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C-info\"/>
    </mc:Choice>
  </mc:AlternateContent>
  <xr:revisionPtr revIDLastSave="0" documentId="13_ncr:1_{92F53C52-DE14-404F-8333-6E7FB2CA498B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Folders (1046-2791)" sheetId="12" r:id="rId1"/>
  </sheets>
  <definedNames>
    <definedName name="_xlnm._FilterDatabase" localSheetId="0" hidden="1">'inv. Folders (1046-2791)'!$A$1:$AS$1925</definedName>
    <definedName name="_xlnm.Print_Area" localSheetId="0">'inv. Folders (1046-2791)'!$A$1:$I$1922</definedName>
    <definedName name="_xlnm.Print_Titles" localSheetId="0">'inv. Folders (1046-2791)'!$6:$6</definedName>
  </definedNames>
  <calcPr calcId="191029"/>
</workbook>
</file>

<file path=xl/calcChain.xml><?xml version="1.0" encoding="utf-8"?>
<calcChain xmlns="http://schemas.openxmlformats.org/spreadsheetml/2006/main">
  <c r="AR1938" i="12" l="1"/>
  <c r="AQ1938" i="12"/>
  <c r="AR1936" i="12"/>
  <c r="AQ1936" i="12"/>
  <c r="AR1934" i="12"/>
  <c r="AQ1934" i="12"/>
  <c r="AR1932" i="12"/>
  <c r="AQ1932" i="12"/>
  <c r="AR1930" i="12"/>
  <c r="AQ1930" i="12"/>
  <c r="AR1928" i="12"/>
  <c r="AQ1928" i="12"/>
  <c r="AR1926" i="12"/>
  <c r="AQ1926" i="12"/>
  <c r="AR1924" i="12"/>
  <c r="AQ1924" i="12"/>
  <c r="AR1922" i="12"/>
  <c r="AQ1922" i="12"/>
  <c r="AR1920" i="12"/>
  <c r="AQ1920" i="12"/>
  <c r="AR1918" i="12"/>
  <c r="AQ1918" i="12"/>
  <c r="AR1916" i="12"/>
  <c r="AQ1916" i="12"/>
  <c r="AR1914" i="12"/>
  <c r="AQ1914" i="12"/>
  <c r="AR1912" i="12"/>
  <c r="AQ1912" i="12"/>
  <c r="AR1910" i="12"/>
  <c r="AQ1910" i="12"/>
  <c r="AR1908" i="12"/>
  <c r="AQ1908" i="12"/>
  <c r="AR1906" i="12"/>
  <c r="AQ1906" i="12"/>
  <c r="AR1904" i="12"/>
  <c r="AQ1904" i="12"/>
  <c r="AR1902" i="12"/>
  <c r="AQ1902" i="12"/>
  <c r="AR1900" i="12"/>
  <c r="AQ1900" i="12"/>
  <c r="AR1898" i="12"/>
  <c r="AQ1898" i="12"/>
  <c r="AR1896" i="12"/>
  <c r="AQ1896" i="12"/>
  <c r="AR1894" i="12"/>
  <c r="AQ1894" i="12"/>
  <c r="AR1892" i="12"/>
  <c r="AQ1892" i="12"/>
  <c r="AR1890" i="12"/>
  <c r="AQ1890" i="12"/>
  <c r="AR1888" i="12"/>
  <c r="AQ1888" i="12"/>
  <c r="AR1886" i="12"/>
  <c r="AQ1886" i="12"/>
  <c r="AR1884" i="12"/>
  <c r="AQ1884" i="12"/>
  <c r="AR1882" i="12"/>
  <c r="AQ1882" i="12"/>
  <c r="AR1880" i="12"/>
  <c r="AQ1880" i="12"/>
  <c r="AR1878" i="12"/>
  <c r="AQ1878" i="12"/>
  <c r="AR1876" i="12"/>
  <c r="AQ1876" i="12"/>
  <c r="AR1874" i="12"/>
  <c r="AQ1874" i="12"/>
  <c r="AR1872" i="12"/>
  <c r="AQ1872" i="12"/>
  <c r="AR1870" i="12"/>
  <c r="AQ1870" i="12"/>
  <c r="AR1868" i="12"/>
  <c r="AQ1868" i="12"/>
  <c r="AR1866" i="12"/>
  <c r="AQ1866" i="12"/>
  <c r="AR1864" i="12"/>
  <c r="AQ1864" i="12"/>
  <c r="AR1862" i="12"/>
  <c r="AQ1862" i="12"/>
  <c r="AR1860" i="12"/>
  <c r="AQ1860" i="12"/>
  <c r="AR1858" i="12"/>
  <c r="AQ1858" i="12"/>
  <c r="AR1856" i="12"/>
  <c r="AQ1856" i="12"/>
  <c r="AR1854" i="12"/>
  <c r="AQ1854" i="12"/>
  <c r="AR1852" i="12"/>
  <c r="AQ1852" i="12"/>
  <c r="AR1850" i="12"/>
  <c r="AQ1850" i="12"/>
  <c r="AR1848" i="12"/>
  <c r="AQ1848" i="12"/>
  <c r="AR1846" i="12"/>
  <c r="AQ1846" i="12"/>
  <c r="AR1844" i="12"/>
  <c r="AQ1844" i="12"/>
  <c r="AR1842" i="12"/>
  <c r="AQ1842" i="12"/>
  <c r="AR1840" i="12"/>
  <c r="AQ1840" i="12"/>
  <c r="AR1838" i="12"/>
  <c r="AQ1838" i="12"/>
  <c r="AR1836" i="12"/>
  <c r="AQ1836" i="12"/>
  <c r="AR1834" i="12"/>
  <c r="AQ1834" i="12"/>
  <c r="AR1832" i="12"/>
  <c r="AQ1832" i="12"/>
  <c r="AR1830" i="12"/>
  <c r="AQ1830" i="12"/>
  <c r="AR1828" i="12"/>
  <c r="AQ1828" i="12"/>
  <c r="AR1826" i="12"/>
  <c r="AQ1826" i="12"/>
  <c r="AR1824" i="12"/>
  <c r="AQ1824" i="12"/>
  <c r="AR1822" i="12"/>
  <c r="AQ1822" i="12"/>
  <c r="AR1820" i="12"/>
  <c r="AQ1820" i="12"/>
  <c r="AR1818" i="12"/>
  <c r="AQ1818" i="12"/>
  <c r="AR1816" i="12"/>
  <c r="AQ1816" i="12"/>
  <c r="AR1814" i="12"/>
  <c r="AQ1814" i="12"/>
  <c r="AR1812" i="12"/>
  <c r="AQ1812" i="12"/>
  <c r="AR1810" i="12"/>
  <c r="AQ1810" i="12"/>
  <c r="AR1808" i="12"/>
  <c r="AQ1808" i="12"/>
  <c r="AR1806" i="12"/>
  <c r="AQ1806" i="12"/>
  <c r="AR1804" i="12"/>
  <c r="AQ1804" i="12"/>
  <c r="AR1802" i="12"/>
  <c r="AQ1802" i="12"/>
  <c r="AR1800" i="12"/>
  <c r="AQ1800" i="12"/>
  <c r="AR1798" i="12"/>
  <c r="AQ1798" i="12"/>
  <c r="AR1796" i="12"/>
  <c r="AQ1796" i="12"/>
  <c r="AR1794" i="12"/>
  <c r="AQ1794" i="12"/>
  <c r="AR1792" i="12"/>
  <c r="AQ1792" i="12"/>
  <c r="AR1790" i="12"/>
  <c r="AQ1790" i="12"/>
  <c r="AR1788" i="12"/>
  <c r="AQ1788" i="12"/>
  <c r="AR1786" i="12"/>
  <c r="AQ1786" i="12"/>
  <c r="AR1784" i="12"/>
  <c r="AQ1784" i="12"/>
  <c r="AR1782" i="12"/>
  <c r="AQ1782" i="12"/>
  <c r="AR1780" i="12"/>
  <c r="AQ1780" i="12"/>
  <c r="AR1778" i="12"/>
  <c r="AQ1778" i="12"/>
  <c r="AR1776" i="12"/>
  <c r="AQ1776" i="12"/>
  <c r="AR1774" i="12"/>
  <c r="AQ1774" i="12"/>
  <c r="AR1772" i="12"/>
  <c r="AQ1772" i="12"/>
  <c r="AR1770" i="12"/>
  <c r="AQ1770" i="12"/>
  <c r="AR1768" i="12"/>
  <c r="AQ1768" i="12"/>
  <c r="AR1766" i="12"/>
  <c r="AQ1766" i="12"/>
  <c r="AR1764" i="12"/>
  <c r="AQ1764" i="12"/>
  <c r="AR1762" i="12"/>
  <c r="AQ1762" i="12"/>
  <c r="AR1760" i="12"/>
  <c r="AQ1760" i="12"/>
  <c r="AR1758" i="12"/>
  <c r="AQ1758" i="12"/>
  <c r="AR1756" i="12"/>
  <c r="AQ1756" i="12"/>
  <c r="AR1754" i="12"/>
  <c r="AQ1754" i="12"/>
  <c r="AR1752" i="12"/>
  <c r="AQ1752" i="12"/>
  <c r="AR1750" i="12"/>
  <c r="AQ1750" i="12"/>
  <c r="AR1748" i="12"/>
  <c r="AQ1748" i="12"/>
  <c r="AR1746" i="12"/>
  <c r="AQ1746" i="12"/>
  <c r="AR1744" i="12"/>
  <c r="AQ1744" i="12"/>
  <c r="AR1742" i="12"/>
  <c r="AQ1742" i="12"/>
  <c r="AR1740" i="12"/>
  <c r="AQ1740" i="12"/>
  <c r="AR1738" i="12"/>
  <c r="AQ1738" i="12"/>
  <c r="AR1736" i="12"/>
  <c r="AQ1736" i="12"/>
  <c r="AR1734" i="12"/>
  <c r="AQ1734" i="12"/>
  <c r="AR1732" i="12"/>
  <c r="AQ1732" i="12"/>
  <c r="AR1730" i="12"/>
  <c r="AQ1730" i="12"/>
  <c r="AR1728" i="12"/>
  <c r="AQ1728" i="12"/>
  <c r="AR1726" i="12"/>
  <c r="AQ1726" i="12"/>
  <c r="AR1724" i="12"/>
  <c r="AQ1724" i="12"/>
  <c r="AR1722" i="12"/>
  <c r="AQ1722" i="12"/>
  <c r="AR1720" i="12"/>
  <c r="AQ1720" i="12"/>
  <c r="AR1718" i="12"/>
  <c r="AQ1718" i="12"/>
  <c r="AR1716" i="12"/>
  <c r="AQ1716" i="12"/>
  <c r="AR1714" i="12"/>
  <c r="AQ1714" i="12"/>
  <c r="AR1712" i="12"/>
  <c r="AQ1712" i="12"/>
  <c r="AR1710" i="12"/>
  <c r="AQ1710" i="12"/>
  <c r="AR1708" i="12"/>
  <c r="AQ1708" i="12"/>
  <c r="AR1706" i="12"/>
  <c r="AQ1706" i="12"/>
  <c r="AR1704" i="12"/>
  <c r="AQ1704" i="12"/>
  <c r="AR1702" i="12"/>
  <c r="AQ1702" i="12"/>
  <c r="AR1700" i="12"/>
  <c r="AQ1700" i="12"/>
  <c r="AR1698" i="12"/>
  <c r="AQ1698" i="12"/>
  <c r="AR1696" i="12"/>
  <c r="AQ1696" i="12"/>
  <c r="AR1694" i="12"/>
  <c r="AQ1694" i="12"/>
  <c r="AR1692" i="12"/>
  <c r="AQ1692" i="12"/>
  <c r="AR1690" i="12"/>
  <c r="AQ1690" i="12"/>
  <c r="AR1688" i="12"/>
  <c r="AQ1688" i="12"/>
  <c r="AR1686" i="12"/>
  <c r="AQ1686" i="12"/>
  <c r="AR1684" i="12"/>
  <c r="AQ1684" i="12"/>
  <c r="AR1682" i="12"/>
  <c r="AQ1682" i="12"/>
  <c r="AR1680" i="12"/>
  <c r="AQ1680" i="12"/>
  <c r="AR1678" i="12"/>
  <c r="AQ1678" i="12"/>
  <c r="AR1676" i="12"/>
  <c r="AQ1676" i="12"/>
  <c r="AR1674" i="12"/>
  <c r="AQ1674" i="12"/>
  <c r="AR1672" i="12"/>
  <c r="AQ1672" i="12"/>
  <c r="AR1670" i="12"/>
  <c r="AQ1670" i="12"/>
  <c r="AR1668" i="12"/>
  <c r="AQ1668" i="12"/>
  <c r="AR1666" i="12"/>
  <c r="AQ1666" i="12"/>
  <c r="AR1664" i="12"/>
  <c r="AQ1664" i="12"/>
  <c r="AR1662" i="12"/>
  <c r="AQ1662" i="12"/>
  <c r="AR1660" i="12"/>
  <c r="AQ1660" i="12"/>
  <c r="AR1658" i="12"/>
  <c r="AQ1658" i="12"/>
  <c r="AR1656" i="12"/>
  <c r="AQ1656" i="12"/>
  <c r="AR1654" i="12"/>
  <c r="AQ1654" i="12"/>
  <c r="AR1652" i="12"/>
  <c r="AQ1652" i="12"/>
  <c r="AR1650" i="12"/>
  <c r="AQ1650" i="12"/>
  <c r="AR1648" i="12"/>
  <c r="AQ1648" i="12"/>
  <c r="AR1646" i="12"/>
  <c r="AQ1646" i="12"/>
  <c r="AR1644" i="12"/>
  <c r="AQ1644" i="12"/>
  <c r="AR1642" i="12"/>
  <c r="AQ1642" i="12"/>
  <c r="AR1640" i="12"/>
  <c r="AQ1640" i="12"/>
  <c r="AR1638" i="12"/>
  <c r="AQ1638" i="12"/>
  <c r="AR1636" i="12"/>
  <c r="AQ1636" i="12"/>
  <c r="AR1634" i="12"/>
  <c r="AQ1634" i="12"/>
  <c r="AR1632" i="12"/>
  <c r="AQ1632" i="12"/>
  <c r="AR1630" i="12"/>
  <c r="AQ1630" i="12"/>
  <c r="AR1628" i="12"/>
  <c r="AQ1628" i="12"/>
  <c r="AR1626" i="12"/>
  <c r="AQ1626" i="12"/>
  <c r="AR1624" i="12"/>
  <c r="AQ1624" i="12"/>
  <c r="AR1622" i="12"/>
  <c r="AQ1622" i="12"/>
  <c r="AR1620" i="12"/>
  <c r="AQ1620" i="12"/>
  <c r="AR1618" i="12"/>
  <c r="AQ1618" i="12"/>
  <c r="AR1616" i="12"/>
  <c r="AQ1616" i="12"/>
  <c r="AR1614" i="12"/>
  <c r="AQ1614" i="12"/>
  <c r="AR1612" i="12"/>
  <c r="AQ1612" i="12"/>
  <c r="AR1610" i="12"/>
  <c r="AQ1610" i="12"/>
  <c r="AR1608" i="12"/>
  <c r="AQ1608" i="12"/>
  <c r="AR1606" i="12"/>
  <c r="AQ1606" i="12"/>
  <c r="AR1602" i="12"/>
  <c r="AQ1602" i="12"/>
  <c r="AR1600" i="12"/>
  <c r="AQ1600" i="12"/>
  <c r="AR1598" i="12"/>
  <c r="AQ1598" i="12"/>
  <c r="AR1596" i="12"/>
  <c r="AQ1596" i="12"/>
  <c r="AR1594" i="12"/>
  <c r="AQ1594" i="12"/>
  <c r="AR1592" i="12"/>
  <c r="AQ1592" i="12"/>
  <c r="AR1590" i="12"/>
  <c r="AQ1590" i="12"/>
  <c r="AR1588" i="12"/>
  <c r="AQ1588" i="12"/>
  <c r="AR1586" i="12"/>
  <c r="AQ1586" i="12"/>
  <c r="AR1584" i="12"/>
  <c r="AQ1584" i="12"/>
  <c r="AR1582" i="12"/>
  <c r="AQ1582" i="12"/>
  <c r="AR1580" i="12"/>
  <c r="AQ1580" i="12"/>
  <c r="AR1578" i="12"/>
  <c r="AQ1578" i="12"/>
  <c r="AR1576" i="12"/>
  <c r="AQ1576" i="12"/>
  <c r="AR1574" i="12"/>
  <c r="AQ1574" i="12"/>
  <c r="AR1572" i="12"/>
  <c r="AQ1572" i="12"/>
  <c r="AR1570" i="12"/>
  <c r="AQ1570" i="12"/>
  <c r="AR1568" i="12"/>
  <c r="AQ1568" i="12"/>
  <c r="AR1566" i="12"/>
  <c r="AQ1566" i="12"/>
  <c r="AR1564" i="12"/>
  <c r="AQ1564" i="12"/>
  <c r="AR1562" i="12"/>
  <c r="AQ1562" i="12"/>
  <c r="AR1560" i="12"/>
  <c r="AQ1560" i="12"/>
  <c r="AR1558" i="12"/>
  <c r="AQ1558" i="12"/>
  <c r="AR1556" i="12"/>
  <c r="AQ1556" i="12"/>
  <c r="AR1554" i="12"/>
  <c r="AQ1554" i="12"/>
  <c r="AR1552" i="12"/>
  <c r="AQ1552" i="12"/>
  <c r="AR1550" i="12"/>
  <c r="AQ1550" i="12"/>
  <c r="AR1548" i="12"/>
  <c r="AQ1548" i="12"/>
  <c r="AR1546" i="12"/>
  <c r="AQ1546" i="12"/>
  <c r="AR1544" i="12"/>
  <c r="AQ1544" i="12"/>
  <c r="AR1542" i="12"/>
  <c r="AQ1542" i="12"/>
  <c r="AR1540" i="12"/>
  <c r="AQ1540" i="12"/>
  <c r="AR1538" i="12"/>
  <c r="AQ1538" i="12"/>
  <c r="AR1536" i="12"/>
  <c r="AQ1536" i="12"/>
  <c r="AR1534" i="12"/>
  <c r="AQ1534" i="12"/>
  <c r="AR1532" i="12"/>
  <c r="AQ1532" i="12"/>
  <c r="AR1530" i="12"/>
  <c r="AQ1530" i="12"/>
  <c r="AR1528" i="12"/>
  <c r="AQ1528" i="12"/>
  <c r="AR1526" i="12"/>
  <c r="AQ1526" i="12"/>
  <c r="AR1524" i="12"/>
  <c r="AQ1524" i="12"/>
  <c r="AR1522" i="12"/>
  <c r="AQ1522" i="12"/>
  <c r="AR1520" i="12"/>
  <c r="AQ1520" i="12"/>
  <c r="AR1518" i="12"/>
  <c r="AQ1518" i="12"/>
  <c r="AR1516" i="12"/>
  <c r="AQ1516" i="12"/>
  <c r="AR1514" i="12"/>
  <c r="AQ1514" i="12"/>
  <c r="AR1512" i="12"/>
  <c r="AQ1512" i="12"/>
  <c r="AR1510" i="12"/>
  <c r="AQ1510" i="12"/>
  <c r="AR1508" i="12"/>
  <c r="AQ1508" i="12"/>
  <c r="AR1506" i="12"/>
  <c r="AQ1506" i="12"/>
  <c r="AR1504" i="12"/>
  <c r="AQ1504" i="12"/>
  <c r="AR1502" i="12"/>
  <c r="AQ1502" i="12"/>
  <c r="AR1500" i="12"/>
  <c r="AQ1500" i="12"/>
  <c r="AR1498" i="12"/>
  <c r="AQ1498" i="12"/>
  <c r="AR1496" i="12"/>
  <c r="AQ1496" i="12"/>
  <c r="AR1494" i="12"/>
  <c r="AQ1494" i="12"/>
  <c r="AR1492" i="12"/>
  <c r="AQ1492" i="12"/>
  <c r="AR1488" i="12"/>
  <c r="AQ1488" i="12"/>
  <c r="AR1486" i="12"/>
  <c r="AQ1486" i="12"/>
  <c r="AR1484" i="12"/>
  <c r="AQ1484" i="12"/>
  <c r="AR1482" i="12"/>
  <c r="AQ1482" i="12"/>
  <c r="AR1480" i="12"/>
  <c r="AQ1480" i="12"/>
  <c r="AR1478" i="12"/>
  <c r="AQ1478" i="12"/>
  <c r="AR1476" i="12"/>
  <c r="AQ1476" i="12"/>
  <c r="AR1474" i="12"/>
  <c r="AQ1474" i="12"/>
  <c r="AR1472" i="12"/>
  <c r="AQ1472" i="12"/>
  <c r="AR1470" i="12"/>
  <c r="AQ1470" i="12"/>
  <c r="AR1468" i="12"/>
  <c r="AQ1468" i="12"/>
  <c r="AR1466" i="12"/>
  <c r="AQ1466" i="12"/>
  <c r="AR1464" i="12"/>
  <c r="AQ1464" i="12"/>
  <c r="AR1462" i="12"/>
  <c r="AQ1462" i="12"/>
  <c r="AR1460" i="12"/>
  <c r="AQ1460" i="12"/>
  <c r="AR1458" i="12"/>
  <c r="AQ1458" i="12"/>
  <c r="AR1456" i="12"/>
  <c r="AQ1456" i="12"/>
  <c r="AR1454" i="12"/>
  <c r="AQ1454" i="12"/>
  <c r="AR1452" i="12"/>
  <c r="AQ1452" i="12"/>
  <c r="AR1450" i="12"/>
  <c r="AQ1450" i="12"/>
  <c r="AR1448" i="12"/>
  <c r="AQ1448" i="12"/>
  <c r="AR1446" i="12"/>
  <c r="AQ1446" i="12"/>
  <c r="AR1444" i="12"/>
  <c r="AQ1444" i="12"/>
  <c r="AR1442" i="12"/>
  <c r="AQ1442" i="12"/>
  <c r="AR1440" i="12"/>
  <c r="AQ1440" i="12"/>
  <c r="AR1438" i="12"/>
  <c r="AQ1438" i="12"/>
  <c r="AR1436" i="12"/>
  <c r="AQ1436" i="12"/>
  <c r="AR1434" i="12"/>
  <c r="AQ1434" i="12"/>
  <c r="AR1432" i="12"/>
  <c r="AQ1432" i="12"/>
  <c r="AR1430" i="12"/>
  <c r="AQ1430" i="12"/>
  <c r="AR1428" i="12"/>
  <c r="AQ1428" i="12"/>
  <c r="AR1426" i="12"/>
  <c r="AQ1426" i="12"/>
  <c r="AR1424" i="12"/>
  <c r="AQ1424" i="12"/>
  <c r="AR1422" i="12"/>
  <c r="AQ1422" i="12"/>
  <c r="AR1420" i="12"/>
  <c r="AQ1420" i="12"/>
  <c r="AR1418" i="12"/>
  <c r="AQ1418" i="12"/>
  <c r="AR1416" i="12"/>
  <c r="AQ1416" i="12"/>
  <c r="AR1414" i="12"/>
  <c r="AQ1414" i="12"/>
  <c r="AR1412" i="12"/>
  <c r="AQ1412" i="12"/>
  <c r="AR1410" i="12"/>
  <c r="AQ1410" i="12"/>
  <c r="AR1408" i="12"/>
  <c r="AQ1408" i="12"/>
  <c r="AR1406" i="12"/>
  <c r="AQ1406" i="12"/>
  <c r="AR1404" i="12"/>
  <c r="AQ1404" i="12"/>
  <c r="AR1402" i="12"/>
  <c r="AQ1402" i="12"/>
  <c r="AR1400" i="12"/>
  <c r="AQ1400" i="12"/>
  <c r="AR1398" i="12"/>
  <c r="AQ1398" i="12"/>
  <c r="AR1396" i="12"/>
  <c r="AQ1396" i="12"/>
  <c r="AR1394" i="12"/>
  <c r="AQ1394" i="12"/>
  <c r="AR1392" i="12"/>
  <c r="AQ1392" i="12"/>
  <c r="AR1390" i="12"/>
  <c r="AQ1390" i="12"/>
  <c r="AR1388" i="12"/>
  <c r="AQ1388" i="12"/>
  <c r="AR1386" i="12"/>
  <c r="AQ1386" i="12"/>
  <c r="AR1384" i="12"/>
  <c r="AQ1384" i="12"/>
  <c r="AR1382" i="12"/>
  <c r="AQ1382" i="12"/>
  <c r="AR1380" i="12"/>
  <c r="AQ1380" i="12"/>
  <c r="AR1378" i="12"/>
  <c r="AQ1378" i="12"/>
  <c r="AR1376" i="12"/>
  <c r="AQ1376" i="12"/>
  <c r="AR1374" i="12"/>
  <c r="AQ1374" i="12"/>
  <c r="AR1372" i="12"/>
  <c r="AQ1372" i="12"/>
  <c r="AR1370" i="12"/>
  <c r="AQ1370" i="12"/>
  <c r="AR1368" i="12"/>
  <c r="AQ1368" i="12"/>
  <c r="AR1366" i="12"/>
  <c r="AQ1366" i="12"/>
  <c r="AR1364" i="12"/>
  <c r="AQ1364" i="12"/>
  <c r="AR1362" i="12"/>
  <c r="AQ1362" i="12"/>
  <c r="AR1360" i="12"/>
  <c r="AQ1360" i="12"/>
  <c r="AR1358" i="12"/>
  <c r="AQ1358" i="12"/>
  <c r="AR1356" i="12"/>
  <c r="AQ1356" i="12"/>
  <c r="AR1354" i="12"/>
  <c r="AQ1354" i="12"/>
  <c r="AR1352" i="12"/>
  <c r="AQ1352" i="12"/>
  <c r="AR1350" i="12"/>
  <c r="AQ1350" i="12"/>
  <c r="AR1348" i="12"/>
  <c r="AQ1348" i="12"/>
  <c r="AR1346" i="12"/>
  <c r="AQ1346" i="12"/>
  <c r="AR1344" i="12"/>
  <c r="AQ1344" i="12"/>
  <c r="AR1342" i="12"/>
  <c r="AQ1342" i="12"/>
  <c r="AR1340" i="12"/>
  <c r="AQ1340" i="12"/>
  <c r="AR1338" i="12"/>
  <c r="AQ1338" i="12"/>
  <c r="AR1336" i="12"/>
  <c r="AQ1336" i="12"/>
  <c r="AR1334" i="12"/>
  <c r="AQ1334" i="12"/>
  <c r="AR1332" i="12"/>
  <c r="AQ1332" i="12"/>
  <c r="AR1330" i="12"/>
  <c r="AQ1330" i="12"/>
  <c r="AR1328" i="12"/>
  <c r="AQ1328" i="12"/>
  <c r="AR1326" i="12"/>
  <c r="AQ1326" i="12"/>
  <c r="AR1324" i="12"/>
  <c r="AQ1324" i="12"/>
  <c r="AR1322" i="12"/>
  <c r="AQ1322" i="12"/>
  <c r="AR1320" i="12"/>
  <c r="AQ1320" i="12"/>
  <c r="AR1318" i="12"/>
  <c r="AQ1318" i="12"/>
  <c r="AR1316" i="12"/>
  <c r="AQ1316" i="12"/>
  <c r="AR1314" i="12"/>
  <c r="AQ1314" i="12"/>
  <c r="AR1312" i="12"/>
  <c r="AQ1312" i="12"/>
  <c r="AR1310" i="12"/>
  <c r="AQ1310" i="12"/>
  <c r="AR1308" i="12"/>
  <c r="AQ1308" i="12"/>
  <c r="AR1306" i="12"/>
  <c r="AQ1306" i="12"/>
  <c r="AR1304" i="12"/>
  <c r="AQ1304" i="12"/>
  <c r="AR1302" i="12"/>
  <c r="AQ1302" i="12"/>
  <c r="AR1300" i="12"/>
  <c r="AQ1300" i="12"/>
  <c r="AR1298" i="12"/>
  <c r="AQ1298" i="12"/>
  <c r="AR1296" i="12"/>
  <c r="AQ1296" i="12"/>
  <c r="AR1294" i="12"/>
  <c r="AQ1294" i="12"/>
  <c r="AR1292" i="12"/>
  <c r="AQ1292" i="12"/>
  <c r="AR1290" i="12"/>
  <c r="AQ1290" i="12"/>
  <c r="AR1288" i="12"/>
  <c r="AQ1288" i="12"/>
  <c r="AR1286" i="12"/>
  <c r="AQ1286" i="12"/>
  <c r="AR1284" i="12"/>
  <c r="AQ1284" i="12"/>
  <c r="AR1282" i="12"/>
  <c r="AQ1282" i="12"/>
  <c r="AR1280" i="12"/>
  <c r="AQ1280" i="12"/>
  <c r="AR1278" i="12"/>
  <c r="AQ1278" i="12"/>
  <c r="AR1276" i="12"/>
  <c r="AQ1276" i="12"/>
  <c r="AR1274" i="12"/>
  <c r="AQ1274" i="12"/>
  <c r="AR1272" i="12"/>
  <c r="AQ1272" i="12"/>
  <c r="AR1270" i="12"/>
  <c r="AQ1270" i="12"/>
  <c r="AR1268" i="12"/>
  <c r="AQ1268" i="12"/>
  <c r="AR1266" i="12"/>
  <c r="AQ1266" i="12"/>
  <c r="AR1264" i="12"/>
  <c r="AQ1264" i="12"/>
  <c r="AR1262" i="12"/>
  <c r="AQ1262" i="12"/>
  <c r="AR1260" i="12"/>
  <c r="AQ1260" i="12"/>
  <c r="AR1258" i="12"/>
  <c r="AQ1258" i="12"/>
  <c r="AR1256" i="12"/>
  <c r="AQ1256" i="12"/>
  <c r="AR1254" i="12"/>
  <c r="AQ1254" i="12"/>
  <c r="AR1252" i="12"/>
  <c r="AQ1252" i="12"/>
  <c r="AR1250" i="12"/>
  <c r="AQ1250" i="12"/>
  <c r="AR1248" i="12"/>
  <c r="AQ1248" i="12"/>
  <c r="AR1246" i="12"/>
  <c r="AQ1246" i="12"/>
  <c r="AR1244" i="12"/>
  <c r="AQ1244" i="12"/>
  <c r="AR1242" i="12"/>
  <c r="AQ1242" i="12"/>
  <c r="AR1240" i="12"/>
  <c r="AQ1240" i="12"/>
  <c r="AR1238" i="12"/>
  <c r="AQ1238" i="12"/>
  <c r="AR1236" i="12"/>
  <c r="AQ1236" i="12"/>
  <c r="AR1234" i="12"/>
  <c r="AQ1234" i="12"/>
  <c r="AR1232" i="12"/>
  <c r="AQ1232" i="12"/>
  <c r="AR1230" i="12"/>
  <c r="AQ1230" i="12"/>
  <c r="AR1228" i="12"/>
  <c r="AQ1228" i="12"/>
  <c r="AR1226" i="12"/>
  <c r="AQ1226" i="12"/>
  <c r="AR1224" i="12"/>
  <c r="AQ1224" i="12"/>
  <c r="AR1222" i="12"/>
  <c r="AQ1222" i="12"/>
  <c r="AR1220" i="12"/>
  <c r="AQ1220" i="12"/>
  <c r="AR1218" i="12"/>
  <c r="AQ1218" i="12"/>
  <c r="AR1216" i="12"/>
  <c r="AQ1216" i="12"/>
  <c r="AR1214" i="12"/>
  <c r="AQ1214" i="12"/>
  <c r="AR1212" i="12"/>
  <c r="AQ1212" i="12"/>
  <c r="AR1210" i="12"/>
  <c r="AQ1210" i="12"/>
  <c r="AR1208" i="12"/>
  <c r="AQ1208" i="12"/>
  <c r="AR1206" i="12"/>
  <c r="AQ1206" i="12"/>
  <c r="AR1204" i="12"/>
  <c r="AQ1204" i="12"/>
  <c r="AR1202" i="12"/>
  <c r="AQ1202" i="12"/>
  <c r="AR1200" i="12"/>
  <c r="AQ1200" i="12"/>
  <c r="AR1198" i="12"/>
  <c r="AQ1198" i="12"/>
  <c r="AR1196" i="12"/>
  <c r="AQ1196" i="12"/>
  <c r="AR1194" i="12"/>
  <c r="AQ1194" i="12"/>
  <c r="AR1192" i="12"/>
  <c r="AQ1192" i="12"/>
  <c r="AR1190" i="12"/>
  <c r="AQ1190" i="12"/>
  <c r="AR1188" i="12"/>
  <c r="AQ1188" i="12"/>
  <c r="AR1186" i="12"/>
  <c r="AQ1186" i="12"/>
  <c r="AR1184" i="12"/>
  <c r="AQ1184" i="12"/>
  <c r="AR1182" i="12"/>
  <c r="AQ1182" i="12"/>
  <c r="AR1180" i="12"/>
  <c r="AQ1180" i="12"/>
  <c r="AR1178" i="12"/>
  <c r="AQ1178" i="12"/>
  <c r="AR1176" i="12"/>
  <c r="AQ1176" i="12"/>
  <c r="AR1174" i="12"/>
  <c r="AQ1174" i="12"/>
  <c r="AR1172" i="12"/>
  <c r="AQ1172" i="12"/>
  <c r="AR1170" i="12"/>
  <c r="AQ1170" i="12"/>
  <c r="AR1168" i="12"/>
  <c r="AQ1168" i="12"/>
  <c r="AR1166" i="12"/>
  <c r="AQ1166" i="12"/>
  <c r="AR1164" i="12"/>
  <c r="AQ1164" i="12"/>
  <c r="AR1162" i="12"/>
  <c r="AQ1162" i="12"/>
  <c r="AR1160" i="12"/>
  <c r="AQ1160" i="12"/>
  <c r="AR1158" i="12"/>
  <c r="AQ1158" i="12"/>
  <c r="AR1156" i="12"/>
  <c r="AQ1156" i="12"/>
  <c r="AR1154" i="12"/>
  <c r="AQ1154" i="12"/>
  <c r="AR1152" i="12"/>
  <c r="AQ1152" i="12"/>
  <c r="AR1150" i="12"/>
  <c r="AQ1150" i="12"/>
  <c r="AR1148" i="12"/>
  <c r="AQ1148" i="12"/>
  <c r="AR1146" i="12"/>
  <c r="AQ1146" i="12"/>
  <c r="AR1144" i="12"/>
  <c r="AQ1144" i="12"/>
  <c r="AR1142" i="12"/>
  <c r="AQ1142" i="12"/>
  <c r="AR1140" i="12"/>
  <c r="AQ1140" i="12"/>
  <c r="AR1138" i="12"/>
  <c r="AQ1138" i="12"/>
  <c r="AR1136" i="12"/>
  <c r="AQ1136" i="12"/>
  <c r="AR1134" i="12"/>
  <c r="AQ1134" i="12"/>
  <c r="AR1132" i="12"/>
  <c r="AQ1132" i="12"/>
  <c r="AR1130" i="12"/>
  <c r="AQ1130" i="12"/>
  <c r="AR1128" i="12"/>
  <c r="AQ1128" i="12"/>
  <c r="AR1126" i="12"/>
  <c r="AQ1126" i="12"/>
  <c r="AR1124" i="12"/>
  <c r="AQ1124" i="12"/>
  <c r="AR1122" i="12"/>
  <c r="AQ1122" i="12"/>
  <c r="AR1120" i="12"/>
  <c r="AQ1120" i="12"/>
  <c r="AR1118" i="12"/>
  <c r="AQ1118" i="12"/>
  <c r="AR1116" i="12"/>
  <c r="AQ1116" i="12"/>
  <c r="AR1114" i="12"/>
  <c r="AQ1114" i="12"/>
  <c r="AR1112" i="12"/>
  <c r="AQ1112" i="12"/>
  <c r="AR1110" i="12"/>
  <c r="AQ1110" i="12"/>
  <c r="AR1108" i="12"/>
  <c r="AQ1108" i="12"/>
  <c r="AR1106" i="12"/>
  <c r="AQ1106" i="12"/>
  <c r="AR1104" i="12"/>
  <c r="AQ1104" i="12"/>
  <c r="AR1102" i="12"/>
  <c r="AQ1102" i="12"/>
  <c r="AR1100" i="12"/>
  <c r="AQ1100" i="12"/>
  <c r="AR1098" i="12"/>
  <c r="AQ1098" i="12"/>
  <c r="AR1096" i="12"/>
  <c r="AQ1096" i="12"/>
  <c r="AR1094" i="12"/>
  <c r="AQ1094" i="12"/>
  <c r="AR1092" i="12"/>
  <c r="AQ1092" i="12"/>
  <c r="AR1090" i="12"/>
  <c r="AQ1090" i="12"/>
  <c r="AR1088" i="12"/>
  <c r="AQ1088" i="12"/>
  <c r="AR1086" i="12"/>
  <c r="AQ1086" i="12"/>
  <c r="AR1084" i="12"/>
  <c r="AQ1084" i="12"/>
  <c r="AR1082" i="12"/>
  <c r="AQ1082" i="12"/>
  <c r="AR1080" i="12"/>
  <c r="AQ1080" i="12"/>
  <c r="AR1078" i="12"/>
  <c r="AQ1078" i="12"/>
  <c r="AR1076" i="12"/>
  <c r="AQ1076" i="12"/>
  <c r="AR1074" i="12"/>
  <c r="AQ1074" i="12"/>
  <c r="AR1072" i="12"/>
  <c r="AQ1072" i="12"/>
  <c r="AR1070" i="12"/>
  <c r="AQ1070" i="12"/>
  <c r="AR1068" i="12"/>
  <c r="AQ1068" i="12"/>
  <c r="AR1066" i="12"/>
  <c r="AQ1066" i="12"/>
  <c r="AR1064" i="12"/>
  <c r="AQ1064" i="12"/>
  <c r="AR1062" i="12"/>
  <c r="AQ1062" i="12"/>
  <c r="AR1060" i="12"/>
  <c r="AQ1060" i="12"/>
  <c r="AR1058" i="12"/>
  <c r="AQ1058" i="12"/>
  <c r="AR1056" i="12"/>
  <c r="AQ1056" i="12"/>
  <c r="AR1054" i="12"/>
  <c r="AQ1054" i="12"/>
  <c r="AR1052" i="12"/>
  <c r="AQ1052" i="12"/>
  <c r="AR1050" i="12"/>
  <c r="AQ1050" i="12"/>
  <c r="AR1048" i="12"/>
  <c r="AQ1048" i="12"/>
  <c r="AR1046" i="12"/>
  <c r="AQ1046" i="12"/>
  <c r="AR1044" i="12"/>
  <c r="AQ1044" i="12"/>
  <c r="AR1042" i="12"/>
  <c r="AQ1042" i="12"/>
  <c r="AR1040" i="12"/>
  <c r="AQ1040" i="12"/>
  <c r="AR1038" i="12"/>
  <c r="AQ1038" i="12"/>
  <c r="AR1036" i="12"/>
  <c r="AQ1036" i="12"/>
  <c r="AR1034" i="12"/>
  <c r="AQ1034" i="12"/>
  <c r="AR1032" i="12"/>
  <c r="AQ1032" i="12"/>
  <c r="AR1030" i="12"/>
  <c r="AQ1030" i="12"/>
  <c r="AR1028" i="12"/>
  <c r="AQ1028" i="12"/>
  <c r="AR1026" i="12"/>
  <c r="AQ1026" i="12"/>
  <c r="AR1024" i="12"/>
  <c r="AQ1024" i="12"/>
  <c r="AR1022" i="12"/>
  <c r="AQ1022" i="12"/>
  <c r="AR1020" i="12"/>
  <c r="AQ1020" i="12"/>
  <c r="AR1018" i="12"/>
  <c r="AQ1018" i="12"/>
  <c r="AR1016" i="12"/>
  <c r="AQ1016" i="12"/>
  <c r="AR1014" i="12"/>
  <c r="AQ1014" i="12"/>
  <c r="AR1012" i="12"/>
  <c r="AQ1012" i="12"/>
  <c r="AR1010" i="12"/>
  <c r="AQ1010" i="12"/>
  <c r="AR1008" i="12"/>
  <c r="AQ1008" i="12"/>
  <c r="AR1006" i="12"/>
  <c r="AQ1006" i="12"/>
  <c r="AR1004" i="12"/>
  <c r="AQ1004" i="12"/>
  <c r="AR1002" i="12"/>
  <c r="AQ1002" i="12"/>
  <c r="AR1000" i="12"/>
  <c r="AQ1000" i="12"/>
  <c r="AR998" i="12"/>
  <c r="AQ998" i="12"/>
  <c r="AR996" i="12"/>
  <c r="AQ996" i="12"/>
  <c r="AR994" i="12"/>
  <c r="AQ994" i="12"/>
  <c r="AR992" i="12"/>
  <c r="AQ992" i="12"/>
  <c r="AR990" i="12"/>
  <c r="AQ990" i="12"/>
  <c r="AR988" i="12"/>
  <c r="AQ988" i="12"/>
  <c r="AR986" i="12"/>
  <c r="AQ986" i="12"/>
  <c r="AR984" i="12"/>
  <c r="AQ984" i="12"/>
  <c r="AR982" i="12"/>
  <c r="AQ982" i="12"/>
  <c r="AR980" i="12"/>
  <c r="AQ980" i="12"/>
  <c r="AR978" i="12"/>
  <c r="AQ978" i="12"/>
  <c r="AR976" i="12"/>
  <c r="AQ976" i="12"/>
  <c r="AR974" i="12"/>
  <c r="AQ974" i="12"/>
  <c r="AR972" i="12"/>
  <c r="AQ972" i="12"/>
  <c r="AR970" i="12"/>
  <c r="AQ970" i="12"/>
  <c r="AR968" i="12"/>
  <c r="AQ968" i="12"/>
  <c r="AR966" i="12"/>
  <c r="AQ966" i="12"/>
  <c r="AR964" i="12"/>
  <c r="AQ964" i="12"/>
  <c r="AR962" i="12"/>
  <c r="AQ962" i="12"/>
  <c r="AR960" i="12"/>
  <c r="AQ960" i="12"/>
  <c r="AR958" i="12"/>
  <c r="AQ958" i="12"/>
  <c r="AR956" i="12"/>
  <c r="AQ956" i="12"/>
  <c r="AR954" i="12"/>
  <c r="AQ954" i="12"/>
  <c r="AR952" i="12"/>
  <c r="AQ952" i="12"/>
  <c r="AR950" i="12"/>
  <c r="AQ950" i="12"/>
  <c r="AR948" i="12"/>
  <c r="AQ948" i="12"/>
  <c r="AR946" i="12"/>
  <c r="AQ946" i="12"/>
  <c r="AR944" i="12"/>
  <c r="AQ944" i="12"/>
  <c r="AR942" i="12"/>
  <c r="AQ942" i="12"/>
  <c r="AR940" i="12"/>
  <c r="AQ940" i="12"/>
  <c r="AR938" i="12"/>
  <c r="AQ938" i="12"/>
  <c r="AR936" i="12"/>
  <c r="AQ936" i="12"/>
  <c r="AR934" i="12"/>
  <c r="AQ934" i="12"/>
  <c r="AR932" i="12"/>
  <c r="AQ932" i="12"/>
  <c r="AR930" i="12"/>
  <c r="AQ930" i="12"/>
  <c r="AR928" i="12"/>
  <c r="AQ928" i="12"/>
  <c r="AR926" i="12"/>
  <c r="AQ926" i="12"/>
  <c r="AR924" i="12"/>
  <c r="AQ924" i="12"/>
  <c r="AR922" i="12"/>
  <c r="AQ922" i="12"/>
  <c r="AR920" i="12"/>
  <c r="AQ920" i="12"/>
  <c r="AR918" i="12"/>
  <c r="AQ918" i="12"/>
  <c r="AR916" i="12"/>
  <c r="AQ916" i="12"/>
  <c r="AR914" i="12"/>
  <c r="AQ914" i="12"/>
  <c r="AR912" i="12"/>
  <c r="AQ912" i="12"/>
  <c r="AR910" i="12"/>
  <c r="AQ910" i="12"/>
  <c r="AR908" i="12"/>
  <c r="AQ908" i="12"/>
  <c r="AR906" i="12"/>
  <c r="AQ906" i="12"/>
  <c r="AR904" i="12"/>
  <c r="AQ904" i="12"/>
  <c r="AR902" i="12"/>
  <c r="AQ902" i="12"/>
  <c r="AR900" i="12"/>
  <c r="AQ900" i="12"/>
  <c r="AR898" i="12"/>
  <c r="AQ898" i="12"/>
  <c r="AR896" i="12"/>
  <c r="AQ896" i="12"/>
  <c r="AR894" i="12"/>
  <c r="AQ894" i="12"/>
  <c r="AR892" i="12"/>
  <c r="AQ892" i="12"/>
  <c r="AR890" i="12"/>
  <c r="AQ890" i="12"/>
  <c r="AR888" i="12"/>
  <c r="AQ888" i="12"/>
  <c r="AR886" i="12"/>
  <c r="AQ886" i="12"/>
  <c r="AR884" i="12"/>
  <c r="AQ884" i="12"/>
  <c r="AR882" i="12"/>
  <c r="AQ882" i="12"/>
  <c r="AR880" i="12"/>
  <c r="AQ880" i="12"/>
  <c r="AR878" i="12"/>
  <c r="AQ878" i="12"/>
  <c r="AR876" i="12"/>
  <c r="AQ876" i="12"/>
  <c r="AR874" i="12"/>
  <c r="AQ874" i="12"/>
  <c r="AR872" i="12"/>
  <c r="AQ872" i="12"/>
  <c r="AR870" i="12"/>
  <c r="AQ870" i="12"/>
  <c r="AR868" i="12"/>
  <c r="AQ868" i="12"/>
  <c r="AR866" i="12"/>
  <c r="AQ866" i="12"/>
  <c r="AR864" i="12"/>
  <c r="AQ864" i="12"/>
  <c r="AR862" i="12"/>
  <c r="AQ862" i="12"/>
  <c r="AR860" i="12"/>
  <c r="AQ860" i="12"/>
  <c r="AR858" i="12"/>
  <c r="AQ858" i="12"/>
  <c r="AR856" i="12"/>
  <c r="AQ856" i="12"/>
  <c r="AR854" i="12"/>
  <c r="AQ854" i="12"/>
  <c r="AR852" i="12"/>
  <c r="AQ852" i="12"/>
  <c r="AR850" i="12"/>
  <c r="AQ850" i="12"/>
  <c r="AR848" i="12"/>
  <c r="AQ848" i="12"/>
  <c r="AR846" i="12"/>
  <c r="AQ846" i="12"/>
  <c r="AR844" i="12"/>
  <c r="AQ844" i="12"/>
  <c r="AR842" i="12"/>
  <c r="AQ842" i="12"/>
  <c r="AR840" i="12"/>
  <c r="AQ840" i="12"/>
  <c r="AR838" i="12"/>
  <c r="AQ838" i="12"/>
  <c r="AR836" i="12"/>
  <c r="AQ836" i="12"/>
  <c r="AR834" i="12"/>
  <c r="AQ834" i="12"/>
  <c r="AR832" i="12"/>
  <c r="AQ832" i="12"/>
  <c r="AR830" i="12"/>
  <c r="AQ830" i="12"/>
  <c r="AR828" i="12"/>
  <c r="AQ828" i="12"/>
  <c r="AR826" i="12"/>
  <c r="AQ826" i="12"/>
  <c r="AR824" i="12"/>
  <c r="AQ824" i="12"/>
  <c r="AR822" i="12"/>
  <c r="AQ822" i="12"/>
  <c r="AR820" i="12"/>
  <c r="AQ820" i="12"/>
  <c r="AR818" i="12"/>
  <c r="AQ818" i="12"/>
  <c r="AR816" i="12"/>
  <c r="AQ816" i="12"/>
  <c r="AR814" i="12"/>
  <c r="AQ814" i="12"/>
  <c r="AR812" i="12"/>
  <c r="AQ812" i="12"/>
  <c r="AR810" i="12"/>
  <c r="AQ810" i="12"/>
  <c r="AR808" i="12"/>
  <c r="AQ808" i="12"/>
  <c r="AR806" i="12"/>
  <c r="AQ806" i="12"/>
  <c r="AR804" i="12"/>
  <c r="AQ804" i="12"/>
  <c r="AR802" i="12"/>
  <c r="AQ802" i="12"/>
  <c r="AR800" i="12"/>
  <c r="AQ800" i="12"/>
  <c r="AR798" i="12"/>
  <c r="AQ798" i="12"/>
  <c r="AR796" i="12"/>
  <c r="AQ796" i="12"/>
  <c r="AR794" i="12"/>
  <c r="AQ794" i="12"/>
  <c r="AR792" i="12"/>
  <c r="AQ792" i="12"/>
  <c r="AR790" i="12"/>
  <c r="AQ790" i="12"/>
  <c r="AR788" i="12"/>
  <c r="AQ788" i="12"/>
  <c r="AR786" i="12"/>
  <c r="AQ786" i="12"/>
  <c r="AR784" i="12"/>
  <c r="AQ784" i="12"/>
  <c r="AR782" i="12"/>
  <c r="AQ782" i="12"/>
  <c r="AR780" i="12"/>
  <c r="AQ780" i="12"/>
  <c r="AR778" i="12"/>
  <c r="AQ778" i="12"/>
  <c r="AR776" i="12"/>
  <c r="AQ776" i="12"/>
  <c r="AR774" i="12"/>
  <c r="AQ774" i="12"/>
  <c r="AR772" i="12"/>
  <c r="AQ772" i="12"/>
  <c r="AR770" i="12"/>
  <c r="AQ770" i="12"/>
  <c r="AR768" i="12"/>
  <c r="AQ768" i="12"/>
  <c r="AR766" i="12"/>
  <c r="AQ766" i="12"/>
  <c r="AR764" i="12"/>
  <c r="AQ764" i="12"/>
  <c r="AR762" i="12"/>
  <c r="AQ762" i="12"/>
  <c r="AR760" i="12"/>
  <c r="AQ760" i="12"/>
  <c r="AR758" i="12"/>
  <c r="AQ758" i="12"/>
  <c r="AR756" i="12"/>
  <c r="AQ756" i="12"/>
  <c r="AR754" i="12"/>
  <c r="AQ754" i="12"/>
  <c r="AR752" i="12"/>
  <c r="AQ752" i="12"/>
  <c r="AR750" i="12"/>
  <c r="AQ750" i="12"/>
  <c r="AR748" i="12"/>
  <c r="AQ748" i="12"/>
  <c r="AR746" i="12"/>
  <c r="AQ746" i="12"/>
  <c r="AR744" i="12"/>
  <c r="AQ744" i="12"/>
  <c r="AR742" i="12"/>
  <c r="AQ742" i="12"/>
  <c r="AR740" i="12"/>
  <c r="AQ740" i="12"/>
  <c r="AR738" i="12"/>
  <c r="AQ738" i="12"/>
  <c r="AR736" i="12"/>
  <c r="AQ736" i="12"/>
  <c r="AR734" i="12"/>
  <c r="AQ734" i="12"/>
  <c r="AR732" i="12"/>
  <c r="AQ732" i="12"/>
  <c r="AR730" i="12"/>
  <c r="AQ730" i="12"/>
  <c r="AR728" i="12"/>
  <c r="AQ728" i="12"/>
  <c r="AR726" i="12"/>
  <c r="AQ726" i="12"/>
  <c r="AR724" i="12"/>
  <c r="AQ724" i="12"/>
  <c r="AR722" i="12"/>
  <c r="AQ722" i="12"/>
  <c r="AR720" i="12"/>
  <c r="AQ720" i="12"/>
  <c r="AR718" i="12"/>
  <c r="AQ718" i="12"/>
  <c r="AR716" i="12"/>
  <c r="AQ716" i="12"/>
  <c r="AR714" i="12"/>
  <c r="AQ714" i="12"/>
  <c r="AR712" i="12"/>
  <c r="AQ712" i="12"/>
  <c r="AR710" i="12"/>
  <c r="AQ710" i="12"/>
  <c r="AR708" i="12"/>
  <c r="AQ708" i="12"/>
  <c r="AR706" i="12"/>
  <c r="AQ706" i="12"/>
  <c r="AR704" i="12"/>
  <c r="AQ704" i="12"/>
  <c r="AR702" i="12"/>
  <c r="AQ702" i="12"/>
  <c r="AR700" i="12"/>
  <c r="AQ700" i="12"/>
  <c r="AR698" i="12"/>
  <c r="AQ698" i="12"/>
  <c r="AR696" i="12"/>
  <c r="AQ696" i="12"/>
  <c r="AR694" i="12"/>
  <c r="AQ694" i="12"/>
  <c r="AR692" i="12"/>
  <c r="AQ692" i="12"/>
  <c r="AR690" i="12"/>
  <c r="AQ690" i="12"/>
  <c r="AR688" i="12"/>
  <c r="AQ688" i="12"/>
  <c r="AR686" i="12"/>
  <c r="AQ686" i="12"/>
  <c r="AR684" i="12"/>
  <c r="AQ684" i="12"/>
  <c r="AR682" i="12"/>
  <c r="AQ682" i="12"/>
  <c r="AR680" i="12"/>
  <c r="AQ680" i="12"/>
  <c r="AR678" i="12"/>
  <c r="AQ678" i="12"/>
  <c r="AR676" i="12"/>
  <c r="AQ676" i="12"/>
  <c r="AR674" i="12"/>
  <c r="AQ674" i="12"/>
  <c r="AR672" i="12"/>
  <c r="AQ672" i="12"/>
  <c r="AR670" i="12"/>
  <c r="AQ670" i="12"/>
  <c r="AR668" i="12"/>
  <c r="AQ668" i="12"/>
  <c r="AR666" i="12"/>
  <c r="AQ666" i="12"/>
  <c r="AR664" i="12"/>
  <c r="AQ664" i="12"/>
  <c r="AR662" i="12"/>
  <c r="AQ662" i="12"/>
  <c r="AR660" i="12"/>
  <c r="AQ660" i="12"/>
  <c r="AR658" i="12"/>
  <c r="AQ658" i="12"/>
  <c r="AR656" i="12"/>
  <c r="AQ656" i="12"/>
  <c r="AR654" i="12"/>
  <c r="AQ654" i="12"/>
  <c r="AR652" i="12"/>
  <c r="AQ652" i="12"/>
  <c r="AR650" i="12"/>
  <c r="AQ650" i="12"/>
  <c r="AR648" i="12"/>
  <c r="AQ648" i="12"/>
  <c r="AR646" i="12"/>
  <c r="AQ646" i="12"/>
  <c r="AR644" i="12"/>
  <c r="AQ644" i="12"/>
  <c r="AR642" i="12"/>
  <c r="AQ642" i="12"/>
  <c r="AR640" i="12"/>
  <c r="AQ640" i="12"/>
  <c r="AR638" i="12"/>
  <c r="AQ638" i="12"/>
  <c r="AR636" i="12"/>
  <c r="AQ636" i="12"/>
  <c r="AR634" i="12"/>
  <c r="AQ634" i="12"/>
  <c r="AR630" i="12"/>
  <c r="AQ630" i="12"/>
  <c r="AR628" i="12"/>
  <c r="AQ628" i="12"/>
  <c r="AR626" i="12"/>
  <c r="AQ626" i="12"/>
  <c r="AR624" i="12"/>
  <c r="AQ624" i="12"/>
  <c r="AR622" i="12"/>
  <c r="AQ622" i="12"/>
  <c r="AR620" i="12"/>
  <c r="AQ620" i="12"/>
  <c r="AR618" i="12"/>
  <c r="AQ618" i="12"/>
  <c r="AR616" i="12"/>
  <c r="AQ616" i="12"/>
  <c r="AR614" i="12"/>
  <c r="AQ614" i="12"/>
  <c r="AR612" i="12"/>
  <c r="AQ612" i="12"/>
  <c r="AR610" i="12"/>
  <c r="AQ610" i="12"/>
  <c r="AR608" i="12"/>
  <c r="AQ608" i="12"/>
  <c r="AR606" i="12"/>
  <c r="AQ606" i="12"/>
  <c r="AR604" i="12"/>
  <c r="AQ604" i="12"/>
  <c r="AR602" i="12"/>
  <c r="AQ602" i="12"/>
  <c r="AR600" i="12"/>
  <c r="AQ600" i="12"/>
  <c r="AR598" i="12"/>
  <c r="AQ598" i="12"/>
  <c r="AR596" i="12"/>
  <c r="AQ596" i="12"/>
  <c r="AR594" i="12"/>
  <c r="AQ594" i="12"/>
  <c r="AR592" i="12"/>
  <c r="AQ592" i="12"/>
  <c r="AR590" i="12"/>
  <c r="AQ590" i="12"/>
  <c r="AR588" i="12"/>
  <c r="AQ588" i="12"/>
  <c r="AR586" i="12"/>
  <c r="AQ586" i="12"/>
  <c r="AR584" i="12"/>
  <c r="AQ584" i="12"/>
  <c r="AR582" i="12"/>
  <c r="AQ582" i="12"/>
  <c r="AR580" i="12"/>
  <c r="AQ580" i="12"/>
  <c r="AR578" i="12"/>
  <c r="AQ578" i="12"/>
  <c r="AR576" i="12"/>
  <c r="AQ576" i="12"/>
  <c r="AR574" i="12"/>
  <c r="AQ574" i="12"/>
  <c r="AR571" i="12"/>
  <c r="AQ571" i="12"/>
  <c r="AR569" i="12"/>
  <c r="AQ569" i="12"/>
  <c r="AR567" i="12"/>
  <c r="AQ567" i="12"/>
  <c r="AR565" i="12"/>
  <c r="AQ565" i="12"/>
  <c r="AR563" i="12"/>
  <c r="AQ563" i="12"/>
  <c r="AR561" i="12"/>
  <c r="AQ561" i="12"/>
  <c r="AR559" i="12"/>
  <c r="AQ559" i="12"/>
  <c r="AR557" i="12"/>
  <c r="AQ557" i="12"/>
  <c r="AR555" i="12"/>
  <c r="AQ555" i="12"/>
  <c r="AR553" i="12"/>
  <c r="AQ553" i="12"/>
  <c r="AR551" i="12"/>
  <c r="AQ551" i="12"/>
  <c r="AR549" i="12"/>
  <c r="AQ549" i="12"/>
  <c r="AR547" i="12"/>
  <c r="AQ547" i="12"/>
  <c r="AR545" i="12"/>
  <c r="AQ545" i="12"/>
  <c r="AR543" i="12"/>
  <c r="AQ543" i="12"/>
  <c r="AR541" i="12"/>
  <c r="AQ541" i="12"/>
  <c r="AR539" i="12"/>
  <c r="AQ539" i="12"/>
  <c r="AR537" i="12"/>
  <c r="AQ537" i="12"/>
  <c r="AR535" i="12"/>
  <c r="AQ535" i="12"/>
  <c r="AR533" i="12"/>
  <c r="AQ533" i="12"/>
  <c r="AR531" i="12"/>
  <c r="AQ531" i="12"/>
  <c r="AR529" i="12"/>
  <c r="AQ529" i="12"/>
  <c r="AR527" i="12"/>
  <c r="AQ527" i="12"/>
  <c r="AR525" i="12"/>
  <c r="AQ525" i="12"/>
  <c r="AR523" i="12"/>
  <c r="AQ523" i="12"/>
  <c r="AR521" i="12"/>
  <c r="AQ521" i="12"/>
  <c r="AR519" i="12"/>
  <c r="AQ519" i="12"/>
  <c r="AR517" i="12"/>
  <c r="AQ517" i="12"/>
  <c r="AR515" i="12"/>
  <c r="AQ515" i="12"/>
  <c r="AR513" i="12"/>
  <c r="AQ513" i="12"/>
  <c r="AR511" i="12"/>
  <c r="AQ511" i="12"/>
  <c r="AR509" i="12"/>
  <c r="AQ509" i="12"/>
  <c r="AR507" i="12"/>
  <c r="AQ507" i="12"/>
  <c r="AR505" i="12"/>
  <c r="AQ505" i="12"/>
  <c r="AR503" i="12"/>
  <c r="AQ503" i="12"/>
  <c r="AR501" i="12"/>
  <c r="AQ501" i="12"/>
  <c r="AR499" i="12"/>
  <c r="AQ499" i="12"/>
  <c r="AR493" i="12"/>
  <c r="AQ493" i="12"/>
  <c r="AR491" i="12"/>
  <c r="AQ491" i="12"/>
  <c r="AR489" i="12"/>
  <c r="AQ489" i="12"/>
  <c r="AR487" i="12"/>
  <c r="AQ487" i="12"/>
  <c r="AR485" i="12"/>
  <c r="AQ485" i="12"/>
  <c r="AR483" i="12"/>
  <c r="AQ483" i="12"/>
  <c r="AR481" i="12"/>
  <c r="AQ481" i="12"/>
  <c r="AR479" i="12"/>
  <c r="AQ479" i="12"/>
  <c r="AR477" i="12"/>
  <c r="AQ477" i="12"/>
  <c r="AR475" i="12"/>
  <c r="AQ475" i="12"/>
  <c r="AR473" i="12"/>
  <c r="AQ473" i="12"/>
  <c r="AR471" i="12"/>
  <c r="AQ471" i="12"/>
  <c r="AR469" i="12"/>
  <c r="AQ469" i="12"/>
  <c r="AR467" i="12"/>
  <c r="AQ467" i="12"/>
  <c r="AR465" i="12"/>
  <c r="AQ465" i="12"/>
  <c r="AR463" i="12"/>
  <c r="AQ463" i="12"/>
  <c r="AR461" i="12"/>
  <c r="AQ461" i="12"/>
  <c r="AR459" i="12"/>
  <c r="AQ459" i="12"/>
  <c r="AR457" i="12"/>
  <c r="AQ457" i="12"/>
  <c r="AR455" i="12"/>
  <c r="AQ455" i="12"/>
  <c r="AR453" i="12"/>
  <c r="AQ453" i="12"/>
  <c r="AR451" i="12"/>
  <c r="AQ451" i="12"/>
  <c r="AR449" i="12"/>
  <c r="AQ449" i="12"/>
  <c r="AR447" i="12"/>
  <c r="AQ447" i="12"/>
  <c r="AR445" i="12"/>
  <c r="AQ445" i="12"/>
  <c r="AR443" i="12"/>
  <c r="AQ443" i="12"/>
  <c r="AR441" i="12"/>
  <c r="AQ441" i="12"/>
  <c r="AR439" i="12"/>
  <c r="AQ439" i="12"/>
  <c r="AR437" i="12"/>
  <c r="AQ437" i="12"/>
  <c r="AR435" i="12"/>
  <c r="AQ435" i="12"/>
  <c r="AR433" i="12"/>
  <c r="AQ433" i="12"/>
  <c r="AR431" i="12"/>
  <c r="AQ431" i="12"/>
  <c r="AR429" i="12"/>
  <c r="AQ429" i="12"/>
  <c r="AR427" i="12"/>
  <c r="AQ427" i="12"/>
  <c r="AR425" i="12"/>
  <c r="AQ425" i="12"/>
  <c r="AR423" i="12"/>
  <c r="AQ423" i="12"/>
  <c r="AR421" i="12"/>
  <c r="AQ421" i="12"/>
  <c r="AR419" i="12"/>
  <c r="AQ419" i="12"/>
  <c r="AR417" i="12"/>
  <c r="AQ417" i="12"/>
  <c r="AR415" i="12"/>
  <c r="AQ415" i="12"/>
  <c r="AR413" i="12"/>
  <c r="AQ413" i="12"/>
  <c r="AR411" i="12"/>
  <c r="AQ411" i="12"/>
  <c r="AR409" i="12"/>
  <c r="AQ409" i="12"/>
  <c r="AR407" i="12"/>
  <c r="AQ407" i="12"/>
  <c r="AR405" i="12"/>
  <c r="AQ405" i="12"/>
  <c r="AR403" i="12"/>
  <c r="AQ403" i="12"/>
  <c r="AR401" i="12"/>
  <c r="AQ401" i="12"/>
  <c r="AR399" i="12"/>
  <c r="AQ399" i="12"/>
  <c r="AR397" i="12"/>
  <c r="AQ397" i="12"/>
  <c r="AR395" i="12"/>
  <c r="AQ395" i="12"/>
  <c r="AR393" i="12"/>
  <c r="AQ393" i="12"/>
  <c r="AR389" i="12"/>
  <c r="AQ389" i="12"/>
  <c r="AR387" i="12"/>
  <c r="AQ387" i="12"/>
  <c r="AR385" i="12"/>
  <c r="AQ385" i="12"/>
  <c r="AR383" i="12"/>
  <c r="AQ383" i="12"/>
  <c r="AR381" i="12"/>
  <c r="AQ381" i="12"/>
  <c r="AR379" i="12"/>
  <c r="AQ379" i="12"/>
  <c r="AR377" i="12"/>
  <c r="AQ377" i="12"/>
  <c r="AR375" i="12"/>
  <c r="AQ375" i="12"/>
  <c r="AR373" i="12"/>
  <c r="AQ373" i="12"/>
  <c r="AR371" i="12"/>
  <c r="AQ371" i="12"/>
  <c r="AR369" i="12"/>
  <c r="AQ369" i="12"/>
  <c r="AR367" i="12"/>
  <c r="AQ367" i="12"/>
  <c r="AR365" i="12"/>
  <c r="AQ365" i="12"/>
  <c r="AR363" i="12"/>
  <c r="AQ363" i="12"/>
  <c r="AR361" i="12"/>
  <c r="AQ361" i="12"/>
  <c r="AR359" i="12"/>
  <c r="AQ359" i="12"/>
  <c r="AR357" i="12"/>
  <c r="AQ357" i="12"/>
  <c r="AR355" i="12"/>
  <c r="AQ355" i="12"/>
  <c r="AR353" i="12"/>
  <c r="AQ353" i="12"/>
  <c r="AR351" i="12"/>
  <c r="AQ351" i="12"/>
  <c r="AR349" i="12"/>
  <c r="AQ349" i="12"/>
  <c r="AR347" i="12"/>
  <c r="AQ347" i="12"/>
  <c r="AR345" i="12"/>
  <c r="AQ345" i="12"/>
  <c r="AR343" i="12"/>
  <c r="AQ343" i="12"/>
  <c r="AR341" i="12"/>
  <c r="AQ341" i="12"/>
  <c r="AR339" i="12"/>
  <c r="AQ339" i="12"/>
  <c r="AR337" i="12"/>
  <c r="AQ337" i="12"/>
  <c r="AR335" i="12"/>
  <c r="AQ335" i="12"/>
  <c r="AR333" i="12"/>
  <c r="AQ333" i="12"/>
  <c r="AR331" i="12"/>
  <c r="AQ331" i="12"/>
  <c r="AR329" i="12"/>
  <c r="AQ329" i="12"/>
  <c r="AR327" i="12"/>
  <c r="AQ327" i="12"/>
  <c r="AR325" i="12"/>
  <c r="AQ325" i="12"/>
  <c r="AR323" i="12"/>
  <c r="AQ323" i="12"/>
  <c r="AR321" i="12"/>
  <c r="AQ321" i="12"/>
  <c r="AR319" i="12"/>
  <c r="AQ319" i="12"/>
  <c r="AR317" i="12"/>
  <c r="AQ317" i="12"/>
  <c r="AR315" i="12"/>
  <c r="AQ315" i="12"/>
  <c r="AR311" i="12"/>
  <c r="AQ311" i="12"/>
  <c r="AR307" i="12"/>
  <c r="AQ307" i="12"/>
  <c r="AR305" i="12"/>
  <c r="AQ305" i="12"/>
  <c r="AR303" i="12"/>
  <c r="AQ303" i="12"/>
  <c r="AR301" i="12"/>
  <c r="AQ301" i="12"/>
  <c r="AR299" i="12"/>
  <c r="AQ299" i="12"/>
  <c r="AR297" i="12"/>
  <c r="AQ297" i="12"/>
  <c r="AR295" i="12"/>
  <c r="AQ295" i="12"/>
  <c r="AR293" i="12"/>
  <c r="AQ293" i="12"/>
  <c r="AR291" i="12"/>
  <c r="AQ291" i="12"/>
  <c r="AR289" i="12"/>
  <c r="AQ289" i="12"/>
  <c r="AR287" i="12"/>
  <c r="AQ287" i="12"/>
  <c r="AR285" i="12"/>
  <c r="AQ285" i="12"/>
  <c r="AR283" i="12"/>
  <c r="AQ283" i="12"/>
  <c r="AR281" i="12"/>
  <c r="AQ281" i="12"/>
  <c r="AR279" i="12"/>
  <c r="AQ279" i="12"/>
  <c r="AR277" i="12"/>
  <c r="AQ277" i="12"/>
  <c r="AR275" i="12"/>
  <c r="AQ275" i="12"/>
  <c r="AR273" i="12"/>
  <c r="AQ273" i="12"/>
  <c r="AR271" i="12"/>
  <c r="AQ271" i="12"/>
  <c r="AR269" i="12"/>
  <c r="AQ269" i="12"/>
  <c r="AR267" i="12"/>
  <c r="AQ267" i="12"/>
  <c r="AR265" i="12"/>
  <c r="AQ265" i="12"/>
  <c r="AR263" i="12"/>
  <c r="AQ263" i="12"/>
  <c r="AR261" i="12"/>
  <c r="AQ261" i="12"/>
  <c r="AR259" i="12"/>
  <c r="AQ259" i="12"/>
  <c r="AR257" i="12"/>
  <c r="AQ257" i="12"/>
  <c r="AR255" i="12"/>
  <c r="AQ255" i="12"/>
  <c r="AR253" i="12"/>
  <c r="AQ253" i="12"/>
  <c r="AR251" i="12"/>
  <c r="AQ251" i="12"/>
  <c r="AR249" i="12"/>
  <c r="AQ249" i="12"/>
  <c r="AR247" i="12"/>
  <c r="AQ247" i="12"/>
  <c r="AR245" i="12"/>
  <c r="AQ245" i="12"/>
  <c r="AR243" i="12"/>
  <c r="AQ243" i="12"/>
  <c r="AR241" i="12"/>
  <c r="AQ241" i="12"/>
  <c r="AR239" i="12"/>
  <c r="AQ239" i="12"/>
  <c r="AR237" i="12"/>
  <c r="AQ237" i="12"/>
  <c r="AR235" i="12"/>
  <c r="AQ235" i="12"/>
  <c r="AR233" i="12"/>
  <c r="AQ233" i="12"/>
  <c r="AR231" i="12"/>
  <c r="AQ231" i="12"/>
  <c r="AR229" i="12"/>
  <c r="AQ229" i="12"/>
  <c r="AR227" i="12"/>
  <c r="AQ227" i="12"/>
  <c r="AR225" i="12"/>
  <c r="AQ225" i="12"/>
  <c r="AR223" i="12"/>
  <c r="AQ223" i="12"/>
  <c r="AR221" i="12"/>
  <c r="AQ221" i="12"/>
  <c r="AR219" i="12"/>
  <c r="AQ219" i="12"/>
  <c r="AR217" i="12"/>
  <c r="AQ217" i="12"/>
  <c r="AR215" i="12"/>
  <c r="AQ215" i="12"/>
  <c r="AR213" i="12"/>
  <c r="AQ213" i="12"/>
  <c r="AR211" i="12"/>
  <c r="AQ211" i="12"/>
  <c r="AR209" i="12"/>
  <c r="AQ209" i="12"/>
  <c r="AR207" i="12"/>
  <c r="AQ207" i="12"/>
  <c r="AR205" i="12"/>
  <c r="AQ205" i="12"/>
  <c r="AR203" i="12"/>
  <c r="AQ203" i="12"/>
  <c r="AR201" i="12"/>
  <c r="AQ201" i="12"/>
  <c r="AR199" i="12"/>
  <c r="AQ199" i="12"/>
  <c r="AR197" i="12"/>
  <c r="AQ197" i="12"/>
  <c r="AR195" i="12"/>
  <c r="AQ195" i="12"/>
  <c r="AR193" i="12"/>
  <c r="AQ193" i="12"/>
  <c r="AR191" i="12"/>
  <c r="AQ191" i="12"/>
  <c r="AR189" i="12"/>
  <c r="AQ189" i="12"/>
  <c r="AR187" i="12"/>
  <c r="AQ187" i="12"/>
  <c r="AR185" i="12"/>
  <c r="AQ185" i="12"/>
  <c r="AR183" i="12"/>
  <c r="AQ183" i="12"/>
  <c r="AR181" i="12"/>
  <c r="AQ181" i="12"/>
  <c r="AR179" i="12"/>
  <c r="AQ179" i="12"/>
  <c r="AR177" i="12"/>
  <c r="AQ177" i="12"/>
  <c r="AR175" i="12"/>
  <c r="AQ175" i="12"/>
  <c r="AR173" i="12"/>
  <c r="AQ173" i="12"/>
  <c r="AR171" i="12"/>
  <c r="AQ171" i="12"/>
  <c r="AR169" i="12"/>
  <c r="AQ169" i="12"/>
  <c r="AR167" i="12"/>
  <c r="AQ167" i="12"/>
  <c r="AR165" i="12"/>
  <c r="AQ165" i="12"/>
  <c r="AR163" i="12"/>
  <c r="AQ163" i="12"/>
  <c r="AR161" i="12"/>
  <c r="AQ161" i="12"/>
  <c r="AR159" i="12"/>
  <c r="AQ159" i="12"/>
  <c r="AR157" i="12"/>
  <c r="AQ157" i="12"/>
  <c r="AR155" i="12"/>
  <c r="AQ155" i="12"/>
  <c r="AR153" i="12"/>
  <c r="AQ153" i="12"/>
  <c r="AR151" i="12"/>
  <c r="AQ151" i="12"/>
  <c r="AR149" i="12"/>
  <c r="AQ149" i="12"/>
  <c r="AR147" i="12"/>
  <c r="AQ147" i="12"/>
  <c r="AR145" i="12"/>
  <c r="AQ145" i="12"/>
  <c r="AR143" i="12"/>
  <c r="AQ143" i="12"/>
  <c r="AR141" i="12"/>
  <c r="AQ141" i="12"/>
  <c r="AR139" i="12"/>
  <c r="AQ139" i="12"/>
  <c r="AR137" i="12"/>
  <c r="AQ137" i="12"/>
  <c r="AR135" i="12"/>
  <c r="AQ135" i="12"/>
  <c r="AR133" i="12"/>
  <c r="AQ133" i="12"/>
  <c r="AR131" i="12"/>
  <c r="AQ131" i="12"/>
  <c r="AR129" i="12"/>
  <c r="AQ129" i="12"/>
  <c r="AR127" i="12"/>
  <c r="AQ127" i="12"/>
  <c r="AR125" i="12"/>
  <c r="AQ125" i="12"/>
  <c r="AR123" i="12"/>
  <c r="AQ123" i="12"/>
  <c r="AR121" i="12"/>
  <c r="AQ121" i="12"/>
  <c r="AR119" i="12"/>
  <c r="AQ119" i="12"/>
  <c r="AR117" i="12"/>
  <c r="AQ117" i="12"/>
  <c r="AR115" i="12"/>
  <c r="AQ115" i="12"/>
  <c r="AR113" i="12"/>
  <c r="AQ113" i="12"/>
  <c r="AR111" i="12"/>
  <c r="AQ111" i="12"/>
  <c r="AR109" i="12"/>
  <c r="AQ109" i="12"/>
  <c r="AR107" i="12"/>
  <c r="AQ107" i="12"/>
  <c r="AR105" i="12"/>
  <c r="AQ105" i="12"/>
  <c r="AR103" i="12"/>
  <c r="AQ103" i="12"/>
  <c r="AR101" i="12"/>
  <c r="AQ101" i="12"/>
  <c r="AR99" i="12"/>
  <c r="AQ99" i="12"/>
  <c r="AR97" i="12"/>
  <c r="AQ97" i="12"/>
  <c r="AR95" i="12"/>
  <c r="AQ95" i="12"/>
  <c r="AR93" i="12"/>
  <c r="AQ93" i="12"/>
  <c r="AR91" i="12"/>
  <c r="AQ91" i="12"/>
  <c r="AR89" i="12"/>
  <c r="AQ89" i="12"/>
  <c r="AR87" i="12"/>
  <c r="AQ87" i="12"/>
  <c r="AR85" i="12"/>
  <c r="AQ85" i="12"/>
  <c r="AR83" i="12"/>
  <c r="AQ83" i="12"/>
  <c r="AR81" i="12"/>
  <c r="AQ81" i="12"/>
  <c r="AR79" i="12"/>
  <c r="AQ79" i="12"/>
  <c r="AR77" i="12"/>
  <c r="AQ77" i="12"/>
  <c r="AR75" i="12"/>
  <c r="AQ75" i="12"/>
  <c r="AR73" i="12"/>
  <c r="AQ73" i="12"/>
  <c r="AR71" i="12"/>
  <c r="AQ71" i="12"/>
  <c r="AR69" i="12"/>
  <c r="AQ69" i="12"/>
  <c r="AR67" i="12"/>
  <c r="AQ67" i="12"/>
  <c r="AR65" i="12"/>
  <c r="AQ65" i="12"/>
  <c r="AR63" i="12"/>
  <c r="AQ63" i="12"/>
  <c r="AR61" i="12"/>
  <c r="AQ61" i="12"/>
  <c r="AR59" i="12"/>
  <c r="AQ59" i="12"/>
  <c r="AR57" i="12"/>
  <c r="AQ57" i="12"/>
  <c r="AR55" i="12"/>
  <c r="AQ55" i="12"/>
  <c r="AR53" i="12"/>
  <c r="AQ53" i="12"/>
  <c r="AR51" i="12"/>
  <c r="AQ51" i="12"/>
  <c r="AR49" i="12"/>
  <c r="AQ49" i="12"/>
  <c r="AR47" i="12"/>
  <c r="AQ47" i="12"/>
  <c r="AR45" i="12"/>
  <c r="AQ45" i="12"/>
  <c r="AR43" i="12"/>
  <c r="AQ43" i="12"/>
  <c r="AR41" i="12"/>
  <c r="AQ41" i="12"/>
  <c r="AR39" i="12"/>
  <c r="AQ39" i="12"/>
  <c r="AR37" i="12"/>
  <c r="AQ37" i="12"/>
  <c r="AR35" i="12"/>
  <c r="AQ35" i="12"/>
  <c r="AR33" i="12"/>
  <c r="AQ33" i="12"/>
  <c r="AR31" i="12"/>
  <c r="AQ31" i="12"/>
  <c r="AR29" i="12"/>
  <c r="AQ29" i="12"/>
  <c r="AR27" i="12"/>
  <c r="AQ27" i="12"/>
  <c r="AR25" i="12"/>
  <c r="AQ25" i="12"/>
  <c r="AR23" i="12"/>
  <c r="AQ23" i="12"/>
  <c r="AR21" i="12"/>
  <c r="AQ21" i="12"/>
  <c r="AR19" i="12"/>
  <c r="AQ19" i="12"/>
  <c r="AR17" i="12"/>
  <c r="AQ17" i="12"/>
  <c r="AR15" i="12"/>
  <c r="AQ15" i="12"/>
  <c r="AR13" i="12"/>
  <c r="AQ13" i="12"/>
  <c r="AR11" i="12"/>
  <c r="AQ11" i="12"/>
  <c r="AR9" i="12"/>
  <c r="AG1922" i="12"/>
  <c r="AE1922" i="12"/>
  <c r="AA1922" i="12"/>
  <c r="AG1920" i="12"/>
  <c r="AE1920" i="12"/>
  <c r="AA1920" i="12"/>
  <c r="AG1918" i="12"/>
  <c r="AE1918" i="12"/>
  <c r="AA1918" i="12"/>
  <c r="AG1916" i="12"/>
  <c r="AE1916" i="12"/>
  <c r="AA1916" i="12"/>
  <c r="AG1914" i="12"/>
  <c r="AE1914" i="12"/>
  <c r="AA1914" i="12"/>
  <c r="AG1912" i="12"/>
  <c r="AE1912" i="12"/>
  <c r="AA1912" i="12"/>
  <c r="AG1910" i="12"/>
  <c r="AE1910" i="12"/>
  <c r="AA1910" i="12"/>
  <c r="AG1908" i="12"/>
  <c r="AE1908" i="12"/>
  <c r="AA1908" i="12"/>
  <c r="AG1906" i="12"/>
  <c r="AE1906" i="12"/>
  <c r="AA1906" i="12"/>
  <c r="AG1904" i="12"/>
  <c r="AE1904" i="12"/>
  <c r="AA1904" i="12"/>
  <c r="AG1902" i="12"/>
  <c r="AE1902" i="12"/>
  <c r="AA1902" i="12"/>
  <c r="AG1900" i="12"/>
  <c r="AE1900" i="12"/>
  <c r="AA1900" i="12"/>
  <c r="AG1898" i="12"/>
  <c r="AE1898" i="12"/>
  <c r="AA1898" i="12"/>
  <c r="AG1896" i="12"/>
  <c r="AE1896" i="12"/>
  <c r="AA1896" i="12"/>
  <c r="AG1894" i="12"/>
  <c r="AE1894" i="12"/>
  <c r="AA1894" i="12"/>
  <c r="AG1892" i="12"/>
  <c r="AE1892" i="12"/>
  <c r="AA1892" i="12"/>
  <c r="AG1890" i="12"/>
  <c r="AE1890" i="12"/>
  <c r="AA1890" i="12"/>
  <c r="AG1888" i="12"/>
  <c r="AE1888" i="12"/>
  <c r="AA1888" i="12"/>
  <c r="AG1886" i="12"/>
  <c r="AE1886" i="12"/>
  <c r="AA1886" i="12"/>
  <c r="AG1884" i="12"/>
  <c r="AE1884" i="12"/>
  <c r="AA1884" i="12"/>
  <c r="AG1882" i="12"/>
  <c r="AE1882" i="12"/>
  <c r="AA1882" i="12"/>
  <c r="AG1880" i="12"/>
  <c r="AE1880" i="12"/>
  <c r="AA1880" i="12"/>
  <c r="AG1878" i="12"/>
  <c r="AE1878" i="12"/>
  <c r="AA1878" i="12"/>
  <c r="AG1876" i="12"/>
  <c r="AE1876" i="12"/>
  <c r="AA1876" i="12"/>
  <c r="AG1874" i="12"/>
  <c r="AE1874" i="12"/>
  <c r="AA1874" i="12"/>
  <c r="AG1872" i="12"/>
  <c r="AE1872" i="12"/>
  <c r="AA1872" i="12"/>
  <c r="AG1870" i="12"/>
  <c r="AE1870" i="12"/>
  <c r="AA1870" i="12"/>
  <c r="AG1868" i="12"/>
  <c r="AE1868" i="12"/>
  <c r="AA1868" i="12"/>
  <c r="AG1866" i="12"/>
  <c r="AE1866" i="12"/>
  <c r="AA1866" i="12"/>
  <c r="AG1864" i="12"/>
  <c r="AE1864" i="12"/>
  <c r="AA1864" i="12"/>
  <c r="AG1862" i="12"/>
  <c r="AE1862" i="12"/>
  <c r="AA1862" i="12"/>
  <c r="AG1860" i="12"/>
  <c r="AE1860" i="12"/>
  <c r="AA1860" i="12"/>
  <c r="AG1858" i="12"/>
  <c r="AE1858" i="12"/>
  <c r="AA1858" i="12"/>
  <c r="AG1856" i="12"/>
  <c r="AE1856" i="12"/>
  <c r="AA1856" i="12"/>
  <c r="AG1854" i="12"/>
  <c r="AE1854" i="12"/>
  <c r="AA1854" i="12"/>
  <c r="AG1852" i="12"/>
  <c r="AE1852" i="12"/>
  <c r="AA1852" i="12"/>
  <c r="AG1850" i="12"/>
  <c r="AE1850" i="12"/>
  <c r="AA1850" i="12"/>
  <c r="AG1848" i="12"/>
  <c r="AE1848" i="12"/>
  <c r="AA1848" i="12"/>
  <c r="AG1846" i="12"/>
  <c r="AE1846" i="12"/>
  <c r="AA1846" i="12"/>
  <c r="AG1844" i="12"/>
  <c r="AE1844" i="12"/>
  <c r="AA1844" i="12"/>
  <c r="AG1842" i="12"/>
  <c r="AE1842" i="12"/>
  <c r="AA1842" i="12"/>
  <c r="AG1840" i="12"/>
  <c r="AE1840" i="12"/>
  <c r="AA1840" i="12"/>
  <c r="AG1838" i="12"/>
  <c r="AE1838" i="12"/>
  <c r="AA1838" i="12"/>
  <c r="AG1836" i="12"/>
  <c r="AE1836" i="12"/>
  <c r="AA1836" i="12"/>
  <c r="AG1834" i="12"/>
  <c r="AE1834" i="12"/>
  <c r="AA1834" i="12"/>
  <c r="AG1832" i="12"/>
  <c r="AE1832" i="12"/>
  <c r="AA1832" i="12"/>
  <c r="AG1830" i="12"/>
  <c r="AE1830" i="12"/>
  <c r="AA1830" i="12"/>
  <c r="AG1828" i="12"/>
  <c r="AE1828" i="12"/>
  <c r="AA1828" i="12"/>
  <c r="AG1826" i="12"/>
  <c r="AE1826" i="12"/>
  <c r="AA1826" i="12"/>
  <c r="AG1824" i="12"/>
  <c r="AE1824" i="12"/>
  <c r="AA1824" i="12"/>
  <c r="AG1822" i="12"/>
  <c r="AE1822" i="12"/>
  <c r="AA1822" i="12"/>
  <c r="AG1820" i="12"/>
  <c r="AE1820" i="12"/>
  <c r="AA1820" i="12"/>
  <c r="AG1818" i="12"/>
  <c r="AE1818" i="12"/>
  <c r="AA1818" i="12"/>
  <c r="AG1816" i="12"/>
  <c r="AE1816" i="12"/>
  <c r="AA1816" i="12"/>
  <c r="AG1814" i="12"/>
  <c r="AE1814" i="12"/>
  <c r="AA1814" i="12"/>
  <c r="AG1812" i="12"/>
  <c r="AE1812" i="12"/>
  <c r="AA1812" i="12"/>
  <c r="AG1810" i="12"/>
  <c r="AE1810" i="12"/>
  <c r="AA1810" i="12"/>
  <c r="AG1808" i="12"/>
  <c r="AE1808" i="12"/>
  <c r="AA1808" i="12"/>
  <c r="AG1806" i="12"/>
  <c r="AE1806" i="12"/>
  <c r="AA1806" i="12"/>
  <c r="AG1804" i="12"/>
  <c r="AE1804" i="12"/>
  <c r="AA1804" i="12"/>
  <c r="AG1802" i="12"/>
  <c r="AE1802" i="12"/>
  <c r="AA1802" i="12"/>
  <c r="AG1800" i="12"/>
  <c r="AE1800" i="12"/>
  <c r="AA1800" i="12"/>
  <c r="AG1798" i="12"/>
  <c r="AE1798" i="12"/>
  <c r="AA1798" i="12"/>
  <c r="AG1796" i="12"/>
  <c r="AE1796" i="12"/>
  <c r="AA1796" i="12"/>
  <c r="AG1794" i="12"/>
  <c r="AE1794" i="12"/>
  <c r="AA1794" i="12"/>
  <c r="AG1792" i="12"/>
  <c r="AE1792" i="12"/>
  <c r="AA1792" i="12"/>
  <c r="AG1790" i="12"/>
  <c r="AE1790" i="12"/>
  <c r="AA1790" i="12"/>
  <c r="AG1788" i="12"/>
  <c r="AE1788" i="12"/>
  <c r="AA1788" i="12"/>
  <c r="AG1786" i="12"/>
  <c r="AE1786" i="12"/>
  <c r="AA1786" i="12"/>
  <c r="AG1784" i="12"/>
  <c r="AE1784" i="12"/>
  <c r="AA1784" i="12"/>
  <c r="AG1782" i="12"/>
  <c r="AE1782" i="12"/>
  <c r="AA1782" i="12"/>
  <c r="AG1780" i="12"/>
  <c r="AE1780" i="12"/>
  <c r="AA1780" i="12"/>
  <c r="AG1778" i="12"/>
  <c r="AE1778" i="12"/>
  <c r="AA1778" i="12"/>
  <c r="AG1776" i="12"/>
  <c r="AE1776" i="12"/>
  <c r="AA1776" i="12"/>
  <c r="AG1774" i="12"/>
  <c r="AE1774" i="12"/>
  <c r="AA1774" i="12"/>
  <c r="AG1772" i="12"/>
  <c r="AE1772" i="12"/>
  <c r="AA1772" i="12"/>
  <c r="AG1770" i="12"/>
  <c r="AE1770" i="12"/>
  <c r="AA1770" i="12"/>
  <c r="AG1768" i="12"/>
  <c r="AE1768" i="12"/>
  <c r="AA1768" i="12"/>
  <c r="AG1766" i="12"/>
  <c r="AE1766" i="12"/>
  <c r="AA1766" i="12"/>
  <c r="AG1764" i="12"/>
  <c r="AE1764" i="12"/>
  <c r="AA1764" i="12"/>
  <c r="AG1762" i="12"/>
  <c r="AE1762" i="12"/>
  <c r="AA1762" i="12"/>
  <c r="AG1760" i="12"/>
  <c r="AE1760" i="12"/>
  <c r="AA1760" i="12"/>
  <c r="AG1758" i="12"/>
  <c r="AE1758" i="12"/>
  <c r="AA1758" i="12"/>
  <c r="AG1756" i="12"/>
  <c r="AE1756" i="12"/>
  <c r="AA1756" i="12"/>
  <c r="AG1754" i="12"/>
  <c r="AE1754" i="12"/>
  <c r="AA1754" i="12"/>
  <c r="AG1752" i="12"/>
  <c r="AE1752" i="12"/>
  <c r="AA1752" i="12"/>
  <c r="AG1750" i="12"/>
  <c r="AE1750" i="12"/>
  <c r="AA1750" i="12"/>
  <c r="AG1748" i="12"/>
  <c r="AE1748" i="12"/>
  <c r="AA1748" i="12"/>
  <c r="AG1746" i="12"/>
  <c r="AE1746" i="12"/>
  <c r="AA1746" i="12"/>
  <c r="AG1744" i="12"/>
  <c r="AE1744" i="12"/>
  <c r="AA1744" i="12"/>
  <c r="AG1742" i="12"/>
  <c r="AE1742" i="12"/>
  <c r="AA1742" i="12"/>
  <c r="AG1740" i="12"/>
  <c r="AE1740" i="12"/>
  <c r="AA1740" i="12"/>
  <c r="AG1738" i="12"/>
  <c r="AE1738" i="12"/>
  <c r="AA1738" i="12"/>
  <c r="AG1736" i="12"/>
  <c r="AE1736" i="12"/>
  <c r="AA1736" i="12"/>
  <c r="AG1734" i="12"/>
  <c r="AE1734" i="12"/>
  <c r="AA1734" i="12"/>
  <c r="AG1732" i="12"/>
  <c r="AE1732" i="12"/>
  <c r="AA1732" i="12"/>
  <c r="AG1730" i="12"/>
  <c r="AE1730" i="12"/>
  <c r="AA1730" i="12"/>
  <c r="AG1728" i="12"/>
  <c r="AE1728" i="12"/>
  <c r="AA1728" i="12"/>
  <c r="AG1726" i="12"/>
  <c r="AE1726" i="12"/>
  <c r="AA1726" i="12"/>
  <c r="AG1724" i="12"/>
  <c r="AE1724" i="12"/>
  <c r="AA1724" i="12"/>
  <c r="AG1722" i="12"/>
  <c r="AE1722" i="12"/>
  <c r="AA1722" i="12"/>
  <c r="AG1720" i="12"/>
  <c r="AE1720" i="12"/>
  <c r="AA1720" i="12"/>
  <c r="AG1718" i="12"/>
  <c r="AE1718" i="12"/>
  <c r="AA1718" i="12"/>
  <c r="AG1716" i="12"/>
  <c r="AE1716" i="12"/>
  <c r="AA1716" i="12"/>
  <c r="AG1714" i="12"/>
  <c r="AE1714" i="12"/>
  <c r="AA1714" i="12"/>
  <c r="AG1712" i="12"/>
  <c r="AE1712" i="12"/>
  <c r="AA1712" i="12"/>
  <c r="AG1710" i="12"/>
  <c r="AE1710" i="12"/>
  <c r="AA1710" i="12"/>
  <c r="AG1708" i="12"/>
  <c r="AE1708" i="12"/>
  <c r="AA1708" i="12"/>
  <c r="AG1706" i="12"/>
  <c r="AE1706" i="12"/>
  <c r="AA1706" i="12"/>
  <c r="AG1704" i="12"/>
  <c r="AE1704" i="12"/>
  <c r="AA1704" i="12"/>
  <c r="AG1702" i="12"/>
  <c r="AE1702" i="12"/>
  <c r="AA1702" i="12"/>
  <c r="AG1700" i="12"/>
  <c r="AE1700" i="12"/>
  <c r="AA1700" i="12"/>
  <c r="AG1698" i="12"/>
  <c r="AE1698" i="12"/>
  <c r="AA1698" i="12"/>
  <c r="AG1696" i="12"/>
  <c r="AE1696" i="12"/>
  <c r="AA1696" i="12"/>
  <c r="AG1694" i="12"/>
  <c r="AE1694" i="12"/>
  <c r="AA1694" i="12"/>
  <c r="AG1692" i="12"/>
  <c r="AE1692" i="12"/>
  <c r="AA1692" i="12"/>
  <c r="AG1690" i="12"/>
  <c r="AE1690" i="12"/>
  <c r="AA1690" i="12"/>
  <c r="AG1688" i="12"/>
  <c r="AE1688" i="12"/>
  <c r="AA1688" i="12"/>
  <c r="AG1686" i="12"/>
  <c r="AE1686" i="12"/>
  <c r="AA1686" i="12"/>
  <c r="AG1684" i="12"/>
  <c r="AE1684" i="12"/>
  <c r="AA1684" i="12"/>
  <c r="AG1682" i="12"/>
  <c r="AE1682" i="12"/>
  <c r="AA1682" i="12"/>
  <c r="AG1680" i="12"/>
  <c r="AE1680" i="12"/>
  <c r="AA1680" i="12"/>
  <c r="AG1679" i="12"/>
  <c r="AE1679" i="12"/>
  <c r="AA1679" i="12"/>
  <c r="AG1677" i="12"/>
  <c r="AE1677" i="12"/>
  <c r="AA1677" i="12"/>
  <c r="AG1675" i="12"/>
  <c r="AE1675" i="12"/>
  <c r="AA1675" i="12"/>
  <c r="AG1673" i="12"/>
  <c r="AE1673" i="12"/>
  <c r="AA1673" i="12"/>
  <c r="AG1671" i="12"/>
  <c r="AE1671" i="12"/>
  <c r="AA1671" i="12"/>
  <c r="AG1669" i="12"/>
  <c r="AE1669" i="12"/>
  <c r="AA1669" i="12"/>
  <c r="AG1667" i="12"/>
  <c r="AE1667" i="12"/>
  <c r="AA1667" i="12"/>
  <c r="AG1665" i="12"/>
  <c r="AE1665" i="12"/>
  <c r="AA1665" i="12"/>
  <c r="AG1663" i="12"/>
  <c r="AE1663" i="12"/>
  <c r="AA1663" i="12"/>
  <c r="AG1661" i="12"/>
  <c r="AE1661" i="12"/>
  <c r="AA1661" i="12"/>
  <c r="AG1659" i="12"/>
  <c r="AE1659" i="12"/>
  <c r="AA1659" i="12"/>
  <c r="AG1657" i="12"/>
  <c r="AE1657" i="12"/>
  <c r="AA1657" i="12"/>
  <c r="AG1655" i="12"/>
  <c r="AE1655" i="12"/>
  <c r="AA1655" i="12"/>
  <c r="AG1653" i="12"/>
  <c r="AE1653" i="12"/>
  <c r="AA1653" i="12"/>
  <c r="AG1651" i="12"/>
  <c r="AE1651" i="12"/>
  <c r="AA1651" i="12"/>
  <c r="AG1649" i="12"/>
  <c r="AE1649" i="12"/>
  <c r="AA1649" i="12"/>
  <c r="AG1647" i="12"/>
  <c r="AE1647" i="12"/>
  <c r="AA1647" i="12"/>
  <c r="AG1645" i="12"/>
  <c r="AE1645" i="12"/>
  <c r="AA1645" i="12"/>
  <c r="AG1643" i="12"/>
  <c r="AE1643" i="12"/>
  <c r="AA1643" i="12"/>
  <c r="AG1641" i="12"/>
  <c r="AE1641" i="12"/>
  <c r="AA1641" i="12"/>
  <c r="AG1639" i="12"/>
  <c r="AE1639" i="12"/>
  <c r="AA1639" i="12"/>
  <c r="AG1637" i="12"/>
  <c r="AE1637" i="12"/>
  <c r="AA1637" i="12"/>
  <c r="AG1635" i="12"/>
  <c r="AE1635" i="12"/>
  <c r="AA1635" i="12"/>
  <c r="AG1633" i="12"/>
  <c r="AE1633" i="12"/>
  <c r="AA1633" i="12"/>
  <c r="AG1631" i="12"/>
  <c r="AE1631" i="12"/>
  <c r="AA1631" i="12"/>
  <c r="AG1629" i="12"/>
  <c r="AE1629" i="12"/>
  <c r="AA1629" i="12"/>
  <c r="AG1627" i="12"/>
  <c r="AE1627" i="12"/>
  <c r="AA1627" i="12"/>
  <c r="AG1625" i="12"/>
  <c r="AE1625" i="12"/>
  <c r="AA1625" i="12"/>
  <c r="AG1623" i="12"/>
  <c r="AE1623" i="12"/>
  <c r="AA1623" i="12"/>
  <c r="AG1621" i="12"/>
  <c r="AE1621" i="12"/>
  <c r="AA1621" i="12"/>
  <c r="AG1619" i="12"/>
  <c r="AE1619" i="12"/>
  <c r="AA1619" i="12"/>
  <c r="AG1617" i="12"/>
  <c r="AE1617" i="12"/>
  <c r="AA1617" i="12"/>
  <c r="AG1615" i="12"/>
  <c r="AE1615" i="12"/>
  <c r="AA1615" i="12"/>
  <c r="AG1613" i="12"/>
  <c r="AE1613" i="12"/>
  <c r="AA1613" i="12"/>
  <c r="AG1611" i="12"/>
  <c r="AE1611" i="12"/>
  <c r="AA1611" i="12"/>
  <c r="AG1609" i="12"/>
  <c r="AE1609" i="12"/>
  <c r="AA1609" i="12"/>
  <c r="AG1607" i="12"/>
  <c r="AE1607" i="12"/>
  <c r="AA1607" i="12"/>
  <c r="AG1605" i="12"/>
  <c r="AE1605" i="12"/>
  <c r="AA1605" i="12"/>
  <c r="AG1603" i="12"/>
  <c r="AE1603" i="12"/>
  <c r="AA1603" i="12"/>
  <c r="AG1601" i="12"/>
  <c r="AE1601" i="12"/>
  <c r="AA1601" i="12"/>
  <c r="AG1599" i="12"/>
  <c r="AE1599" i="12"/>
  <c r="AA1599" i="12"/>
  <c r="AG1597" i="12"/>
  <c r="AE1597" i="12"/>
  <c r="AA1597" i="12"/>
  <c r="AG1595" i="12"/>
  <c r="AE1595" i="12"/>
  <c r="AA1595" i="12"/>
  <c r="AG1593" i="12"/>
  <c r="AE1593" i="12"/>
  <c r="AA1593" i="12"/>
  <c r="AG1591" i="12"/>
  <c r="AE1591" i="12"/>
  <c r="AA1591" i="12"/>
  <c r="AG1589" i="12"/>
  <c r="AE1589" i="12"/>
  <c r="AA1589" i="12"/>
  <c r="AG1587" i="12"/>
  <c r="AE1587" i="12"/>
  <c r="AA1587" i="12"/>
  <c r="AG1585" i="12"/>
  <c r="AE1585" i="12"/>
  <c r="AA1585" i="12"/>
  <c r="AG1583" i="12"/>
  <c r="AE1583" i="12"/>
  <c r="AA1583" i="12"/>
  <c r="AG1581" i="12"/>
  <c r="AE1581" i="12"/>
  <c r="AA1581" i="12"/>
  <c r="AG1579" i="12"/>
  <c r="AE1579" i="12"/>
  <c r="AA1579" i="12"/>
  <c r="AG1577" i="12"/>
  <c r="AE1577" i="12"/>
  <c r="AA1577" i="12"/>
  <c r="AG1575" i="12"/>
  <c r="AE1575" i="12"/>
  <c r="AA1575" i="12"/>
  <c r="AG1573" i="12"/>
  <c r="AE1573" i="12"/>
  <c r="AA1573" i="12"/>
  <c r="AG1571" i="12"/>
  <c r="AE1571" i="12"/>
  <c r="AA1571" i="12"/>
  <c r="AG1569" i="12"/>
  <c r="AE1569" i="12"/>
  <c r="AA1569" i="12"/>
  <c r="AG1567" i="12"/>
  <c r="AE1567" i="12"/>
  <c r="AA1567" i="12"/>
  <c r="AG1565" i="12"/>
  <c r="AE1565" i="12"/>
  <c r="AA1565" i="12"/>
  <c r="AG1563" i="12"/>
  <c r="AE1563" i="12"/>
  <c r="AA1563" i="12"/>
  <c r="AG1561" i="12"/>
  <c r="AE1561" i="12"/>
  <c r="AA1561" i="12"/>
  <c r="AG1559" i="12"/>
  <c r="AE1559" i="12"/>
  <c r="AA1559" i="12"/>
  <c r="AG1557" i="12"/>
  <c r="AE1557" i="12"/>
  <c r="AA1557" i="12"/>
  <c r="AG1555" i="12"/>
  <c r="AE1555" i="12"/>
  <c r="AA1555" i="12"/>
  <c r="AG1553" i="12"/>
  <c r="AE1553" i="12"/>
  <c r="AA1553" i="12"/>
  <c r="AG1551" i="12"/>
  <c r="AE1551" i="12"/>
  <c r="AA1551" i="12"/>
  <c r="AG1549" i="12"/>
  <c r="AE1549" i="12"/>
  <c r="AA1549" i="12"/>
  <c r="AG1547" i="12"/>
  <c r="AE1547" i="12"/>
  <c r="AA1547" i="12"/>
  <c r="AG1545" i="12"/>
  <c r="AE1545" i="12"/>
  <c r="AA1545" i="12"/>
  <c r="AG1543" i="12"/>
  <c r="AE1543" i="12"/>
  <c r="AA1543" i="12"/>
  <c r="AG1541" i="12"/>
  <c r="AE1541" i="12"/>
  <c r="AA1541" i="12"/>
  <c r="AG1539" i="12"/>
  <c r="AE1539" i="12"/>
  <c r="AA1539" i="12"/>
  <c r="AG1537" i="12"/>
  <c r="AE1537" i="12"/>
  <c r="AA1537" i="12"/>
  <c r="AG1535" i="12"/>
  <c r="AE1535" i="12"/>
  <c r="AA1535" i="12"/>
  <c r="AG1533" i="12"/>
  <c r="AE1533" i="12"/>
  <c r="AA1533" i="12"/>
  <c r="AG1531" i="12"/>
  <c r="AE1531" i="12"/>
  <c r="AA1531" i="12"/>
  <c r="AG1529" i="12"/>
  <c r="AE1529" i="12"/>
  <c r="AA1529" i="12"/>
  <c r="AG1527" i="12"/>
  <c r="AE1527" i="12"/>
  <c r="AA1527" i="12"/>
  <c r="AG1525" i="12"/>
  <c r="AE1525" i="12"/>
  <c r="AA1525" i="12"/>
  <c r="AG1523" i="12"/>
  <c r="AE1523" i="12"/>
  <c r="AA1523" i="12"/>
  <c r="AG1521" i="12"/>
  <c r="AE1521" i="12"/>
  <c r="AA1521" i="12"/>
  <c r="AG1519" i="12"/>
  <c r="AE1519" i="12"/>
  <c r="AA1519" i="12"/>
  <c r="AG1517" i="12"/>
  <c r="AE1517" i="12"/>
  <c r="AA1517" i="12"/>
  <c r="AG1515" i="12"/>
  <c r="AE1515" i="12"/>
  <c r="AA1515" i="12"/>
  <c r="AG1513" i="12"/>
  <c r="AE1513" i="12"/>
  <c r="AA1513" i="12"/>
  <c r="AG1511" i="12"/>
  <c r="AE1511" i="12"/>
  <c r="AA1511" i="12"/>
  <c r="AG1509" i="12"/>
  <c r="AE1509" i="12"/>
  <c r="AA1509" i="12"/>
  <c r="AG1507" i="12"/>
  <c r="AE1507" i="12"/>
  <c r="AA1507" i="12"/>
  <c r="AG1505" i="12"/>
  <c r="AE1505" i="12"/>
  <c r="AA1505" i="12"/>
  <c r="AG1503" i="12"/>
  <c r="AE1503" i="12"/>
  <c r="AA1503" i="12"/>
  <c r="AG1501" i="12"/>
  <c r="AE1501" i="12"/>
  <c r="AA1501" i="12"/>
  <c r="AG1499" i="12"/>
  <c r="AE1499" i="12"/>
  <c r="AA1499" i="12"/>
  <c r="AG1497" i="12"/>
  <c r="AE1497" i="12"/>
  <c r="AA1497" i="12"/>
  <c r="AG1495" i="12"/>
  <c r="AE1495" i="12"/>
  <c r="AA1495" i="12"/>
  <c r="AG1493" i="12"/>
  <c r="AE1493" i="12"/>
  <c r="AA1493" i="12"/>
  <c r="AG1491" i="12"/>
  <c r="AE1491" i="12"/>
  <c r="AA1491" i="12"/>
  <c r="AG1489" i="12"/>
  <c r="AE1489" i="12"/>
  <c r="AA1489" i="12"/>
  <c r="AG1487" i="12"/>
  <c r="AE1487" i="12"/>
  <c r="AA1487" i="12"/>
  <c r="AG1485" i="12"/>
  <c r="AE1485" i="12"/>
  <c r="AA1485" i="12"/>
  <c r="AG1483" i="12"/>
  <c r="AE1483" i="12"/>
  <c r="AA1483" i="12"/>
  <c r="AG1481" i="12"/>
  <c r="AE1481" i="12"/>
  <c r="AA1481" i="12"/>
  <c r="AG1479" i="12"/>
  <c r="AE1479" i="12"/>
  <c r="AA1479" i="12"/>
  <c r="AG1477" i="12"/>
  <c r="AE1477" i="12"/>
  <c r="AA1477" i="12"/>
  <c r="AG1475" i="12"/>
  <c r="AE1475" i="12"/>
  <c r="AA1475" i="12"/>
  <c r="AG1473" i="12"/>
  <c r="AE1473" i="12"/>
  <c r="AA1473" i="12"/>
  <c r="AG1471" i="12"/>
  <c r="AE1471" i="12"/>
  <c r="AA1471" i="12"/>
  <c r="AG1469" i="12"/>
  <c r="AE1469" i="12"/>
  <c r="AA1469" i="12"/>
  <c r="AG1467" i="12"/>
  <c r="AE1467" i="12"/>
  <c r="AA1467" i="12"/>
  <c r="AG1465" i="12"/>
  <c r="AE1465" i="12"/>
  <c r="AA1465" i="12"/>
  <c r="AG1463" i="12"/>
  <c r="AE1463" i="12"/>
  <c r="AA1463" i="12"/>
  <c r="AG1461" i="12"/>
  <c r="AE1461" i="12"/>
  <c r="AA1461" i="12"/>
  <c r="AG1459" i="12"/>
  <c r="AE1459" i="12"/>
  <c r="AA1459" i="12"/>
  <c r="AG1457" i="12"/>
  <c r="AE1457" i="12"/>
  <c r="AA1457" i="12"/>
  <c r="AG1455" i="12"/>
  <c r="AE1455" i="12"/>
  <c r="AA1455" i="12"/>
  <c r="AG1453" i="12"/>
  <c r="AE1453" i="12"/>
  <c r="AA1453" i="12"/>
  <c r="AG1451" i="12"/>
  <c r="AE1451" i="12"/>
  <c r="AA1451" i="12"/>
  <c r="AG1449" i="12"/>
  <c r="AE1449" i="12"/>
  <c r="AA1449" i="12"/>
  <c r="AG1447" i="12"/>
  <c r="AE1447" i="12"/>
  <c r="AA1447" i="12"/>
  <c r="AG1445" i="12"/>
  <c r="AE1445" i="12"/>
  <c r="AA1445" i="12"/>
  <c r="AG1443" i="12"/>
  <c r="AE1443" i="12"/>
  <c r="AA1443" i="12"/>
  <c r="AG1441" i="12"/>
  <c r="AE1441" i="12"/>
  <c r="AA1441" i="12"/>
  <c r="AG1439" i="12"/>
  <c r="AE1439" i="12"/>
  <c r="AA1439" i="12"/>
  <c r="AG1437" i="12"/>
  <c r="AE1437" i="12"/>
  <c r="AA1437" i="12"/>
  <c r="AG1435" i="12"/>
  <c r="AE1435" i="12"/>
  <c r="AA1435" i="12"/>
  <c r="AG1433" i="12"/>
  <c r="AE1433" i="12"/>
  <c r="AA1433" i="12"/>
  <c r="AG1431" i="12"/>
  <c r="AE1431" i="12"/>
  <c r="AA1431" i="12"/>
  <c r="AG1429" i="12"/>
  <c r="AE1429" i="12"/>
  <c r="AA1429" i="12"/>
  <c r="AG1427" i="12"/>
  <c r="AE1427" i="12"/>
  <c r="AA1427" i="12"/>
  <c r="AG1425" i="12"/>
  <c r="AE1425" i="12"/>
  <c r="AA1425" i="12"/>
  <c r="AG1423" i="12"/>
  <c r="AE1423" i="12"/>
  <c r="AA1423" i="12"/>
  <c r="AG1421" i="12"/>
  <c r="AE1421" i="12"/>
  <c r="AA1421" i="12"/>
  <c r="AG1420" i="12"/>
  <c r="AE1420" i="12"/>
  <c r="AA1420" i="12"/>
  <c r="AG1418" i="12"/>
  <c r="AE1418" i="12"/>
  <c r="AA1418" i="12"/>
  <c r="AG1416" i="12"/>
  <c r="AE1416" i="12"/>
  <c r="AA1416" i="12"/>
  <c r="AG1414" i="12"/>
  <c r="AE1414" i="12"/>
  <c r="AA1414" i="12"/>
  <c r="AG1412" i="12"/>
  <c r="AE1412" i="12"/>
  <c r="AA1412" i="12"/>
  <c r="AG1410" i="12"/>
  <c r="AE1410" i="12"/>
  <c r="AA1410" i="12"/>
  <c r="AG1408" i="12"/>
  <c r="AE1408" i="12"/>
  <c r="AA1408" i="12"/>
  <c r="AG1406" i="12"/>
  <c r="AE1406" i="12"/>
  <c r="AA1406" i="12"/>
  <c r="AG1404" i="12"/>
  <c r="AE1404" i="12"/>
  <c r="AA1404" i="12"/>
  <c r="AG1402" i="12"/>
  <c r="AE1402" i="12"/>
  <c r="AA1402" i="12"/>
  <c r="AG1400" i="12"/>
  <c r="AE1400" i="12"/>
  <c r="AA1400" i="12"/>
  <c r="AG1398" i="12"/>
  <c r="AE1398" i="12"/>
  <c r="AA1398" i="12"/>
  <c r="AG1396" i="12"/>
  <c r="AE1396" i="12"/>
  <c r="AA1396" i="12"/>
  <c r="AG1394" i="12"/>
  <c r="AE1394" i="12"/>
  <c r="AA1394" i="12"/>
  <c r="AG1392" i="12"/>
  <c r="AE1392" i="12"/>
  <c r="AA1392" i="12"/>
  <c r="AG1390" i="12"/>
  <c r="AE1390" i="12"/>
  <c r="AA1390" i="12"/>
  <c r="AG1388" i="12"/>
  <c r="AE1388" i="12"/>
  <c r="AA1388" i="12"/>
  <c r="AG1386" i="12"/>
  <c r="AE1386" i="12"/>
  <c r="AA1386" i="12"/>
  <c r="AG1384" i="12"/>
  <c r="AE1384" i="12"/>
  <c r="AA1384" i="12"/>
  <c r="AG1382" i="12"/>
  <c r="AE1382" i="12"/>
  <c r="AA1382" i="12"/>
  <c r="AG1380" i="12"/>
  <c r="AE1380" i="12"/>
  <c r="AA1380" i="12"/>
  <c r="AG1378" i="12"/>
  <c r="AE1378" i="12"/>
  <c r="AA1378" i="12"/>
  <c r="AG1376" i="12"/>
  <c r="AE1376" i="12"/>
  <c r="AA1376" i="12"/>
  <c r="AG1374" i="12"/>
  <c r="AE1374" i="12"/>
  <c r="AA1374" i="12"/>
  <c r="AG1372" i="12"/>
  <c r="AE1372" i="12"/>
  <c r="AA1372" i="12"/>
  <c r="AG1370" i="12"/>
  <c r="AE1370" i="12"/>
  <c r="AA1370" i="12"/>
  <c r="AG1368" i="12"/>
  <c r="AE1368" i="12"/>
  <c r="AA1368" i="12"/>
  <c r="AG1366" i="12"/>
  <c r="AE1366" i="12"/>
  <c r="AA1366" i="12"/>
  <c r="AG1364" i="12"/>
  <c r="AE1364" i="12"/>
  <c r="AA1364" i="12"/>
  <c r="AG1362" i="12"/>
  <c r="AE1362" i="12"/>
  <c r="AA1362" i="12"/>
  <c r="AG1360" i="12"/>
  <c r="AE1360" i="12"/>
  <c r="AA1360" i="12"/>
  <c r="AG1358" i="12"/>
  <c r="AE1358" i="12"/>
  <c r="AA1358" i="12"/>
  <c r="AG1356" i="12"/>
  <c r="AE1356" i="12"/>
  <c r="AA1356" i="12"/>
  <c r="AG1354" i="12"/>
  <c r="AE1354" i="12"/>
  <c r="AA1354" i="12"/>
  <c r="AG1352" i="12"/>
  <c r="AE1352" i="12"/>
  <c r="AA1352" i="12"/>
  <c r="AG1350" i="12"/>
  <c r="AE1350" i="12"/>
  <c r="AA1350" i="12"/>
  <c r="AG1348" i="12"/>
  <c r="AE1348" i="12"/>
  <c r="AA1348" i="12"/>
  <c r="AG1346" i="12"/>
  <c r="AE1346" i="12"/>
  <c r="AA1346" i="12"/>
  <c r="AG1344" i="12"/>
  <c r="AE1344" i="12"/>
  <c r="AA1344" i="12"/>
  <c r="AG1342" i="12"/>
  <c r="AE1342" i="12"/>
  <c r="AA1342" i="12"/>
  <c r="AG1340" i="12"/>
  <c r="AE1340" i="12"/>
  <c r="AA1340" i="12"/>
  <c r="AG1338" i="12"/>
  <c r="AE1338" i="12"/>
  <c r="AA1338" i="12"/>
  <c r="AG1336" i="12"/>
  <c r="AE1336" i="12"/>
  <c r="AA1336" i="12"/>
  <c r="AG1334" i="12"/>
  <c r="AE1334" i="12"/>
  <c r="AA1334" i="12"/>
  <c r="AG1332" i="12"/>
  <c r="AE1332" i="12"/>
  <c r="AA1332" i="12"/>
  <c r="AG1328" i="12"/>
  <c r="AE1328" i="12"/>
  <c r="AA1328" i="12"/>
  <c r="AG1326" i="12"/>
  <c r="AE1326" i="12"/>
  <c r="AA1326" i="12"/>
  <c r="AG1324" i="12"/>
  <c r="AE1324" i="12"/>
  <c r="AA1324" i="12"/>
  <c r="AG1322" i="12"/>
  <c r="AE1322" i="12"/>
  <c r="AA1322" i="12"/>
  <c r="AG1320" i="12"/>
  <c r="AE1320" i="12"/>
  <c r="AA1320" i="12"/>
  <c r="AG1318" i="12"/>
  <c r="AE1318" i="12"/>
  <c r="AA1318" i="12"/>
  <c r="AG1316" i="12"/>
  <c r="AE1316" i="12"/>
  <c r="AA1316" i="12"/>
  <c r="AG1314" i="12"/>
  <c r="AE1314" i="12"/>
  <c r="AA1314" i="12"/>
  <c r="AG1312" i="12"/>
  <c r="AE1312" i="12"/>
  <c r="AA1312" i="12"/>
  <c r="AG1310" i="12"/>
  <c r="AE1310" i="12"/>
  <c r="AA1310" i="12"/>
  <c r="AG1308" i="12"/>
  <c r="AE1308" i="12"/>
  <c r="AA1308" i="12"/>
  <c r="AG1306" i="12"/>
  <c r="AE1306" i="12"/>
  <c r="AA1306" i="12"/>
  <c r="AG1304" i="12"/>
  <c r="AE1304" i="12"/>
  <c r="AA1304" i="12"/>
  <c r="AG1302" i="12"/>
  <c r="AE1302" i="12"/>
  <c r="AA1302" i="12"/>
  <c r="AG1300" i="12"/>
  <c r="AE1300" i="12"/>
  <c r="AA1300" i="12"/>
  <c r="AG1298" i="12"/>
  <c r="AE1298" i="12"/>
  <c r="AA1298" i="12"/>
  <c r="AG1296" i="12"/>
  <c r="AE1296" i="12"/>
  <c r="AA1296" i="12"/>
  <c r="AG1294" i="12"/>
  <c r="AE1294" i="12"/>
  <c r="AA1294" i="12"/>
  <c r="AG1292" i="12"/>
  <c r="AE1292" i="12"/>
  <c r="AA1292" i="12"/>
  <c r="AG1290" i="12"/>
  <c r="AE1290" i="12"/>
  <c r="AA1290" i="12"/>
  <c r="AG1288" i="12"/>
  <c r="AE1288" i="12"/>
  <c r="AA1288" i="12"/>
  <c r="AG1286" i="12"/>
  <c r="AE1286" i="12"/>
  <c r="AA1286" i="12"/>
  <c r="AG1284" i="12"/>
  <c r="AE1284" i="12"/>
  <c r="AA1284" i="12"/>
  <c r="AG1282" i="12"/>
  <c r="AE1282" i="12"/>
  <c r="AA1282" i="12"/>
  <c r="AG1280" i="12"/>
  <c r="AE1280" i="12"/>
  <c r="AA1280" i="12"/>
  <c r="AG1278" i="12"/>
  <c r="AE1278" i="12"/>
  <c r="AA1278" i="12"/>
  <c r="AG1276" i="12"/>
  <c r="AE1276" i="12"/>
  <c r="AA1276" i="12"/>
  <c r="AG1274" i="12"/>
  <c r="AE1274" i="12"/>
  <c r="AA1274" i="12"/>
  <c r="AG1272" i="12"/>
  <c r="AE1272" i="12"/>
  <c r="AA1272" i="12"/>
  <c r="AG1270" i="12"/>
  <c r="AE1270" i="12"/>
  <c r="AA1270" i="12"/>
  <c r="AG1269" i="12"/>
  <c r="AE1269" i="12"/>
  <c r="AA1269" i="12"/>
  <c r="AG1268" i="12"/>
  <c r="AE1268" i="12"/>
  <c r="AA1268" i="12"/>
  <c r="AG1266" i="12"/>
  <c r="AE1266" i="12"/>
  <c r="AA1266" i="12"/>
  <c r="AG1264" i="12"/>
  <c r="AE1264" i="12"/>
  <c r="AA1264" i="12"/>
  <c r="AG1262" i="12"/>
  <c r="AE1262" i="12"/>
  <c r="AA1262" i="12"/>
  <c r="AG1260" i="12"/>
  <c r="AE1260" i="12"/>
  <c r="AA1260" i="12"/>
  <c r="AG1258" i="12"/>
  <c r="AE1258" i="12"/>
  <c r="AA1258" i="12"/>
  <c r="AG1256" i="12"/>
  <c r="AE1256" i="12"/>
  <c r="AA1256" i="12"/>
  <c r="AG1254" i="12"/>
  <c r="AE1254" i="12"/>
  <c r="AA1254" i="12"/>
  <c r="AG1252" i="12"/>
  <c r="AE1252" i="12"/>
  <c r="AA1252" i="12"/>
  <c r="AG1250" i="12"/>
  <c r="AE1250" i="12"/>
  <c r="AA1250" i="12"/>
  <c r="AG1248" i="12"/>
  <c r="AE1248" i="12"/>
  <c r="AA1248" i="12"/>
  <c r="AG1246" i="12"/>
  <c r="AE1246" i="12"/>
  <c r="AA1246" i="12"/>
  <c r="AG1244" i="12"/>
  <c r="AE1244" i="12"/>
  <c r="AA1244" i="12"/>
  <c r="AG1242" i="12"/>
  <c r="AE1242" i="12"/>
  <c r="AA1242" i="12"/>
  <c r="AG1240" i="12"/>
  <c r="AE1240" i="12"/>
  <c r="AA1240" i="12"/>
  <c r="AG1238" i="12"/>
  <c r="AE1238" i="12"/>
  <c r="AA1238" i="12"/>
  <c r="AG1236" i="12"/>
  <c r="AE1236" i="12"/>
  <c r="AA1236" i="12"/>
  <c r="AG1234" i="12"/>
  <c r="AE1234" i="12"/>
  <c r="AA1234" i="12"/>
  <c r="AG1232" i="12"/>
  <c r="AE1232" i="12"/>
  <c r="AA1232" i="12"/>
  <c r="AG1230" i="12"/>
  <c r="AE1230" i="12"/>
  <c r="AA1230" i="12"/>
  <c r="AG1228" i="12"/>
  <c r="AE1228" i="12"/>
  <c r="AA1228" i="12"/>
  <c r="AG1226" i="12"/>
  <c r="AE1226" i="12"/>
  <c r="AA1226" i="12"/>
  <c r="AG1224" i="12"/>
  <c r="AE1224" i="12"/>
  <c r="AA1224" i="12"/>
  <c r="AG1222" i="12"/>
  <c r="AE1222" i="12"/>
  <c r="AA1222" i="12"/>
  <c r="AG1220" i="12"/>
  <c r="AE1220" i="12"/>
  <c r="AA1220" i="12"/>
  <c r="AG1218" i="12"/>
  <c r="AE1218" i="12"/>
  <c r="AA1218" i="12"/>
  <c r="AG1216" i="12"/>
  <c r="AE1216" i="12"/>
  <c r="AA1216" i="12"/>
  <c r="AG1214" i="12"/>
  <c r="AE1214" i="12"/>
  <c r="AA1214" i="12"/>
  <c r="AG1212" i="12"/>
  <c r="AE1212" i="12"/>
  <c r="AA1212" i="12"/>
  <c r="AG1210" i="12"/>
  <c r="AE1210" i="12"/>
  <c r="AA1210" i="12"/>
  <c r="AG1208" i="12"/>
  <c r="AE1208" i="12"/>
  <c r="AA1208" i="12"/>
  <c r="AG1206" i="12"/>
  <c r="AE1206" i="12"/>
  <c r="AA1206" i="12"/>
  <c r="AG1204" i="12"/>
  <c r="AE1204" i="12"/>
  <c r="AA1204" i="12"/>
  <c r="AG1202" i="12"/>
  <c r="AE1202" i="12"/>
  <c r="AA1202" i="12"/>
  <c r="AG1200" i="12"/>
  <c r="AE1200" i="12"/>
  <c r="AA1200" i="12"/>
  <c r="AG1198" i="12"/>
  <c r="AE1198" i="12"/>
  <c r="AA1198" i="12"/>
  <c r="AG1196" i="12"/>
  <c r="AE1196" i="12"/>
  <c r="AA1196" i="12"/>
  <c r="AG1194" i="12"/>
  <c r="AE1194" i="12"/>
  <c r="AA1194" i="12"/>
  <c r="AG1192" i="12"/>
  <c r="AE1192" i="12"/>
  <c r="AA1192" i="12"/>
  <c r="AG1190" i="12"/>
  <c r="AE1190" i="12"/>
  <c r="AA1190" i="12"/>
  <c r="AG1188" i="12"/>
  <c r="AE1188" i="12"/>
  <c r="AA1188" i="12"/>
  <c r="AG1186" i="12"/>
  <c r="AE1186" i="12"/>
  <c r="AA1186" i="12"/>
  <c r="AG1184" i="12"/>
  <c r="AE1184" i="12"/>
  <c r="AA1184" i="12"/>
  <c r="AG1182" i="12"/>
  <c r="AE1182" i="12"/>
  <c r="AA1182" i="12"/>
  <c r="AG1180" i="12"/>
  <c r="AE1180" i="12"/>
  <c r="AA1180" i="12"/>
  <c r="AG1178" i="12"/>
  <c r="AE1178" i="12"/>
  <c r="AA1178" i="12"/>
  <c r="AG1176" i="12"/>
  <c r="AE1176" i="12"/>
  <c r="AA1176" i="12"/>
  <c r="AG1174" i="12"/>
  <c r="AE1174" i="12"/>
  <c r="AA1174" i="12"/>
  <c r="AG1172" i="12"/>
  <c r="AE1172" i="12"/>
  <c r="AA1172" i="12"/>
  <c r="AG1170" i="12"/>
  <c r="AE1170" i="12"/>
  <c r="AA1170" i="12"/>
  <c r="AG1168" i="12"/>
  <c r="AE1168" i="12"/>
  <c r="AA1168" i="12"/>
  <c r="AG1166" i="12"/>
  <c r="AE1166" i="12"/>
  <c r="AA1166" i="12"/>
  <c r="AG1164" i="12"/>
  <c r="AE1164" i="12"/>
  <c r="AA1164" i="12"/>
  <c r="AG1162" i="12"/>
  <c r="AE1162" i="12"/>
  <c r="AA1162" i="12"/>
  <c r="AG1160" i="12"/>
  <c r="AE1160" i="12"/>
  <c r="AA1160" i="12"/>
  <c r="AG1158" i="12"/>
  <c r="AE1158" i="12"/>
  <c r="AA1158" i="12"/>
  <c r="AG1156" i="12"/>
  <c r="AE1156" i="12"/>
  <c r="AA1156" i="12"/>
  <c r="AG1154" i="12"/>
  <c r="AE1154" i="12"/>
  <c r="AA1154" i="12"/>
  <c r="AG1152" i="12"/>
  <c r="AE1152" i="12"/>
  <c r="AA1152" i="12"/>
  <c r="AG1150" i="12"/>
  <c r="AE1150" i="12"/>
  <c r="AA1150" i="12"/>
  <c r="AG1148" i="12"/>
  <c r="AE1148" i="12"/>
  <c r="AA1148" i="12"/>
  <c r="AG1146" i="12"/>
  <c r="AE1146" i="12"/>
  <c r="AA1146" i="12"/>
  <c r="AG1144" i="12"/>
  <c r="AE1144" i="12"/>
  <c r="AA1144" i="12"/>
  <c r="AG1142" i="12"/>
  <c r="AE1142" i="12"/>
  <c r="AA1142" i="12"/>
  <c r="AG1140" i="12"/>
  <c r="AE1140" i="12"/>
  <c r="AA1140" i="12"/>
  <c r="AG1138" i="12"/>
  <c r="AE1138" i="12"/>
  <c r="AA1138" i="12"/>
  <c r="AG1136" i="12"/>
  <c r="AE1136" i="12"/>
  <c r="AA1136" i="12"/>
  <c r="AG1134" i="12"/>
  <c r="AE1134" i="12"/>
  <c r="AA1134" i="12"/>
  <c r="AG1132" i="12"/>
  <c r="AE1132" i="12"/>
  <c r="AA1132" i="12"/>
  <c r="AG1130" i="12"/>
  <c r="AE1130" i="12"/>
  <c r="AA1130" i="12"/>
  <c r="AG1128" i="12"/>
  <c r="AE1128" i="12"/>
  <c r="AA1128" i="12"/>
  <c r="AG1126" i="12"/>
  <c r="AE1126" i="12"/>
  <c r="AA1126" i="12"/>
  <c r="AG1124" i="12"/>
  <c r="AE1124" i="12"/>
  <c r="AA1124" i="12"/>
  <c r="AG1122" i="12"/>
  <c r="AE1122" i="12"/>
  <c r="AA1122" i="12"/>
  <c r="AG1120" i="12"/>
  <c r="AE1120" i="12"/>
  <c r="AA1120" i="12"/>
  <c r="AG1118" i="12"/>
  <c r="AE1118" i="12"/>
  <c r="AA1118" i="12"/>
  <c r="AG1116" i="12"/>
  <c r="AE1116" i="12"/>
  <c r="AA1116" i="12"/>
  <c r="AG1114" i="12"/>
  <c r="AE1114" i="12"/>
  <c r="AA1114" i="12"/>
  <c r="AG1112" i="12"/>
  <c r="AE1112" i="12"/>
  <c r="AA1112" i="12"/>
  <c r="AG1110" i="12"/>
  <c r="AE1110" i="12"/>
  <c r="AA1110" i="12"/>
  <c r="AG1108" i="12"/>
  <c r="AE1108" i="12"/>
  <c r="AA1108" i="12"/>
  <c r="AG1106" i="12"/>
  <c r="AE1106" i="12"/>
  <c r="AA1106" i="12"/>
  <c r="AG1104" i="12"/>
  <c r="AE1104" i="12"/>
  <c r="AA1104" i="12"/>
  <c r="AG1102" i="12"/>
  <c r="AE1102" i="12"/>
  <c r="AA1102" i="12"/>
  <c r="AG1100" i="12"/>
  <c r="AE1100" i="12"/>
  <c r="AA1100" i="12"/>
  <c r="AG1098" i="12"/>
  <c r="AE1098" i="12"/>
  <c r="AA1098" i="12"/>
  <c r="AG1096" i="12"/>
  <c r="AE1096" i="12"/>
  <c r="AA1096" i="12"/>
  <c r="AG1094" i="12"/>
  <c r="AE1094" i="12"/>
  <c r="AA1094" i="12"/>
  <c r="AG1092" i="12"/>
  <c r="AE1092" i="12"/>
  <c r="AA1092" i="12"/>
  <c r="AG1090" i="12"/>
  <c r="AE1090" i="12"/>
  <c r="AA1090" i="12"/>
  <c r="AG1088" i="12"/>
  <c r="AE1088" i="12"/>
  <c r="AA1088" i="12"/>
  <c r="AG1086" i="12"/>
  <c r="AE1086" i="12"/>
  <c r="AA1086" i="12"/>
  <c r="AG1084" i="12"/>
  <c r="AE1084" i="12"/>
  <c r="AA1084" i="12"/>
  <c r="AG1082" i="12"/>
  <c r="AE1082" i="12"/>
  <c r="AA1082" i="12"/>
  <c r="AG1080" i="12"/>
  <c r="AE1080" i="12"/>
  <c r="AA1080" i="12"/>
  <c r="AG1078" i="12"/>
  <c r="AE1078" i="12"/>
  <c r="AA1078" i="12"/>
  <c r="AG1076" i="12"/>
  <c r="AE1076" i="12"/>
  <c r="AA1076" i="12"/>
  <c r="AG1074" i="12"/>
  <c r="AE1074" i="12"/>
  <c r="AA1074" i="12"/>
  <c r="AG1072" i="12"/>
  <c r="AE1072" i="12"/>
  <c r="AA1072" i="12"/>
  <c r="AG1070" i="12"/>
  <c r="AE1070" i="12"/>
  <c r="AA1070" i="12"/>
  <c r="AG1068" i="12"/>
  <c r="AE1068" i="12"/>
  <c r="AA1068" i="12"/>
  <c r="AG1066" i="12"/>
  <c r="AE1066" i="12"/>
  <c r="AA1066" i="12"/>
  <c r="AG1064" i="12"/>
  <c r="AE1064" i="12"/>
  <c r="AA1064" i="12"/>
  <c r="AG1062" i="12"/>
  <c r="AE1062" i="12"/>
  <c r="AA1062" i="12"/>
  <c r="AG1060" i="12"/>
  <c r="AE1060" i="12"/>
  <c r="AA1060" i="12"/>
  <c r="AG1058" i="12"/>
  <c r="AE1058" i="12"/>
  <c r="AA1058" i="12"/>
  <c r="AG1056" i="12"/>
  <c r="AE1056" i="12"/>
  <c r="AA1056" i="12"/>
  <c r="AG1054" i="12"/>
  <c r="AE1054" i="12"/>
  <c r="AA1054" i="12"/>
  <c r="AG1052" i="12"/>
  <c r="AE1052" i="12"/>
  <c r="AA1052" i="12"/>
  <c r="AG1050" i="12"/>
  <c r="AE1050" i="12"/>
  <c r="AA1050" i="12"/>
  <c r="AG1048" i="12"/>
  <c r="AE1048" i="12"/>
  <c r="AA1048" i="12"/>
  <c r="AG1046" i="12"/>
  <c r="AE1046" i="12"/>
  <c r="AA1046" i="12"/>
  <c r="AG1044" i="12"/>
  <c r="AE1044" i="12"/>
  <c r="AA1044" i="12"/>
  <c r="AG1042" i="12"/>
  <c r="AE1042" i="12"/>
  <c r="AA1042" i="12"/>
  <c r="AG1040" i="12"/>
  <c r="AE1040" i="12"/>
  <c r="AA1040" i="12"/>
  <c r="AG1038" i="12"/>
  <c r="AE1038" i="12"/>
  <c r="AA1038" i="12"/>
  <c r="AG1036" i="12"/>
  <c r="AE1036" i="12"/>
  <c r="AA1036" i="12"/>
  <c r="AG1034" i="12"/>
  <c r="AE1034" i="12"/>
  <c r="AA1034" i="12"/>
  <c r="AG1032" i="12"/>
  <c r="AE1032" i="12"/>
  <c r="AA1032" i="12"/>
  <c r="AG1030" i="12"/>
  <c r="AE1030" i="12"/>
  <c r="AA1030" i="12"/>
  <c r="AG1028" i="12"/>
  <c r="AE1028" i="12"/>
  <c r="AA1028" i="12"/>
  <c r="AG1026" i="12"/>
  <c r="AE1026" i="12"/>
  <c r="AA1026" i="12"/>
  <c r="AG1024" i="12"/>
  <c r="AE1024" i="12"/>
  <c r="AA1024" i="12"/>
  <c r="AG1022" i="12"/>
  <c r="AE1022" i="12"/>
  <c r="AA1022" i="12"/>
  <c r="AG1020" i="12"/>
  <c r="AE1020" i="12"/>
  <c r="AA1020" i="12"/>
  <c r="AG1018" i="12"/>
  <c r="AE1018" i="12"/>
  <c r="AA1018" i="12"/>
  <c r="AG1016" i="12"/>
  <c r="AE1016" i="12"/>
  <c r="AA1016" i="12"/>
  <c r="AG1014" i="12"/>
  <c r="AE1014" i="12"/>
  <c r="AA1014" i="12"/>
  <c r="AG1012" i="12"/>
  <c r="AE1012" i="12"/>
  <c r="AA1012" i="12"/>
  <c r="AG1010" i="12"/>
  <c r="AE1010" i="12"/>
  <c r="AA1010" i="12"/>
  <c r="AG1008" i="12"/>
  <c r="AE1008" i="12"/>
  <c r="AA1008" i="12"/>
  <c r="AG1006" i="12"/>
  <c r="AE1006" i="12"/>
  <c r="AA1006" i="12"/>
  <c r="AG1004" i="12"/>
  <c r="AE1004" i="12"/>
  <c r="AA1004" i="12"/>
  <c r="AG1002" i="12"/>
  <c r="AE1002" i="12"/>
  <c r="AA1002" i="12"/>
  <c r="AG1000" i="12"/>
  <c r="AE1000" i="12"/>
  <c r="AA1000" i="12"/>
  <c r="AG998" i="12"/>
  <c r="AE998" i="12"/>
  <c r="AA998" i="12"/>
  <c r="AG996" i="12"/>
  <c r="AE996" i="12"/>
  <c r="AA996" i="12"/>
  <c r="AG994" i="12"/>
  <c r="AE994" i="12"/>
  <c r="AA994" i="12"/>
  <c r="AG992" i="12"/>
  <c r="AE992" i="12"/>
  <c r="AA992" i="12"/>
  <c r="AG990" i="12"/>
  <c r="AE990" i="12"/>
  <c r="AA990" i="12"/>
  <c r="AG988" i="12"/>
  <c r="AE988" i="12"/>
  <c r="AA988" i="12"/>
  <c r="AG984" i="12"/>
  <c r="AE984" i="12"/>
  <c r="AA984" i="12"/>
  <c r="AG982" i="12"/>
  <c r="AE982" i="12"/>
  <c r="AA982" i="12"/>
  <c r="AG980" i="12"/>
  <c r="AE980" i="12"/>
  <c r="AA980" i="12"/>
  <c r="AG978" i="12"/>
  <c r="AE978" i="12"/>
  <c r="AA978" i="12"/>
  <c r="AG976" i="12"/>
  <c r="AE976" i="12"/>
  <c r="AA976" i="12"/>
  <c r="AG974" i="12"/>
  <c r="AE974" i="12"/>
  <c r="AA974" i="12"/>
  <c r="AG972" i="12"/>
  <c r="AE972" i="12"/>
  <c r="AA972" i="12"/>
  <c r="AG970" i="12"/>
  <c r="AE970" i="12"/>
  <c r="AA970" i="12"/>
  <c r="AG968" i="12"/>
  <c r="AE968" i="12"/>
  <c r="AA968" i="12"/>
  <c r="AG966" i="12"/>
  <c r="AE966" i="12"/>
  <c r="AA966" i="12"/>
  <c r="AG964" i="12"/>
  <c r="AE964" i="12"/>
  <c r="AA964" i="12"/>
  <c r="AG962" i="12"/>
  <c r="AE962" i="12"/>
  <c r="AA962" i="12"/>
  <c r="AG960" i="12"/>
  <c r="AE960" i="12"/>
  <c r="AA960" i="12"/>
  <c r="AG958" i="12"/>
  <c r="AE958" i="12"/>
  <c r="AA958" i="12"/>
  <c r="AG956" i="12"/>
  <c r="AE956" i="12"/>
  <c r="AA956" i="12"/>
  <c r="AG954" i="12"/>
  <c r="AE954" i="12"/>
  <c r="AA954" i="12"/>
  <c r="AG952" i="12"/>
  <c r="AE952" i="12"/>
  <c r="AA952" i="12"/>
  <c r="AG950" i="12"/>
  <c r="AE950" i="12"/>
  <c r="AA950" i="12"/>
  <c r="AG948" i="12"/>
  <c r="AE948" i="12"/>
  <c r="AA948" i="12"/>
  <c r="AG946" i="12"/>
  <c r="AE946" i="12"/>
  <c r="AA946" i="12"/>
  <c r="AG944" i="12"/>
  <c r="AE944" i="12"/>
  <c r="AA944" i="12"/>
  <c r="AG942" i="12"/>
  <c r="AE942" i="12"/>
  <c r="AA942" i="12"/>
  <c r="AG940" i="12"/>
  <c r="AE940" i="12"/>
  <c r="AA940" i="12"/>
  <c r="AG938" i="12"/>
  <c r="AE938" i="12"/>
  <c r="AA938" i="12"/>
  <c r="AG936" i="12"/>
  <c r="AE936" i="12"/>
  <c r="AA936" i="12"/>
  <c r="AG934" i="12"/>
  <c r="AE934" i="12"/>
  <c r="AA934" i="12"/>
  <c r="AG932" i="12"/>
  <c r="AE932" i="12"/>
  <c r="AA932" i="12"/>
  <c r="AG930" i="12"/>
  <c r="AE930" i="12"/>
  <c r="AA930" i="12"/>
  <c r="AG928" i="12"/>
  <c r="AE928" i="12"/>
  <c r="AA928" i="12"/>
  <c r="AG926" i="12"/>
  <c r="AE926" i="12"/>
  <c r="AA926" i="12"/>
  <c r="AG924" i="12"/>
  <c r="AE924" i="12"/>
  <c r="AA924" i="12"/>
  <c r="AG922" i="12"/>
  <c r="AE922" i="12"/>
  <c r="AA922" i="12"/>
  <c r="AG920" i="12"/>
  <c r="AE920" i="12"/>
  <c r="AA920" i="12"/>
  <c r="AG918" i="12"/>
  <c r="AE918" i="12"/>
  <c r="AA918" i="12"/>
  <c r="AG916" i="12"/>
  <c r="AE916" i="12"/>
  <c r="AA916" i="12"/>
  <c r="AG914" i="12"/>
  <c r="AE914" i="12"/>
  <c r="AA914" i="12"/>
  <c r="AG912" i="12"/>
  <c r="AE912" i="12"/>
  <c r="AA912" i="12"/>
  <c r="AG910" i="12"/>
  <c r="AE910" i="12"/>
  <c r="AA910" i="12"/>
  <c r="AG908" i="12"/>
  <c r="AE908" i="12"/>
  <c r="AA908" i="12"/>
  <c r="AG906" i="12"/>
  <c r="AE906" i="12"/>
  <c r="AA906" i="12"/>
  <c r="AG904" i="12"/>
  <c r="AE904" i="12"/>
  <c r="AA904" i="12"/>
  <c r="AG902" i="12"/>
  <c r="AE902" i="12"/>
  <c r="AA902" i="12"/>
  <c r="AG900" i="12"/>
  <c r="AE900" i="12"/>
  <c r="AA900" i="12"/>
  <c r="AG898" i="12"/>
  <c r="AE898" i="12"/>
  <c r="AA898" i="12"/>
  <c r="AG896" i="12"/>
  <c r="AE896" i="12"/>
  <c r="AA896" i="12"/>
  <c r="AG894" i="12"/>
  <c r="AE894" i="12"/>
  <c r="AA894" i="12"/>
  <c r="AG892" i="12"/>
  <c r="AE892" i="12"/>
  <c r="AA892" i="12"/>
  <c r="AG890" i="12"/>
  <c r="AE890" i="12"/>
  <c r="AA890" i="12"/>
  <c r="AG888" i="12"/>
  <c r="AE888" i="12"/>
  <c r="AA888" i="12"/>
  <c r="AG886" i="12"/>
  <c r="AE886" i="12"/>
  <c r="AA886" i="12"/>
  <c r="AG884" i="12"/>
  <c r="AE884" i="12"/>
  <c r="AA884" i="12"/>
  <c r="AG882" i="12"/>
  <c r="AE882" i="12"/>
  <c r="AA882" i="12"/>
  <c r="AG880" i="12"/>
  <c r="AE880" i="12"/>
  <c r="AA880" i="12"/>
  <c r="AG878" i="12"/>
  <c r="AE878" i="12"/>
  <c r="AA878" i="12"/>
  <c r="AG876" i="12"/>
  <c r="AE876" i="12"/>
  <c r="AA876" i="12"/>
  <c r="AG874" i="12"/>
  <c r="AE874" i="12"/>
  <c r="AA874" i="12"/>
  <c r="AG872" i="12"/>
  <c r="AE872" i="12"/>
  <c r="AA872" i="12"/>
  <c r="AG870" i="12"/>
  <c r="AE870" i="12"/>
  <c r="AA870" i="12"/>
  <c r="AG868" i="12"/>
  <c r="AE868" i="12"/>
  <c r="AA868" i="12"/>
  <c r="AG866" i="12"/>
  <c r="AE866" i="12"/>
  <c r="AA866" i="12"/>
  <c r="AG864" i="12"/>
  <c r="AE864" i="12"/>
  <c r="AA864" i="12"/>
  <c r="AG862" i="12"/>
  <c r="AE862" i="12"/>
  <c r="AA862" i="12"/>
  <c r="AG860" i="12"/>
  <c r="AE860" i="12"/>
  <c r="AA860" i="12"/>
  <c r="AG858" i="12"/>
  <c r="AE858" i="12"/>
  <c r="AA858" i="12"/>
  <c r="AG856" i="12"/>
  <c r="AE856" i="12"/>
  <c r="AA856" i="12"/>
  <c r="AG854" i="12"/>
  <c r="AE854" i="12"/>
  <c r="AA854" i="12"/>
  <c r="AG852" i="12"/>
  <c r="AE852" i="12"/>
  <c r="AA852" i="12"/>
  <c r="AG850" i="12"/>
  <c r="AE850" i="12"/>
  <c r="AA850" i="12"/>
  <c r="AG848" i="12"/>
  <c r="AE848" i="12"/>
  <c r="AA848" i="12"/>
  <c r="AG846" i="12"/>
  <c r="AE846" i="12"/>
  <c r="AA846" i="12"/>
  <c r="AG844" i="12"/>
  <c r="AE844" i="12"/>
  <c r="AA844" i="12"/>
  <c r="AG842" i="12"/>
  <c r="AE842" i="12"/>
  <c r="AA842" i="12"/>
  <c r="AG840" i="12"/>
  <c r="AE840" i="12"/>
  <c r="AA840" i="12"/>
  <c r="AG838" i="12"/>
  <c r="AE838" i="12"/>
  <c r="AA838" i="12"/>
  <c r="AG836" i="12"/>
  <c r="AE836" i="12"/>
  <c r="AA836" i="12"/>
  <c r="AG834" i="12"/>
  <c r="AE834" i="12"/>
  <c r="AA834" i="12"/>
  <c r="AG832" i="12"/>
  <c r="AE832" i="12"/>
  <c r="AA832" i="12"/>
  <c r="AG830" i="12"/>
  <c r="AE830" i="12"/>
  <c r="AA830" i="12"/>
  <c r="AG828" i="12"/>
  <c r="AE828" i="12"/>
  <c r="AA828" i="12"/>
  <c r="AG826" i="12"/>
  <c r="AE826" i="12"/>
  <c r="AA826" i="12"/>
  <c r="AG824" i="12"/>
  <c r="AE824" i="12"/>
  <c r="AA824" i="12"/>
  <c r="AG822" i="12"/>
  <c r="AE822" i="12"/>
  <c r="AA822" i="12"/>
  <c r="AG820" i="12"/>
  <c r="AE820" i="12"/>
  <c r="AA820" i="12"/>
  <c r="AG818" i="12"/>
  <c r="AE818" i="12"/>
  <c r="AA818" i="12"/>
  <c r="AG816" i="12"/>
  <c r="AE816" i="12"/>
  <c r="AA816" i="12"/>
  <c r="AG814" i="12"/>
  <c r="AE814" i="12"/>
  <c r="AA814" i="12"/>
  <c r="AG812" i="12"/>
  <c r="AE812" i="12"/>
  <c r="AA812" i="12"/>
  <c r="AG810" i="12"/>
  <c r="AE810" i="12"/>
  <c r="AA810" i="12"/>
  <c r="AG808" i="12"/>
  <c r="AE808" i="12"/>
  <c r="AA808" i="12"/>
  <c r="AG806" i="12"/>
  <c r="AE806" i="12"/>
  <c r="AA806" i="12"/>
  <c r="AG804" i="12"/>
  <c r="AE804" i="12"/>
  <c r="AA804" i="12"/>
  <c r="AG802" i="12"/>
  <c r="AE802" i="12"/>
  <c r="AA802" i="12"/>
  <c r="AG800" i="12"/>
  <c r="AE800" i="12"/>
  <c r="AA800" i="12"/>
  <c r="AG798" i="12"/>
  <c r="AE798" i="12"/>
  <c r="AA798" i="12"/>
  <c r="AG796" i="12"/>
  <c r="AE796" i="12"/>
  <c r="AA796" i="12"/>
  <c r="AG794" i="12"/>
  <c r="AE794" i="12"/>
  <c r="AA794" i="12"/>
  <c r="AG792" i="12"/>
  <c r="AE792" i="12"/>
  <c r="AA792" i="12"/>
  <c r="AG790" i="12"/>
  <c r="AE790" i="12"/>
  <c r="AA790" i="12"/>
  <c r="AG788" i="12"/>
  <c r="AE788" i="12"/>
  <c r="AA788" i="12"/>
  <c r="AG786" i="12"/>
  <c r="AE786" i="12"/>
  <c r="AA786" i="12"/>
  <c r="AG784" i="12"/>
  <c r="AE784" i="12"/>
  <c r="AA784" i="12"/>
  <c r="AG782" i="12"/>
  <c r="AE782" i="12"/>
  <c r="AA782" i="12"/>
  <c r="AG780" i="12"/>
  <c r="AE780" i="12"/>
  <c r="AA780" i="12"/>
  <c r="AG778" i="12"/>
  <c r="AE778" i="12"/>
  <c r="AA778" i="12"/>
  <c r="AG776" i="12"/>
  <c r="AE776" i="12"/>
  <c r="AA776" i="12"/>
  <c r="AG774" i="12"/>
  <c r="AE774" i="12"/>
  <c r="AA774" i="12"/>
  <c r="AG772" i="12"/>
  <c r="AE772" i="12"/>
  <c r="AA772" i="12"/>
  <c r="AG770" i="12"/>
  <c r="AE770" i="12"/>
  <c r="AA770" i="12"/>
  <c r="AG768" i="12"/>
  <c r="AE768" i="12"/>
  <c r="AA768" i="12"/>
  <c r="AG766" i="12"/>
  <c r="AE766" i="12"/>
  <c r="AA766" i="12"/>
  <c r="AG764" i="12"/>
  <c r="AE764" i="12"/>
  <c r="AA764" i="12"/>
  <c r="AG762" i="12"/>
  <c r="AE762" i="12"/>
  <c r="AA762" i="12"/>
  <c r="AG760" i="12"/>
  <c r="AE760" i="12"/>
  <c r="AA760" i="12"/>
  <c r="AG758" i="12"/>
  <c r="AE758" i="12"/>
  <c r="AA758" i="12"/>
  <c r="AG756" i="12"/>
  <c r="AE756" i="12"/>
  <c r="AA756" i="12"/>
  <c r="AG754" i="12"/>
  <c r="AE754" i="12"/>
  <c r="AA754" i="12"/>
  <c r="AG752" i="12"/>
  <c r="AE752" i="12"/>
  <c r="AA752" i="12"/>
  <c r="AG750" i="12"/>
  <c r="AE750" i="12"/>
  <c r="AA750" i="12"/>
  <c r="AG748" i="12"/>
  <c r="AE748" i="12"/>
  <c r="AA748" i="12"/>
  <c r="AG746" i="12"/>
  <c r="AE746" i="12"/>
  <c r="AA746" i="12"/>
  <c r="AG744" i="12"/>
  <c r="AE744" i="12"/>
  <c r="AA744" i="12"/>
  <c r="AG742" i="12"/>
  <c r="AE742" i="12"/>
  <c r="AA742" i="12"/>
  <c r="AG740" i="12"/>
  <c r="AE740" i="12"/>
  <c r="AA740" i="12"/>
  <c r="AG738" i="12"/>
  <c r="AE738" i="12"/>
  <c r="AA738" i="12"/>
  <c r="AG736" i="12"/>
  <c r="AE736" i="12"/>
  <c r="AA736" i="12"/>
  <c r="AG734" i="12"/>
  <c r="AE734" i="12"/>
  <c r="AA734" i="12"/>
  <c r="AG732" i="12"/>
  <c r="AE732" i="12"/>
  <c r="AA732" i="12"/>
  <c r="AG730" i="12"/>
  <c r="AE730" i="12"/>
  <c r="AA730" i="12"/>
  <c r="AG728" i="12"/>
  <c r="AE728" i="12"/>
  <c r="AA728" i="12"/>
  <c r="AG726" i="12"/>
  <c r="AE726" i="12"/>
  <c r="AA726" i="12"/>
  <c r="AG724" i="12"/>
  <c r="AE724" i="12"/>
  <c r="AA724" i="12"/>
  <c r="AG722" i="12"/>
  <c r="AE722" i="12"/>
  <c r="AA722" i="12"/>
  <c r="AG720" i="12"/>
  <c r="AE720" i="12"/>
  <c r="AA720" i="12"/>
  <c r="AG718" i="12"/>
  <c r="AE718" i="12"/>
  <c r="AA718" i="12"/>
  <c r="AG716" i="12"/>
  <c r="AE716" i="12"/>
  <c r="AA716" i="12"/>
  <c r="AG714" i="12"/>
  <c r="AE714" i="12"/>
  <c r="AA714" i="12"/>
  <c r="AG712" i="12"/>
  <c r="AE712" i="12"/>
  <c r="AA712" i="12"/>
  <c r="AG710" i="12"/>
  <c r="AE710" i="12"/>
  <c r="AA710" i="12"/>
  <c r="AG708" i="12"/>
  <c r="AE708" i="12"/>
  <c r="AA708" i="12"/>
  <c r="AG706" i="12"/>
  <c r="AE706" i="12"/>
  <c r="AA706" i="12"/>
  <c r="AG704" i="12"/>
  <c r="AE704" i="12"/>
  <c r="AA704" i="12"/>
  <c r="AG702" i="12"/>
  <c r="AE702" i="12"/>
  <c r="AA702" i="12"/>
  <c r="AG700" i="12"/>
  <c r="AE700" i="12"/>
  <c r="AA700" i="12"/>
  <c r="AG698" i="12"/>
  <c r="AE698" i="12"/>
  <c r="AA698" i="12"/>
  <c r="AG696" i="12"/>
  <c r="AE696" i="12"/>
  <c r="AA696" i="12"/>
  <c r="AG694" i="12"/>
  <c r="AE694" i="12"/>
  <c r="AA694" i="12"/>
  <c r="AG692" i="12"/>
  <c r="AE692" i="12"/>
  <c r="AA692" i="12"/>
  <c r="AG690" i="12"/>
  <c r="AE690" i="12"/>
  <c r="AA690" i="12"/>
  <c r="AG688" i="12"/>
  <c r="AE688" i="12"/>
  <c r="AA688" i="12"/>
  <c r="AG686" i="12"/>
  <c r="AE686" i="12"/>
  <c r="AA686" i="12"/>
  <c r="AG684" i="12"/>
  <c r="AE684" i="12"/>
  <c r="AA684" i="12"/>
  <c r="AG682" i="12"/>
  <c r="AE682" i="12"/>
  <c r="AA682" i="12"/>
  <c r="AG680" i="12"/>
  <c r="AE680" i="12"/>
  <c r="AA680" i="12"/>
  <c r="AG678" i="12"/>
  <c r="AE678" i="12"/>
  <c r="AA678" i="12"/>
  <c r="AG676" i="12"/>
  <c r="AE676" i="12"/>
  <c r="AA676" i="12"/>
  <c r="AG674" i="12"/>
  <c r="AE674" i="12"/>
  <c r="AA674" i="12"/>
  <c r="AG672" i="12"/>
  <c r="AE672" i="12"/>
  <c r="AA672" i="12"/>
  <c r="AG670" i="12"/>
  <c r="AE670" i="12"/>
  <c r="AA670" i="12"/>
  <c r="AG668" i="12"/>
  <c r="AE668" i="12"/>
  <c r="AA668" i="12"/>
  <c r="AG666" i="12"/>
  <c r="AE666" i="12"/>
  <c r="AA666" i="12"/>
  <c r="AG664" i="12"/>
  <c r="AE664" i="12"/>
  <c r="AA664" i="12"/>
  <c r="AG662" i="12"/>
  <c r="AE662" i="12"/>
  <c r="AA662" i="12"/>
  <c r="AG660" i="12"/>
  <c r="AE660" i="12"/>
  <c r="AA660" i="12"/>
  <c r="AG658" i="12"/>
  <c r="AE658" i="12"/>
  <c r="AA658" i="12"/>
  <c r="AG656" i="12"/>
  <c r="AE656" i="12"/>
  <c r="AA656" i="12"/>
  <c r="AG654" i="12"/>
  <c r="AE654" i="12"/>
  <c r="AA654" i="12"/>
  <c r="AG652" i="12"/>
  <c r="AE652" i="12"/>
  <c r="AA652" i="12"/>
  <c r="AG650" i="12"/>
  <c r="AE650" i="12"/>
  <c r="AA650" i="12"/>
  <c r="AG648" i="12"/>
  <c r="AE648" i="12"/>
  <c r="AA648" i="12"/>
  <c r="AG646" i="12"/>
  <c r="AE646" i="12"/>
  <c r="AA646" i="12"/>
  <c r="AG644" i="12"/>
  <c r="AE644" i="12"/>
  <c r="AA644" i="12"/>
  <c r="AG642" i="12"/>
  <c r="AE642" i="12"/>
  <c r="AA642" i="12"/>
  <c r="AG640" i="12"/>
  <c r="AE640" i="12"/>
  <c r="AA640" i="12"/>
  <c r="AG638" i="12"/>
  <c r="AE638" i="12"/>
  <c r="AA638" i="12"/>
  <c r="AG636" i="12"/>
  <c r="AE636" i="12"/>
  <c r="AA636" i="12"/>
  <c r="AG634" i="12"/>
  <c r="AE634" i="12"/>
  <c r="AA634" i="12"/>
  <c r="AG632" i="12"/>
  <c r="AE632" i="12"/>
  <c r="AA632" i="12"/>
  <c r="AG630" i="12"/>
  <c r="AE630" i="12"/>
  <c r="AA630" i="12"/>
  <c r="AG628" i="12"/>
  <c r="AE628" i="12"/>
  <c r="AA628" i="12"/>
  <c r="AG626" i="12"/>
  <c r="AE626" i="12"/>
  <c r="AA626" i="12"/>
  <c r="AG624" i="12"/>
  <c r="AE624" i="12"/>
  <c r="AA624" i="12"/>
  <c r="AG622" i="12"/>
  <c r="AE622" i="12"/>
  <c r="AA622" i="12"/>
  <c r="AG620" i="12"/>
  <c r="AE620" i="12"/>
  <c r="AA620" i="12"/>
  <c r="AG618" i="12"/>
  <c r="AE618" i="12"/>
  <c r="AA618" i="12"/>
  <c r="AG616" i="12"/>
  <c r="AE616" i="12"/>
  <c r="AA616" i="12"/>
  <c r="AG614" i="12"/>
  <c r="AE614" i="12"/>
  <c r="AA614" i="12"/>
  <c r="AG612" i="12"/>
  <c r="AE612" i="12"/>
  <c r="AA612" i="12"/>
  <c r="AG610" i="12"/>
  <c r="AE610" i="12"/>
  <c r="AA610" i="12"/>
  <c r="AG608" i="12"/>
  <c r="AE608" i="12"/>
  <c r="AA608" i="12"/>
  <c r="AG606" i="12"/>
  <c r="AE606" i="12"/>
  <c r="AA606" i="12"/>
  <c r="AG604" i="12"/>
  <c r="AE604" i="12"/>
  <c r="AA604" i="12"/>
  <c r="AG602" i="12"/>
  <c r="AE602" i="12"/>
  <c r="AA602" i="12"/>
  <c r="AG600" i="12"/>
  <c r="AE600" i="12"/>
  <c r="AA600" i="12"/>
  <c r="AG598" i="12"/>
  <c r="AE598" i="12"/>
  <c r="AA598" i="12"/>
  <c r="AG596" i="12"/>
  <c r="AE596" i="12"/>
  <c r="AA596" i="12"/>
  <c r="AG594" i="12"/>
  <c r="AE594" i="12"/>
  <c r="AA594" i="12"/>
  <c r="AG592" i="12"/>
  <c r="AE592" i="12"/>
  <c r="AA592" i="12"/>
  <c r="AG590" i="12"/>
  <c r="AE590" i="12"/>
  <c r="AA590" i="12"/>
  <c r="AG588" i="12"/>
  <c r="AE588" i="12"/>
  <c r="AA588" i="12"/>
  <c r="AG586" i="12"/>
  <c r="AE586" i="12"/>
  <c r="AA586" i="12"/>
  <c r="AG584" i="12"/>
  <c r="AE584" i="12"/>
  <c r="AA584" i="12"/>
  <c r="AG582" i="12"/>
  <c r="AE582" i="12"/>
  <c r="AA582" i="12"/>
  <c r="AG580" i="12"/>
  <c r="AE580" i="12"/>
  <c r="AA580" i="12"/>
  <c r="AG578" i="12"/>
  <c r="AE578" i="12"/>
  <c r="AA578" i="12"/>
  <c r="AG576" i="12"/>
  <c r="AE576" i="12"/>
  <c r="AA576" i="12"/>
  <c r="AG574" i="12"/>
  <c r="AE574" i="12"/>
  <c r="AA574" i="12"/>
  <c r="AG572" i="12"/>
  <c r="AE572" i="12"/>
  <c r="AA572" i="12"/>
  <c r="AG569" i="12"/>
  <c r="AE569" i="12"/>
  <c r="AA569" i="12"/>
  <c r="AG567" i="12"/>
  <c r="AE567" i="12"/>
  <c r="AA567" i="12"/>
  <c r="AG565" i="12"/>
  <c r="AE565" i="12"/>
  <c r="AA565" i="12"/>
  <c r="AG563" i="12"/>
  <c r="AE563" i="12"/>
  <c r="AA563" i="12"/>
  <c r="AG561" i="12"/>
  <c r="AE561" i="12"/>
  <c r="AA561" i="12"/>
  <c r="AG559" i="12"/>
  <c r="AE559" i="12"/>
  <c r="AA559" i="12"/>
  <c r="AG557" i="12"/>
  <c r="AE557" i="12"/>
  <c r="AA557" i="12"/>
  <c r="AG555" i="12"/>
  <c r="AE555" i="12"/>
  <c r="AA555" i="12"/>
  <c r="AG553" i="12"/>
  <c r="AE553" i="12"/>
  <c r="AA553" i="12"/>
  <c r="AG551" i="12"/>
  <c r="AE551" i="12"/>
  <c r="AA551" i="12"/>
  <c r="AG549" i="12"/>
  <c r="AE549" i="12"/>
  <c r="AA549" i="12"/>
  <c r="AG547" i="12"/>
  <c r="AE547" i="12"/>
  <c r="AA547" i="12"/>
  <c r="AG545" i="12"/>
  <c r="AE545" i="12"/>
  <c r="AA545" i="12"/>
  <c r="AG543" i="12"/>
  <c r="AE543" i="12"/>
  <c r="AA543" i="12"/>
  <c r="AG541" i="12"/>
  <c r="AE541" i="12"/>
  <c r="AA541" i="12"/>
  <c r="AG539" i="12"/>
  <c r="AE539" i="12"/>
  <c r="AA539" i="12"/>
  <c r="AG537" i="12"/>
  <c r="AE537" i="12"/>
  <c r="AA537" i="12"/>
  <c r="AG535" i="12"/>
  <c r="AE535" i="12"/>
  <c r="AA535" i="12"/>
  <c r="AG533" i="12"/>
  <c r="AE533" i="12"/>
  <c r="AA533" i="12"/>
  <c r="AG531" i="12"/>
  <c r="AE531" i="12"/>
  <c r="AA531" i="12"/>
  <c r="AG529" i="12"/>
  <c r="AE529" i="12"/>
  <c r="AA529" i="12"/>
  <c r="AG527" i="12"/>
  <c r="AE527" i="12"/>
  <c r="AA527" i="12"/>
  <c r="AG525" i="12"/>
  <c r="AE525" i="12"/>
  <c r="AA525" i="12"/>
  <c r="AG523" i="12"/>
  <c r="AE523" i="12"/>
  <c r="AA523" i="12"/>
  <c r="AG521" i="12"/>
  <c r="AE521" i="12"/>
  <c r="AA521" i="12"/>
  <c r="AG519" i="12"/>
  <c r="AE519" i="12"/>
  <c r="AA519" i="12"/>
  <c r="AG517" i="12"/>
  <c r="AE517" i="12"/>
  <c r="AA517" i="12"/>
  <c r="AG515" i="12"/>
  <c r="AE515" i="12"/>
  <c r="AA515" i="12"/>
  <c r="AG513" i="12"/>
  <c r="AE513" i="12"/>
  <c r="AA513" i="12"/>
  <c r="AG511" i="12"/>
  <c r="AE511" i="12"/>
  <c r="AA511" i="12"/>
  <c r="AG509" i="12"/>
  <c r="AE509" i="12"/>
  <c r="AA509" i="12"/>
  <c r="AG507" i="12"/>
  <c r="AE507" i="12"/>
  <c r="AA507" i="12"/>
  <c r="AG505" i="12"/>
  <c r="AE505" i="12"/>
  <c r="AA505" i="12"/>
  <c r="AG503" i="12"/>
  <c r="AE503" i="12"/>
  <c r="AA503" i="12"/>
  <c r="AG501" i="12"/>
  <c r="AE501" i="12"/>
  <c r="AA501" i="12"/>
  <c r="AG499" i="12"/>
  <c r="AE499" i="12"/>
  <c r="AA499" i="12"/>
  <c r="AG497" i="12"/>
  <c r="AE497" i="12"/>
  <c r="AA497" i="12"/>
  <c r="AG495" i="12"/>
  <c r="AE495" i="12"/>
  <c r="AA495" i="12"/>
  <c r="AG493" i="12"/>
  <c r="AE493" i="12"/>
  <c r="AA493" i="12"/>
  <c r="AG491" i="12"/>
  <c r="AE491" i="12"/>
  <c r="AA491" i="12"/>
  <c r="AG489" i="12"/>
  <c r="AE489" i="12"/>
  <c r="AA489" i="12"/>
  <c r="AG487" i="12"/>
  <c r="AE487" i="12"/>
  <c r="AA487" i="12"/>
  <c r="AG485" i="12"/>
  <c r="AE485" i="12"/>
  <c r="AA485" i="12"/>
  <c r="AG483" i="12"/>
  <c r="AE483" i="12"/>
  <c r="AA483" i="12"/>
  <c r="AG481" i="12"/>
  <c r="AE481" i="12"/>
  <c r="AA481" i="12"/>
  <c r="AG479" i="12"/>
  <c r="AE479" i="12"/>
  <c r="AA479" i="12"/>
  <c r="AG477" i="12"/>
  <c r="AE477" i="12"/>
  <c r="AA477" i="12"/>
  <c r="AG475" i="12"/>
  <c r="AE475" i="12"/>
  <c r="AA475" i="12"/>
  <c r="AG473" i="12"/>
  <c r="AE473" i="12"/>
  <c r="AA473" i="12"/>
  <c r="AG471" i="12"/>
  <c r="AE471" i="12"/>
  <c r="AA471" i="12"/>
  <c r="AG469" i="12"/>
  <c r="AE469" i="12"/>
  <c r="AA469" i="12"/>
  <c r="AG467" i="12"/>
  <c r="AE467" i="12"/>
  <c r="AA467" i="12"/>
  <c r="AG465" i="12"/>
  <c r="AE465" i="12"/>
  <c r="AA465" i="12"/>
  <c r="AG463" i="12"/>
  <c r="AE463" i="12"/>
  <c r="AA463" i="12"/>
  <c r="AG461" i="12"/>
  <c r="AE461" i="12"/>
  <c r="AA461" i="12"/>
  <c r="AG459" i="12"/>
  <c r="AE459" i="12"/>
  <c r="AA459" i="12"/>
  <c r="AG457" i="12"/>
  <c r="AE457" i="12"/>
  <c r="AA457" i="12"/>
  <c r="AG455" i="12"/>
  <c r="AE455" i="12"/>
  <c r="AA455" i="12"/>
  <c r="AG453" i="12"/>
  <c r="AE453" i="12"/>
  <c r="AA453" i="12"/>
  <c r="AG451" i="12"/>
  <c r="AE451" i="12"/>
  <c r="AA451" i="12"/>
  <c r="AG449" i="12"/>
  <c r="AE449" i="12"/>
  <c r="AA449" i="12"/>
  <c r="AG447" i="12"/>
  <c r="AE447" i="12"/>
  <c r="AA447" i="12"/>
  <c r="AG445" i="12"/>
  <c r="AE445" i="12"/>
  <c r="AA445" i="12"/>
  <c r="AG443" i="12"/>
  <c r="AE443" i="12"/>
  <c r="AA443" i="12"/>
  <c r="AG441" i="12"/>
  <c r="AE441" i="12"/>
  <c r="AA441" i="12"/>
  <c r="AG439" i="12"/>
  <c r="AE439" i="12"/>
  <c r="AA439" i="12"/>
  <c r="AG437" i="12"/>
  <c r="AE437" i="12"/>
  <c r="AA437" i="12"/>
  <c r="AG435" i="12"/>
  <c r="AE435" i="12"/>
  <c r="AA435" i="12"/>
  <c r="AG433" i="12"/>
  <c r="AE433" i="12"/>
  <c r="AA433" i="12"/>
  <c r="AG431" i="12"/>
  <c r="AE431" i="12"/>
  <c r="AA431" i="12"/>
  <c r="AG429" i="12"/>
  <c r="AE429" i="12"/>
  <c r="AA429" i="12"/>
  <c r="AG427" i="12"/>
  <c r="AE427" i="12"/>
  <c r="AA427" i="12"/>
  <c r="AG425" i="12"/>
  <c r="AE425" i="12"/>
  <c r="AA425" i="12"/>
  <c r="AG423" i="12"/>
  <c r="AE423" i="12"/>
  <c r="AA423" i="12"/>
  <c r="AG421" i="12"/>
  <c r="AE421" i="12"/>
  <c r="AA421" i="12"/>
  <c r="AG419" i="12"/>
  <c r="AE419" i="12"/>
  <c r="AA419" i="12"/>
  <c r="AG417" i="12"/>
  <c r="AE417" i="12"/>
  <c r="AA417" i="12"/>
  <c r="AG415" i="12"/>
  <c r="AE415" i="12"/>
  <c r="AA415" i="12"/>
  <c r="AG413" i="12"/>
  <c r="AE413" i="12"/>
  <c r="AA413" i="12"/>
  <c r="AG411" i="12"/>
  <c r="AE411" i="12"/>
  <c r="AA411" i="12"/>
  <c r="AG409" i="12"/>
  <c r="AE409" i="12"/>
  <c r="AA409" i="12"/>
  <c r="AG407" i="12"/>
  <c r="AE407" i="12"/>
  <c r="AA407" i="12"/>
  <c r="AG405" i="12"/>
  <c r="AE405" i="12"/>
  <c r="AA405" i="12"/>
  <c r="AG403" i="12"/>
  <c r="AE403" i="12"/>
  <c r="AA403" i="12"/>
  <c r="AG401" i="12"/>
  <c r="AE401" i="12"/>
  <c r="AA401" i="12"/>
  <c r="AG399" i="12"/>
  <c r="AE399" i="12"/>
  <c r="AA399" i="12"/>
  <c r="AG397" i="12"/>
  <c r="AE397" i="12"/>
  <c r="AA397" i="12"/>
  <c r="AG395" i="12"/>
  <c r="AE395" i="12"/>
  <c r="AA395" i="12"/>
  <c r="AG393" i="12"/>
  <c r="AE393" i="12"/>
  <c r="AA393" i="12"/>
  <c r="AG391" i="12"/>
  <c r="AE391" i="12"/>
  <c r="AA391" i="12"/>
  <c r="AG389" i="12"/>
  <c r="AE389" i="12"/>
  <c r="AA389" i="12"/>
  <c r="AG387" i="12"/>
  <c r="AE387" i="12"/>
  <c r="AA387" i="12"/>
  <c r="AG385" i="12"/>
  <c r="AE385" i="12"/>
  <c r="AA385" i="12"/>
  <c r="AG383" i="12"/>
  <c r="AE383" i="12"/>
  <c r="AA383" i="12"/>
  <c r="AG381" i="12"/>
  <c r="AE381" i="12"/>
  <c r="AA381" i="12"/>
  <c r="AG379" i="12"/>
  <c r="AE379" i="12"/>
  <c r="AA379" i="12"/>
  <c r="AG377" i="12"/>
  <c r="AE377" i="12"/>
  <c r="AA377" i="12"/>
  <c r="AG375" i="12"/>
  <c r="AE375" i="12"/>
  <c r="AA375" i="12"/>
  <c r="AG373" i="12"/>
  <c r="AE373" i="12"/>
  <c r="AA373" i="12"/>
  <c r="AG371" i="12"/>
  <c r="AE371" i="12"/>
  <c r="AA371" i="12"/>
  <c r="AG369" i="12"/>
  <c r="AE369" i="12"/>
  <c r="AA369" i="12"/>
  <c r="AG367" i="12"/>
  <c r="AE367" i="12"/>
  <c r="AA367" i="12"/>
  <c r="AG365" i="12"/>
  <c r="AE365" i="12"/>
  <c r="AA365" i="12"/>
  <c r="AG363" i="12"/>
  <c r="AE363" i="12"/>
  <c r="AA363" i="12"/>
  <c r="AG361" i="12"/>
  <c r="AE361" i="12"/>
  <c r="AA361" i="12"/>
  <c r="AG359" i="12"/>
  <c r="AE359" i="12"/>
  <c r="AA359" i="12"/>
  <c r="AG357" i="12"/>
  <c r="AE357" i="12"/>
  <c r="AA357" i="12"/>
  <c r="AG355" i="12"/>
  <c r="AE355" i="12"/>
  <c r="AA355" i="12"/>
  <c r="AG353" i="12"/>
  <c r="AE353" i="12"/>
  <c r="AA353" i="12"/>
  <c r="AG351" i="12"/>
  <c r="AE351" i="12"/>
  <c r="AA351" i="12"/>
  <c r="AG349" i="12"/>
  <c r="AE349" i="12"/>
  <c r="AA349" i="12"/>
  <c r="AG347" i="12"/>
  <c r="AE347" i="12"/>
  <c r="AA347" i="12"/>
  <c r="AG345" i="12"/>
  <c r="AE345" i="12"/>
  <c r="AA345" i="12"/>
  <c r="AG343" i="12"/>
  <c r="AE343" i="12"/>
  <c r="AA343" i="12"/>
  <c r="AG341" i="12"/>
  <c r="AE341" i="12"/>
  <c r="AA341" i="12"/>
  <c r="AG339" i="12"/>
  <c r="AE339" i="12"/>
  <c r="AA339" i="12"/>
  <c r="AG337" i="12"/>
  <c r="AE337" i="12"/>
  <c r="AA337" i="12"/>
  <c r="AG335" i="12"/>
  <c r="AE335" i="12"/>
  <c r="AA335" i="12"/>
  <c r="AG333" i="12"/>
  <c r="AE333" i="12"/>
  <c r="AA333" i="12"/>
  <c r="AG331" i="12"/>
  <c r="AE331" i="12"/>
  <c r="AA331" i="12"/>
  <c r="AG329" i="12"/>
  <c r="AE329" i="12"/>
  <c r="AA329" i="12"/>
  <c r="AG327" i="12"/>
  <c r="AE327" i="12"/>
  <c r="AA327" i="12"/>
  <c r="AG325" i="12"/>
  <c r="AE325" i="12"/>
  <c r="AA325" i="12"/>
  <c r="AG323" i="12"/>
  <c r="AE323" i="12"/>
  <c r="AA323" i="12"/>
  <c r="AG321" i="12"/>
  <c r="AE321" i="12"/>
  <c r="AA321" i="12"/>
  <c r="AG319" i="12"/>
  <c r="AE319" i="12"/>
  <c r="AA319" i="12"/>
  <c r="AG317" i="12"/>
  <c r="AE317" i="12"/>
  <c r="AA317" i="12"/>
  <c r="AG315" i="12"/>
  <c r="AE315" i="12"/>
  <c r="AA315" i="12"/>
  <c r="AG313" i="12"/>
  <c r="AE313" i="12"/>
  <c r="AA313" i="12"/>
  <c r="AG311" i="12"/>
  <c r="AE311" i="12"/>
  <c r="AA311" i="12"/>
  <c r="AG309" i="12"/>
  <c r="AE309" i="12"/>
  <c r="AA309" i="12"/>
  <c r="AG307" i="12"/>
  <c r="AE307" i="12"/>
  <c r="AA307" i="12"/>
  <c r="AG305" i="12"/>
  <c r="AE305" i="12"/>
  <c r="AA305" i="12"/>
  <c r="AG303" i="12"/>
  <c r="AE303" i="12"/>
  <c r="AA303" i="12"/>
  <c r="AG301" i="12"/>
  <c r="AE301" i="12"/>
  <c r="AA301" i="12"/>
  <c r="AG299" i="12"/>
  <c r="AE299" i="12"/>
  <c r="AA299" i="12"/>
  <c r="AG297" i="12"/>
  <c r="AE297" i="12"/>
  <c r="AA297" i="12"/>
  <c r="AG295" i="12"/>
  <c r="AE295" i="12"/>
  <c r="AA295" i="12"/>
  <c r="AG293" i="12"/>
  <c r="AE293" i="12"/>
  <c r="AA293" i="12"/>
  <c r="AG291" i="12"/>
  <c r="AE291" i="12"/>
  <c r="AA291" i="12"/>
  <c r="AG289" i="12"/>
  <c r="AE289" i="12"/>
  <c r="AA289" i="12"/>
  <c r="AG287" i="12"/>
  <c r="AE287" i="12"/>
  <c r="AA287" i="12"/>
  <c r="AG285" i="12"/>
  <c r="AE285" i="12"/>
  <c r="AA285" i="12"/>
  <c r="AG283" i="12"/>
  <c r="AE283" i="12"/>
  <c r="AA283" i="12"/>
  <c r="AG281" i="12"/>
  <c r="AE281" i="12"/>
  <c r="AA281" i="12"/>
  <c r="AG279" i="12"/>
  <c r="AE279" i="12"/>
  <c r="AA279" i="12"/>
  <c r="AG277" i="12"/>
  <c r="AE277" i="12"/>
  <c r="AA277" i="12"/>
  <c r="AG275" i="12"/>
  <c r="AE275" i="12"/>
  <c r="AA275" i="12"/>
  <c r="AG273" i="12"/>
  <c r="AE273" i="12"/>
  <c r="AA273" i="12"/>
  <c r="AG271" i="12"/>
  <c r="AE271" i="12"/>
  <c r="AA271" i="12"/>
  <c r="AG269" i="12"/>
  <c r="AE269" i="12"/>
  <c r="AA269" i="12"/>
  <c r="AG267" i="12"/>
  <c r="AE267" i="12"/>
  <c r="AA267" i="12"/>
  <c r="AG265" i="12"/>
  <c r="AE265" i="12"/>
  <c r="AA265" i="12"/>
  <c r="AG263" i="12"/>
  <c r="AE263" i="12"/>
  <c r="AA263" i="12"/>
  <c r="AG261" i="12"/>
  <c r="AE261" i="12"/>
  <c r="AA261" i="12"/>
  <c r="AG259" i="12"/>
  <c r="AE259" i="12"/>
  <c r="AA259" i="12"/>
  <c r="AG257" i="12"/>
  <c r="AE257" i="12"/>
  <c r="AA257" i="12"/>
  <c r="AG255" i="12"/>
  <c r="AE255" i="12"/>
  <c r="AA255" i="12"/>
  <c r="AG253" i="12"/>
  <c r="AE253" i="12"/>
  <c r="AA253" i="12"/>
  <c r="AG251" i="12"/>
  <c r="AE251" i="12"/>
  <c r="AA251" i="12"/>
  <c r="AG249" i="12"/>
  <c r="AE249" i="12"/>
  <c r="AA249" i="12"/>
  <c r="AG247" i="12"/>
  <c r="AE247" i="12"/>
  <c r="AA247" i="12"/>
  <c r="AG245" i="12"/>
  <c r="AE245" i="12"/>
  <c r="AA245" i="12"/>
  <c r="AG243" i="12"/>
  <c r="AE243" i="12"/>
  <c r="AA243" i="12"/>
  <c r="AG241" i="12"/>
  <c r="AE241" i="12"/>
  <c r="AA241" i="12"/>
  <c r="AG239" i="12"/>
  <c r="AE239" i="12"/>
  <c r="AA239" i="12"/>
  <c r="AG237" i="12"/>
  <c r="AE237" i="12"/>
  <c r="AA237" i="12"/>
  <c r="AG235" i="12"/>
  <c r="AE235" i="12"/>
  <c r="AA235" i="12"/>
  <c r="AG233" i="12"/>
  <c r="AE233" i="12"/>
  <c r="AA233" i="12"/>
  <c r="AG231" i="12"/>
  <c r="AE231" i="12"/>
  <c r="AA231" i="12"/>
  <c r="AG229" i="12"/>
  <c r="AE229" i="12"/>
  <c r="AA229" i="12"/>
  <c r="AG227" i="12"/>
  <c r="AE227" i="12"/>
  <c r="AA227" i="12"/>
  <c r="AG225" i="12"/>
  <c r="AE225" i="12"/>
  <c r="AA225" i="12"/>
  <c r="AG219" i="12"/>
  <c r="AE219" i="12"/>
  <c r="AA219" i="12"/>
  <c r="AG217" i="12"/>
  <c r="AE217" i="12"/>
  <c r="AA217" i="12"/>
  <c r="AG215" i="12"/>
  <c r="AE215" i="12"/>
  <c r="AA215" i="12"/>
  <c r="AG213" i="12"/>
  <c r="AE213" i="12"/>
  <c r="AA213" i="12"/>
  <c r="AG211" i="12"/>
  <c r="AE211" i="12"/>
  <c r="AA211" i="12"/>
  <c r="AG209" i="12"/>
  <c r="AE209" i="12"/>
  <c r="AA209" i="12"/>
  <c r="AG207" i="12"/>
  <c r="AE207" i="12"/>
  <c r="AA207" i="12"/>
  <c r="AG205" i="12"/>
  <c r="AE205" i="12"/>
  <c r="AA205" i="12"/>
  <c r="AG203" i="12"/>
  <c r="AE203" i="12"/>
  <c r="AA203" i="12"/>
  <c r="AG201" i="12"/>
  <c r="AE201" i="12"/>
  <c r="AA201" i="12"/>
  <c r="AG199" i="12"/>
  <c r="AE199" i="12"/>
  <c r="AA199" i="12"/>
  <c r="AG197" i="12"/>
  <c r="AE197" i="12"/>
  <c r="AA197" i="12"/>
  <c r="AG195" i="12"/>
  <c r="AE195" i="12"/>
  <c r="AA195" i="12"/>
  <c r="AG193" i="12"/>
  <c r="AE193" i="12"/>
  <c r="AA193" i="12"/>
  <c r="AG191" i="12"/>
  <c r="AE191" i="12"/>
  <c r="AA191" i="12"/>
  <c r="AG189" i="12"/>
  <c r="AE189" i="12"/>
  <c r="AA189" i="12"/>
  <c r="AG187" i="12"/>
  <c r="AE187" i="12"/>
  <c r="AA187" i="12"/>
  <c r="AG185" i="12"/>
  <c r="AE185" i="12"/>
  <c r="AA185" i="12"/>
  <c r="AG183" i="12"/>
  <c r="AE183" i="12"/>
  <c r="AA183" i="12"/>
  <c r="AG181" i="12"/>
  <c r="AE181" i="12"/>
  <c r="AA181" i="12"/>
  <c r="AG179" i="12"/>
  <c r="AE179" i="12"/>
  <c r="AA179" i="12"/>
  <c r="AG177" i="12"/>
  <c r="AE177" i="12"/>
  <c r="AA177" i="12"/>
  <c r="AG175" i="12"/>
  <c r="AE175" i="12"/>
  <c r="AA175" i="12"/>
  <c r="AG173" i="12"/>
  <c r="AE173" i="12"/>
  <c r="AA173" i="12"/>
  <c r="AG171" i="12"/>
  <c r="AE171" i="12"/>
  <c r="AA171" i="12"/>
  <c r="AG169" i="12"/>
  <c r="AE169" i="12"/>
  <c r="AA169" i="12"/>
  <c r="AG167" i="12"/>
  <c r="AE167" i="12"/>
  <c r="AA167" i="12"/>
  <c r="AG165" i="12"/>
  <c r="AE165" i="12"/>
  <c r="AA165" i="12"/>
  <c r="AG163" i="12"/>
  <c r="AE163" i="12"/>
  <c r="AA163" i="12"/>
  <c r="AG161" i="12"/>
  <c r="AE161" i="12"/>
  <c r="AA161" i="12"/>
  <c r="AG159" i="12"/>
  <c r="AE159" i="12"/>
  <c r="AA159" i="12"/>
  <c r="AG157" i="12"/>
  <c r="AE157" i="12"/>
  <c r="AA157" i="12"/>
  <c r="AG155" i="12"/>
  <c r="AE155" i="12"/>
  <c r="AA155" i="12"/>
  <c r="AG153" i="12"/>
  <c r="AE153" i="12"/>
  <c r="AA153" i="12"/>
  <c r="AG151" i="12"/>
  <c r="AE151" i="12"/>
  <c r="AA151" i="12"/>
  <c r="AG149" i="12"/>
  <c r="AE149" i="12"/>
  <c r="AA149" i="12"/>
  <c r="AG147" i="12"/>
  <c r="AE147" i="12"/>
  <c r="AA147" i="12"/>
  <c r="AG145" i="12"/>
  <c r="AE145" i="12"/>
  <c r="AA145" i="12"/>
  <c r="AG143" i="12"/>
  <c r="AE143" i="12"/>
  <c r="AA143" i="12"/>
  <c r="AG141" i="12"/>
  <c r="AE141" i="12"/>
  <c r="AA141" i="12"/>
  <c r="AG139" i="12"/>
  <c r="AE139" i="12"/>
  <c r="AA139" i="12"/>
  <c r="AG137" i="12"/>
  <c r="AE137" i="12"/>
  <c r="AA137" i="12"/>
  <c r="AG135" i="12"/>
  <c r="AE135" i="12"/>
  <c r="AA135" i="12"/>
  <c r="AG133" i="12"/>
  <c r="AE133" i="12"/>
  <c r="AA133" i="12"/>
  <c r="AG131" i="12"/>
  <c r="AE131" i="12"/>
  <c r="AA131" i="12"/>
  <c r="AG129" i="12"/>
  <c r="AE129" i="12"/>
  <c r="AA129" i="12"/>
  <c r="AG127" i="12"/>
  <c r="AE127" i="12"/>
  <c r="AA127" i="12"/>
  <c r="AG125" i="12"/>
  <c r="AE125" i="12"/>
  <c r="AA125" i="12"/>
  <c r="AG123" i="12"/>
  <c r="AE123" i="12"/>
  <c r="AA123" i="12"/>
  <c r="AG121" i="12"/>
  <c r="AE121" i="12"/>
  <c r="AA121" i="12"/>
  <c r="AG119" i="12"/>
  <c r="AE119" i="12"/>
  <c r="AA119" i="12"/>
  <c r="AG117" i="12"/>
  <c r="AE117" i="12"/>
  <c r="AA117" i="12"/>
  <c r="AG115" i="12"/>
  <c r="AE115" i="12"/>
  <c r="AA115" i="12"/>
  <c r="AG113" i="12"/>
  <c r="AE113" i="12"/>
  <c r="AA113" i="12"/>
  <c r="AG111" i="12"/>
  <c r="AE111" i="12"/>
  <c r="AA111" i="12"/>
  <c r="AG109" i="12"/>
  <c r="AE109" i="12"/>
  <c r="AA109" i="12"/>
  <c r="AG107" i="12"/>
  <c r="AE107" i="12"/>
  <c r="AA107" i="12"/>
  <c r="AG105" i="12"/>
  <c r="AE105" i="12"/>
  <c r="AA105" i="12"/>
  <c r="AG103" i="12"/>
  <c r="AE103" i="12"/>
  <c r="AA103" i="12"/>
  <c r="AG101" i="12"/>
  <c r="AE101" i="12"/>
  <c r="AA101" i="12"/>
  <c r="AG99" i="12"/>
  <c r="AE99" i="12"/>
  <c r="AA99" i="12"/>
  <c r="AG97" i="12"/>
  <c r="AE97" i="12"/>
  <c r="AA97" i="12"/>
  <c r="AG95" i="12"/>
  <c r="AE95" i="12"/>
  <c r="AA95" i="12"/>
  <c r="AG93" i="12"/>
  <c r="AE93" i="12"/>
  <c r="AA93" i="12"/>
  <c r="AG91" i="12"/>
  <c r="AE91" i="12"/>
  <c r="AA91" i="12"/>
  <c r="AG89" i="12"/>
  <c r="AE89" i="12"/>
  <c r="AA89" i="12"/>
  <c r="AG87" i="12"/>
  <c r="AE87" i="12"/>
  <c r="AA87" i="12"/>
  <c r="AG85" i="12"/>
  <c r="AE85" i="12"/>
  <c r="AA85" i="12"/>
  <c r="AG83" i="12"/>
  <c r="AE83" i="12"/>
  <c r="AA83" i="12"/>
  <c r="AG81" i="12"/>
  <c r="AE81" i="12"/>
  <c r="AA81" i="12"/>
  <c r="AG79" i="12"/>
  <c r="AE79" i="12"/>
  <c r="AA79" i="12"/>
  <c r="AG77" i="12"/>
  <c r="AE77" i="12"/>
  <c r="AA77" i="12"/>
  <c r="AG75" i="12"/>
  <c r="AE75" i="12"/>
  <c r="AA75" i="12"/>
  <c r="AG73" i="12"/>
  <c r="AE73" i="12"/>
  <c r="AA73" i="12"/>
  <c r="AG71" i="12"/>
  <c r="AE71" i="12"/>
  <c r="AA71" i="12"/>
  <c r="AG69" i="12"/>
  <c r="AE69" i="12"/>
  <c r="AA69" i="12"/>
  <c r="AG67" i="12"/>
  <c r="AE67" i="12"/>
  <c r="AA67" i="12"/>
  <c r="AG65" i="12"/>
  <c r="AE65" i="12"/>
  <c r="AA65" i="12"/>
  <c r="AG63" i="12"/>
  <c r="AE63" i="12"/>
  <c r="AA63" i="12"/>
  <c r="AG61" i="12"/>
  <c r="AE61" i="12"/>
  <c r="AA61" i="12"/>
  <c r="AG59" i="12"/>
  <c r="AE59" i="12"/>
  <c r="AA59" i="12"/>
  <c r="AG57" i="12"/>
  <c r="AE57" i="12"/>
  <c r="AA57" i="12"/>
  <c r="AG55" i="12"/>
  <c r="AE55" i="12"/>
  <c r="AA55" i="12"/>
  <c r="AG53" i="12"/>
  <c r="AE53" i="12"/>
  <c r="AA53" i="12"/>
  <c r="AG51" i="12"/>
  <c r="AE51" i="12"/>
  <c r="AA51" i="12"/>
  <c r="AG49" i="12"/>
  <c r="AE49" i="12"/>
  <c r="AA49" i="12"/>
  <c r="AG47" i="12"/>
  <c r="AE47" i="12"/>
  <c r="AA47" i="12"/>
  <c r="AG45" i="12"/>
  <c r="AE45" i="12"/>
  <c r="AA45" i="12"/>
  <c r="AG43" i="12"/>
  <c r="AE43" i="12"/>
  <c r="AA43" i="12"/>
  <c r="AG41" i="12"/>
  <c r="AE41" i="12"/>
  <c r="AA41" i="12"/>
  <c r="AG39" i="12"/>
  <c r="AE39" i="12"/>
  <c r="AA39" i="12"/>
  <c r="AG37" i="12"/>
  <c r="AE37" i="12"/>
  <c r="AA37" i="12"/>
  <c r="AG35" i="12"/>
  <c r="AE35" i="12"/>
  <c r="AA35" i="12"/>
  <c r="AG33" i="12"/>
  <c r="AE33" i="12"/>
  <c r="AA33" i="12"/>
  <c r="AG31" i="12"/>
  <c r="AE31" i="12"/>
  <c r="AA31" i="12"/>
  <c r="AG29" i="12"/>
  <c r="AE29" i="12"/>
  <c r="AA29" i="12"/>
  <c r="AG27" i="12"/>
  <c r="AE27" i="12"/>
  <c r="AA27" i="12"/>
  <c r="AG25" i="12"/>
  <c r="AE25" i="12"/>
  <c r="AA25" i="12"/>
  <c r="AG23" i="12"/>
  <c r="AE23" i="12"/>
  <c r="AA23" i="12"/>
  <c r="AG21" i="12"/>
  <c r="AE21" i="12"/>
  <c r="AA21" i="12"/>
  <c r="AG19" i="12"/>
  <c r="AE19" i="12"/>
  <c r="AA19" i="12"/>
  <c r="AG17" i="12"/>
  <c r="AE17" i="12"/>
  <c r="AA17" i="12"/>
  <c r="AG15" i="12"/>
  <c r="AE15" i="12"/>
  <c r="AA15" i="12"/>
  <c r="AG13" i="12"/>
  <c r="AE13" i="12"/>
  <c r="AA13" i="12"/>
  <c r="AG11" i="12"/>
  <c r="AE11" i="12"/>
  <c r="AA11" i="12"/>
  <c r="AG9" i="12"/>
  <c r="AE9" i="12"/>
  <c r="AA9" i="12"/>
  <c r="F90" i="12"/>
  <c r="E90" i="12" s="1"/>
  <c r="G90" i="12"/>
  <c r="K90" i="12"/>
  <c r="O90" i="12"/>
  <c r="S90" i="12"/>
  <c r="U90" i="12"/>
  <c r="X90" i="12"/>
  <c r="AB90" i="12"/>
  <c r="AF90" i="12"/>
  <c r="AH90" i="12"/>
  <c r="E91" i="12"/>
  <c r="G91" i="12"/>
  <c r="AJ91" i="12"/>
  <c r="AK91" i="12"/>
  <c r="AL91" i="12"/>
  <c r="AN91" i="12"/>
  <c r="AO91" i="12"/>
  <c r="AP91" i="12"/>
  <c r="E1378" i="12" l="1"/>
  <c r="F1377" i="12"/>
  <c r="E1377" i="12" s="1"/>
  <c r="AK1922" i="12" l="1"/>
  <c r="AK1920" i="12"/>
  <c r="AK1918" i="12"/>
  <c r="AK1916" i="12"/>
  <c r="AK1914" i="12"/>
  <c r="AK1912" i="12"/>
  <c r="AK1910" i="12"/>
  <c r="AK1908" i="12"/>
  <c r="AK1906" i="12"/>
  <c r="AK1904" i="12"/>
  <c r="AK1902" i="12"/>
  <c r="AK1900" i="12"/>
  <c r="AK1898" i="12"/>
  <c r="AK1896" i="12"/>
  <c r="AK1894" i="12"/>
  <c r="AK1892" i="12"/>
  <c r="AK1890" i="12"/>
  <c r="AK1888" i="12"/>
  <c r="AK1886" i="12"/>
  <c r="AK1884" i="12"/>
  <c r="AK1882" i="12"/>
  <c r="AK1880" i="12"/>
  <c r="AK1878" i="12"/>
  <c r="AK1876" i="12"/>
  <c r="AK1874" i="12"/>
  <c r="AK1872" i="12"/>
  <c r="AK1870" i="12"/>
  <c r="AK1868" i="12"/>
  <c r="AK1866" i="12"/>
  <c r="AK1864" i="12"/>
  <c r="AK1862" i="12"/>
  <c r="AK1860" i="12"/>
  <c r="AK1858" i="12"/>
  <c r="AK1856" i="12"/>
  <c r="AK1854" i="12"/>
  <c r="AK1852" i="12"/>
  <c r="AK1850" i="12"/>
  <c r="AK1848" i="12"/>
  <c r="AK1846" i="12"/>
  <c r="AK1844" i="12"/>
  <c r="AK1842" i="12"/>
  <c r="AK1840" i="12"/>
  <c r="AK1838" i="12"/>
  <c r="AK1836" i="12"/>
  <c r="AK1834" i="12"/>
  <c r="AK1832" i="12"/>
  <c r="AK1830" i="12"/>
  <c r="AK1828" i="12"/>
  <c r="AK1826" i="12"/>
  <c r="AK1824" i="12"/>
  <c r="AK1822" i="12"/>
  <c r="AK1820" i="12"/>
  <c r="AK1818" i="12"/>
  <c r="AK1816" i="12"/>
  <c r="AK1814" i="12"/>
  <c r="AK1812" i="12"/>
  <c r="AK1810" i="12"/>
  <c r="AK1808" i="12"/>
  <c r="AK1806" i="12"/>
  <c r="AK1804" i="12"/>
  <c r="AK1802" i="12"/>
  <c r="AK1800" i="12"/>
  <c r="AK1798" i="12"/>
  <c r="AK1796" i="12"/>
  <c r="AK1794" i="12"/>
  <c r="AK1792" i="12"/>
  <c r="AK1790" i="12"/>
  <c r="AK1788" i="12"/>
  <c r="AK1786" i="12"/>
  <c r="AK1784" i="12"/>
  <c r="AK1782" i="12"/>
  <c r="AK1780" i="12"/>
  <c r="AK1778" i="12"/>
  <c r="AK1776" i="12"/>
  <c r="AK1774" i="12"/>
  <c r="AK1772" i="12"/>
  <c r="AK1770" i="12"/>
  <c r="AK1768" i="12"/>
  <c r="AK1766" i="12"/>
  <c r="AK1764" i="12"/>
  <c r="AK1762" i="12"/>
  <c r="AK1760" i="12"/>
  <c r="AK1758" i="12"/>
  <c r="AK1756" i="12"/>
  <c r="AK1754" i="12"/>
  <c r="AK1752" i="12"/>
  <c r="AK1750" i="12"/>
  <c r="AK1748" i="12"/>
  <c r="AK1746" i="12"/>
  <c r="AK1744" i="12"/>
  <c r="AK1742" i="12"/>
  <c r="AK1740" i="12"/>
  <c r="AK1738" i="12"/>
  <c r="AK1736" i="12"/>
  <c r="AK1734" i="12"/>
  <c r="AK1732" i="12"/>
  <c r="AK1730" i="12"/>
  <c r="AK1728" i="12"/>
  <c r="AK1726" i="12"/>
  <c r="AK1724" i="12"/>
  <c r="AK1722" i="12"/>
  <c r="AK1720" i="12"/>
  <c r="AK1718" i="12"/>
  <c r="AK1716" i="12"/>
  <c r="AK1714" i="12"/>
  <c r="AK1712" i="12"/>
  <c r="AK1710" i="12"/>
  <c r="AK1708" i="12"/>
  <c r="AK1706" i="12"/>
  <c r="AK1704" i="12"/>
  <c r="AK1702" i="12"/>
  <c r="AK1700" i="12"/>
  <c r="AK1698" i="12"/>
  <c r="AK1696" i="12"/>
  <c r="AK1694" i="12"/>
  <c r="AK1692" i="12"/>
  <c r="AK1690" i="12"/>
  <c r="AK1688" i="12"/>
  <c r="AK1686" i="12"/>
  <c r="AK1684" i="12"/>
  <c r="AK1682" i="12"/>
  <c r="AK1680" i="12"/>
  <c r="AK1679" i="12"/>
  <c r="AK1677" i="12"/>
  <c r="AK1675" i="12"/>
  <c r="AK1673" i="12"/>
  <c r="AK1671" i="12"/>
  <c r="AK1669" i="12"/>
  <c r="AK1667" i="12"/>
  <c r="AK1665" i="12"/>
  <c r="AK1663" i="12"/>
  <c r="AK1661" i="12"/>
  <c r="AK1659" i="12"/>
  <c r="AK1657" i="12"/>
  <c r="AK1655" i="12"/>
  <c r="AK1653" i="12"/>
  <c r="AK1651" i="12"/>
  <c r="AK1649" i="12"/>
  <c r="AK1647" i="12"/>
  <c r="AK1645" i="12"/>
  <c r="AK1643" i="12"/>
  <c r="AK1641" i="12"/>
  <c r="AK1639" i="12"/>
  <c r="AK1637" i="12"/>
  <c r="AK1635" i="12"/>
  <c r="AK1633" i="12"/>
  <c r="AK1631" i="12"/>
  <c r="AK1629" i="12"/>
  <c r="AK1627" i="12"/>
  <c r="AK1625" i="12"/>
  <c r="AK1623" i="12"/>
  <c r="AK1621" i="12"/>
  <c r="AK1619" i="12"/>
  <c r="AK1617" i="12"/>
  <c r="AK1615" i="12"/>
  <c r="AK1613" i="12"/>
  <c r="AK1611" i="12"/>
  <c r="AK1609" i="12"/>
  <c r="AK1607" i="12"/>
  <c r="AK1605" i="12"/>
  <c r="AK1603" i="12"/>
  <c r="AK1601" i="12"/>
  <c r="AK1599" i="12"/>
  <c r="AK1597" i="12"/>
  <c r="AK1595" i="12"/>
  <c r="AK1593" i="12"/>
  <c r="AK1591" i="12"/>
  <c r="AK1589" i="12"/>
  <c r="AK1587" i="12"/>
  <c r="AK1585" i="12"/>
  <c r="AK1583" i="12"/>
  <c r="AK1581" i="12"/>
  <c r="AK1579" i="12"/>
  <c r="AK1577" i="12"/>
  <c r="AK1575" i="12"/>
  <c r="AK1573" i="12"/>
  <c r="AK1571" i="12"/>
  <c r="AK1569" i="12"/>
  <c r="AK1567" i="12"/>
  <c r="AK1565" i="12"/>
  <c r="AK1563" i="12"/>
  <c r="AK1561" i="12"/>
  <c r="AK1559" i="12"/>
  <c r="AK1557" i="12"/>
  <c r="AK1555" i="12"/>
  <c r="AK1553" i="12"/>
  <c r="AK1551" i="12"/>
  <c r="AK1549" i="12"/>
  <c r="AK1547" i="12"/>
  <c r="AK1545" i="12"/>
  <c r="AK1543" i="12"/>
  <c r="AK1541" i="12"/>
  <c r="AK1539" i="12"/>
  <c r="AK1537" i="12"/>
  <c r="AK1535" i="12"/>
  <c r="AK1533" i="12"/>
  <c r="AK1531" i="12"/>
  <c r="AK1529" i="12"/>
  <c r="AK1527" i="12"/>
  <c r="AK1525" i="12"/>
  <c r="AK1523" i="12"/>
  <c r="AK1521" i="12"/>
  <c r="AK1519" i="12"/>
  <c r="AK1517" i="12"/>
  <c r="AK1515" i="12"/>
  <c r="AK1513" i="12"/>
  <c r="AK1511" i="12"/>
  <c r="AK1509" i="12"/>
  <c r="AK1507" i="12"/>
  <c r="AK1505" i="12"/>
  <c r="AK1503" i="12"/>
  <c r="AK1501" i="12"/>
  <c r="AK1499" i="12"/>
  <c r="AK1497" i="12"/>
  <c r="AK1495" i="12"/>
  <c r="AK1493" i="12"/>
  <c r="AK1491" i="12"/>
  <c r="AK1489" i="12"/>
  <c r="AK1487" i="12"/>
  <c r="AK1485" i="12"/>
  <c r="AK1483" i="12"/>
  <c r="AK1481" i="12"/>
  <c r="AK1479" i="12"/>
  <c r="AK1477" i="12"/>
  <c r="AK1475" i="12"/>
  <c r="AK1473" i="12"/>
  <c r="AK1471" i="12"/>
  <c r="AK1469" i="12"/>
  <c r="AK1467" i="12"/>
  <c r="AK1465" i="12"/>
  <c r="AK1463" i="12"/>
  <c r="AK1461" i="12"/>
  <c r="AK1459" i="12"/>
  <c r="AK1457" i="12"/>
  <c r="AK1455" i="12"/>
  <c r="AK1453" i="12"/>
  <c r="AK1451" i="12"/>
  <c r="AK1449" i="12"/>
  <c r="AK1447" i="12"/>
  <c r="AK1445" i="12"/>
  <c r="AK1443" i="12"/>
  <c r="AK1441" i="12"/>
  <c r="AK1439" i="12"/>
  <c r="AK1437" i="12"/>
  <c r="AK1435" i="12"/>
  <c r="AK1433" i="12"/>
  <c r="AK1431" i="12"/>
  <c r="AK1429" i="12"/>
  <c r="AK1427" i="12"/>
  <c r="AK1425" i="12"/>
  <c r="AK1423" i="12"/>
  <c r="AK1421" i="12"/>
  <c r="AK1420" i="12"/>
  <c r="AK1418" i="12"/>
  <c r="AK1416" i="12"/>
  <c r="AK1414" i="12"/>
  <c r="AK1412" i="12"/>
  <c r="AK1410" i="12"/>
  <c r="AK1408" i="12"/>
  <c r="AK1406" i="12"/>
  <c r="AK1404" i="12"/>
  <c r="AK1402" i="12"/>
  <c r="AK1400" i="12"/>
  <c r="AK1398" i="12"/>
  <c r="AK1396" i="12"/>
  <c r="AK1394" i="12"/>
  <c r="AK1392" i="12"/>
  <c r="AK1390" i="12"/>
  <c r="AK1388" i="12"/>
  <c r="AK1386" i="12"/>
  <c r="AK1384" i="12"/>
  <c r="AK1382" i="12"/>
  <c r="AK1380" i="12"/>
  <c r="AK1378" i="12"/>
  <c r="AK1376" i="12"/>
  <c r="AK1374" i="12"/>
  <c r="AK1372" i="12"/>
  <c r="AK1370" i="12"/>
  <c r="AK1368" i="12"/>
  <c r="AK1366" i="12"/>
  <c r="AK1364" i="12"/>
  <c r="AK1362" i="12"/>
  <c r="AK1360" i="12"/>
  <c r="AK1358" i="12"/>
  <c r="AK1356" i="12"/>
  <c r="AK1354" i="12"/>
  <c r="AK1352" i="12"/>
  <c r="AK1350" i="12"/>
  <c r="AK1348" i="12"/>
  <c r="AK1346" i="12"/>
  <c r="AK1344" i="12"/>
  <c r="AK1342" i="12"/>
  <c r="AK1340" i="12"/>
  <c r="AK1338" i="12"/>
  <c r="AK1336" i="12"/>
  <c r="AK1334" i="12"/>
  <c r="AK1332" i="12"/>
  <c r="AK1330" i="12"/>
  <c r="AK1328" i="12"/>
  <c r="AK1326" i="12"/>
  <c r="AK1324" i="12"/>
  <c r="AK1322" i="12"/>
  <c r="AK1320" i="12"/>
  <c r="AK1318" i="12"/>
  <c r="AK1316" i="12"/>
  <c r="AK1314" i="12"/>
  <c r="AK1312" i="12"/>
  <c r="AK1310" i="12"/>
  <c r="AK1308" i="12"/>
  <c r="AK1306" i="12"/>
  <c r="AK1304" i="12"/>
  <c r="AK1302" i="12"/>
  <c r="AK1300" i="12"/>
  <c r="AK1298" i="12"/>
  <c r="AK1296" i="12"/>
  <c r="AK1294" i="12"/>
  <c r="AK1292" i="12"/>
  <c r="AK1290" i="12"/>
  <c r="AK1288" i="12"/>
  <c r="AK1286" i="12"/>
  <c r="AK1284" i="12"/>
  <c r="AK1282" i="12"/>
  <c r="AK1280" i="12"/>
  <c r="AK1278" i="12"/>
  <c r="AK1276" i="12"/>
  <c r="AK1274" i="12"/>
  <c r="AK1272" i="12"/>
  <c r="AK1270" i="12"/>
  <c r="AK1269" i="12"/>
  <c r="AK1268" i="12"/>
  <c r="AK1266" i="12"/>
  <c r="AK1264" i="12"/>
  <c r="AK1262" i="12"/>
  <c r="AK1260" i="12"/>
  <c r="AK1258" i="12"/>
  <c r="AK1256" i="12"/>
  <c r="AK1254" i="12"/>
  <c r="AK1252" i="12"/>
  <c r="AK1250" i="12"/>
  <c r="AK1248" i="12"/>
  <c r="AK1246" i="12"/>
  <c r="AK1244" i="12"/>
  <c r="AK1242" i="12"/>
  <c r="AK1240" i="12"/>
  <c r="AK1238" i="12"/>
  <c r="AK1236" i="12"/>
  <c r="AK1234" i="12"/>
  <c r="AK1232" i="12"/>
  <c r="AK1230" i="12"/>
  <c r="AK1228" i="12"/>
  <c r="AK1226" i="12"/>
  <c r="AK1224" i="12"/>
  <c r="AK1222" i="12"/>
  <c r="AK1220" i="12"/>
  <c r="AK1218" i="12"/>
  <c r="AK1216" i="12"/>
  <c r="AK1214" i="12"/>
  <c r="AK1212" i="12"/>
  <c r="AK1210" i="12"/>
  <c r="AK1208" i="12"/>
  <c r="AK1206" i="12"/>
  <c r="AK1204" i="12"/>
  <c r="AK1202" i="12"/>
  <c r="AK1200" i="12"/>
  <c r="AK1198" i="12"/>
  <c r="AK1196" i="12"/>
  <c r="AK1194" i="12"/>
  <c r="AK1192" i="12"/>
  <c r="AK1190" i="12"/>
  <c r="AK1188" i="12"/>
  <c r="AK1186" i="12"/>
  <c r="AK1184" i="12"/>
  <c r="AK1182" i="12"/>
  <c r="AK1180" i="12"/>
  <c r="AK1178" i="12"/>
  <c r="AK1176" i="12"/>
  <c r="AK1174" i="12"/>
  <c r="AK1172" i="12"/>
  <c r="AK1170" i="12"/>
  <c r="AK1168" i="12"/>
  <c r="AK1166" i="12"/>
  <c r="AK1164" i="12"/>
  <c r="AK1162" i="12"/>
  <c r="AK1160" i="12"/>
  <c r="AK1158" i="12"/>
  <c r="AK1156" i="12"/>
  <c r="AK1154" i="12"/>
  <c r="AK1152" i="12"/>
  <c r="AK1150" i="12"/>
  <c r="AK1148" i="12"/>
  <c r="AK1146" i="12"/>
  <c r="AK1144" i="12"/>
  <c r="AK1142" i="12"/>
  <c r="AK1140" i="12"/>
  <c r="AK1138" i="12"/>
  <c r="AK1136" i="12"/>
  <c r="AK1134" i="12"/>
  <c r="AK1132" i="12"/>
  <c r="AK1130" i="12"/>
  <c r="AK1128" i="12"/>
  <c r="AK1126" i="12"/>
  <c r="AK1124" i="12"/>
  <c r="AK1122" i="12"/>
  <c r="AK1120" i="12"/>
  <c r="AK1118" i="12"/>
  <c r="AK1116" i="12"/>
  <c r="AK1114" i="12"/>
  <c r="AK1112" i="12"/>
  <c r="AK1110" i="12"/>
  <c r="AK1108" i="12"/>
  <c r="AK1106" i="12"/>
  <c r="AK1104" i="12"/>
  <c r="AK1102" i="12"/>
  <c r="AK1100" i="12"/>
  <c r="AK1098" i="12"/>
  <c r="AK1096" i="12"/>
  <c r="AK1094" i="12"/>
  <c r="AK1092" i="12"/>
  <c r="AK1090" i="12"/>
  <c r="AK1088" i="12"/>
  <c r="AK1086" i="12"/>
  <c r="AK1084" i="12"/>
  <c r="AK1082" i="12"/>
  <c r="AK1080" i="12"/>
  <c r="AK1078" i="12"/>
  <c r="AK1076" i="12"/>
  <c r="AK1074" i="12"/>
  <c r="AK1072" i="12"/>
  <c r="AK1070" i="12"/>
  <c r="AK1068" i="12"/>
  <c r="AK1066" i="12"/>
  <c r="AK1064" i="12"/>
  <c r="AK1062" i="12"/>
  <c r="AK1060" i="12"/>
  <c r="AK1058" i="12"/>
  <c r="AK1056" i="12"/>
  <c r="AK1054" i="12"/>
  <c r="AK1052" i="12"/>
  <c r="AK1050" i="12"/>
  <c r="AK1048" i="12"/>
  <c r="AK1046" i="12"/>
  <c r="AK1044" i="12"/>
  <c r="AK1042" i="12"/>
  <c r="AK1040" i="12"/>
  <c r="AK1038" i="12"/>
  <c r="AK1036" i="12"/>
  <c r="AK1034" i="12"/>
  <c r="AK1032" i="12"/>
  <c r="AK1030" i="12"/>
  <c r="AK1028" i="12"/>
  <c r="AK1026" i="12"/>
  <c r="AK1024" i="12"/>
  <c r="AK1022" i="12"/>
  <c r="AK1020" i="12"/>
  <c r="AK1018" i="12"/>
  <c r="AK1016" i="12"/>
  <c r="AK1014" i="12"/>
  <c r="AK1012" i="12"/>
  <c r="AK1010" i="12"/>
  <c r="AK1008" i="12"/>
  <c r="AK1006" i="12"/>
  <c r="AK1004" i="12"/>
  <c r="AK1002" i="12"/>
  <c r="AK1000" i="12"/>
  <c r="AK998" i="12"/>
  <c r="AK996" i="12"/>
  <c r="AK994" i="12"/>
  <c r="AK992" i="12"/>
  <c r="AK990" i="12"/>
  <c r="AK988" i="12"/>
  <c r="AK986" i="12"/>
  <c r="AK984" i="12"/>
  <c r="AK982" i="12"/>
  <c r="AK980" i="12"/>
  <c r="AK978" i="12"/>
  <c r="AK976" i="12"/>
  <c r="AK974" i="12"/>
  <c r="AK972" i="12"/>
  <c r="AK970" i="12"/>
  <c r="AK968" i="12"/>
  <c r="AK966" i="12"/>
  <c r="AK964" i="12"/>
  <c r="AK962" i="12"/>
  <c r="AK960" i="12"/>
  <c r="AK958" i="12"/>
  <c r="AK956" i="12"/>
  <c r="AK954" i="12"/>
  <c r="AK952" i="12"/>
  <c r="AK950" i="12"/>
  <c r="AK948" i="12"/>
  <c r="AK946" i="12"/>
  <c r="AK944" i="12"/>
  <c r="AK942" i="12"/>
  <c r="AK940" i="12"/>
  <c r="AK938" i="12"/>
  <c r="AK936" i="12"/>
  <c r="AK934" i="12"/>
  <c r="AK932" i="12"/>
  <c r="AK930" i="12"/>
  <c r="AK928" i="12"/>
  <c r="AK926" i="12"/>
  <c r="AK924" i="12"/>
  <c r="AK922" i="12"/>
  <c r="AK920" i="12"/>
  <c r="AK918" i="12"/>
  <c r="AK916" i="12"/>
  <c r="AK914" i="12"/>
  <c r="AK912" i="12"/>
  <c r="AK910" i="12"/>
  <c r="AK908" i="12"/>
  <c r="AK906" i="12"/>
  <c r="AK904" i="12"/>
  <c r="AK902" i="12"/>
  <c r="AK900" i="12"/>
  <c r="AK898" i="12"/>
  <c r="AK896" i="12"/>
  <c r="AK894" i="12"/>
  <c r="AK892" i="12"/>
  <c r="AK890" i="12"/>
  <c r="AK888" i="12"/>
  <c r="AK886" i="12"/>
  <c r="AK884" i="12"/>
  <c r="AK882" i="12"/>
  <c r="AK880" i="12"/>
  <c r="AK878" i="12"/>
  <c r="AK876" i="12"/>
  <c r="AK874" i="12"/>
  <c r="AK872" i="12"/>
  <c r="AK870" i="12"/>
  <c r="AK868" i="12"/>
  <c r="AK866" i="12"/>
  <c r="AK864" i="12"/>
  <c r="AK862" i="12"/>
  <c r="AK860" i="12"/>
  <c r="AK858" i="12"/>
  <c r="AK856" i="12"/>
  <c r="AK854" i="12"/>
  <c r="AK852" i="12"/>
  <c r="AK850" i="12"/>
  <c r="AK848" i="12"/>
  <c r="AK846" i="12"/>
  <c r="AK844" i="12"/>
  <c r="AK842" i="12"/>
  <c r="AK840" i="12"/>
  <c r="AK838" i="12"/>
  <c r="AK836" i="12"/>
  <c r="AK834" i="12"/>
  <c r="AK832" i="12"/>
  <c r="AK830" i="12"/>
  <c r="AK828" i="12"/>
  <c r="AK826" i="12"/>
  <c r="AK824" i="12"/>
  <c r="AK822" i="12"/>
  <c r="AK820" i="12"/>
  <c r="AK818" i="12"/>
  <c r="AK816" i="12"/>
  <c r="AK814" i="12"/>
  <c r="AK812" i="12"/>
  <c r="AK810" i="12"/>
  <c r="AK808" i="12"/>
  <c r="AK806" i="12"/>
  <c r="AK804" i="12"/>
  <c r="AK802" i="12"/>
  <c r="AK800" i="12"/>
  <c r="AK798" i="12"/>
  <c r="AK796" i="12"/>
  <c r="AK794" i="12"/>
  <c r="AK792" i="12"/>
  <c r="AK790" i="12"/>
  <c r="AK788" i="12"/>
  <c r="AK786" i="12"/>
  <c r="AK784" i="12"/>
  <c r="AK782" i="12"/>
  <c r="AK780" i="12"/>
  <c r="AK778" i="12"/>
  <c r="AK776" i="12"/>
  <c r="AK774" i="12"/>
  <c r="AK772" i="12"/>
  <c r="AK770" i="12"/>
  <c r="AK768" i="12"/>
  <c r="AK766" i="12"/>
  <c r="AK764" i="12"/>
  <c r="AK762" i="12"/>
  <c r="AK760" i="12"/>
  <c r="AK758" i="12"/>
  <c r="AK756" i="12"/>
  <c r="AK754" i="12"/>
  <c r="AK752" i="12"/>
  <c r="AK750" i="12"/>
  <c r="AK748" i="12"/>
  <c r="AK746" i="12"/>
  <c r="AK744" i="12"/>
  <c r="AK742" i="12"/>
  <c r="AK740" i="12"/>
  <c r="AK738" i="12"/>
  <c r="AK736" i="12"/>
  <c r="AK734" i="12"/>
  <c r="AK732" i="12"/>
  <c r="AK730" i="12"/>
  <c r="AK728" i="12"/>
  <c r="AK726" i="12"/>
  <c r="AK724" i="12"/>
  <c r="AK722" i="12"/>
  <c r="AK720" i="12"/>
  <c r="AK718" i="12"/>
  <c r="AK716" i="12"/>
  <c r="AK714" i="12"/>
  <c r="AK712" i="12"/>
  <c r="AK710" i="12"/>
  <c r="AK708" i="12"/>
  <c r="AK706" i="12"/>
  <c r="AK704" i="12"/>
  <c r="AK702" i="12"/>
  <c r="AK700" i="12"/>
  <c r="AK698" i="12"/>
  <c r="AK696" i="12"/>
  <c r="AK694" i="12"/>
  <c r="AK692" i="12"/>
  <c r="AK690" i="12"/>
  <c r="AK688" i="12"/>
  <c r="AK686" i="12"/>
  <c r="AK684" i="12"/>
  <c r="AK682" i="12"/>
  <c r="AK680" i="12"/>
  <c r="AK678" i="12"/>
  <c r="AK676" i="12"/>
  <c r="AK674" i="12"/>
  <c r="AK672" i="12"/>
  <c r="AK670" i="12"/>
  <c r="AK668" i="12"/>
  <c r="AK666" i="12"/>
  <c r="AK664" i="12"/>
  <c r="AK662" i="12"/>
  <c r="AK660" i="12"/>
  <c r="AK658" i="12"/>
  <c r="AK656" i="12"/>
  <c r="AK654" i="12"/>
  <c r="AK652" i="12"/>
  <c r="AK650" i="12"/>
  <c r="AK648" i="12"/>
  <c r="AK646" i="12"/>
  <c r="AK644" i="12"/>
  <c r="AK642" i="12"/>
  <c r="AK640" i="12"/>
  <c r="AK638" i="12"/>
  <c r="AK636" i="12"/>
  <c r="AK634" i="12"/>
  <c r="AK632" i="12"/>
  <c r="AK630" i="12"/>
  <c r="AK628" i="12"/>
  <c r="AK626" i="12"/>
  <c r="AK624" i="12"/>
  <c r="AK622" i="12"/>
  <c r="AK620" i="12"/>
  <c r="AK618" i="12"/>
  <c r="AK616" i="12"/>
  <c r="AK614" i="12"/>
  <c r="AK612" i="12"/>
  <c r="AK610" i="12"/>
  <c r="AK608" i="12"/>
  <c r="AK606" i="12"/>
  <c r="AK604" i="12"/>
  <c r="AK602" i="12"/>
  <c r="AK600" i="12"/>
  <c r="AK598" i="12"/>
  <c r="AK596" i="12"/>
  <c r="AK594" i="12"/>
  <c r="AK592" i="12"/>
  <c r="AK590" i="12"/>
  <c r="AK588" i="12"/>
  <c r="AK586" i="12"/>
  <c r="AK584" i="12"/>
  <c r="AK582" i="12"/>
  <c r="AK580" i="12"/>
  <c r="AK578" i="12"/>
  <c r="AK576" i="12"/>
  <c r="AK574" i="12"/>
  <c r="AK572" i="12"/>
  <c r="AK569" i="12"/>
  <c r="AK567" i="12"/>
  <c r="AK565" i="12"/>
  <c r="AK563" i="12"/>
  <c r="AK561" i="12"/>
  <c r="AK559" i="12"/>
  <c r="AK557" i="12"/>
  <c r="AK555" i="12"/>
  <c r="AK553" i="12"/>
  <c r="AK551" i="12"/>
  <c r="AK549" i="12"/>
  <c r="AK547" i="12"/>
  <c r="AK545" i="12"/>
  <c r="AK543" i="12"/>
  <c r="AK541" i="12"/>
  <c r="AK539" i="12"/>
  <c r="AK537" i="12"/>
  <c r="AK535" i="12"/>
  <c r="AK533" i="12"/>
  <c r="AK531" i="12"/>
  <c r="AK529" i="12"/>
  <c r="AK527" i="12"/>
  <c r="AK525" i="12"/>
  <c r="AK523" i="12"/>
  <c r="AK521" i="12"/>
  <c r="AK519" i="12"/>
  <c r="AK517" i="12"/>
  <c r="AK515" i="12"/>
  <c r="AK513" i="12"/>
  <c r="AK511" i="12"/>
  <c r="AK509" i="12"/>
  <c r="AK507" i="12"/>
  <c r="AK505" i="12"/>
  <c r="AK503" i="12"/>
  <c r="AK501" i="12"/>
  <c r="AK499" i="12"/>
  <c r="AK497" i="12"/>
  <c r="AK495" i="12"/>
  <c r="AK493" i="12"/>
  <c r="AK491" i="12"/>
  <c r="AK489" i="12"/>
  <c r="AK487" i="12"/>
  <c r="AK485" i="12"/>
  <c r="AK483" i="12"/>
  <c r="AK481" i="12"/>
  <c r="AK479" i="12"/>
  <c r="AK477" i="12"/>
  <c r="AK475" i="12"/>
  <c r="AK473" i="12"/>
  <c r="AK471" i="12"/>
  <c r="AK469" i="12"/>
  <c r="AK467" i="12"/>
  <c r="AK465" i="12"/>
  <c r="AK463" i="12"/>
  <c r="AK461" i="12"/>
  <c r="AK459" i="12"/>
  <c r="AK457" i="12"/>
  <c r="AK455" i="12"/>
  <c r="AK453" i="12"/>
  <c r="AK451" i="12"/>
  <c r="AK449" i="12"/>
  <c r="AK447" i="12"/>
  <c r="AK445" i="12"/>
  <c r="AK443" i="12"/>
  <c r="AK441" i="12"/>
  <c r="AK439" i="12"/>
  <c r="AK437" i="12"/>
  <c r="AK435" i="12"/>
  <c r="AK433" i="12"/>
  <c r="AK431" i="12"/>
  <c r="AK429" i="12"/>
  <c r="AK427" i="12"/>
  <c r="AK425" i="12"/>
  <c r="AK423" i="12"/>
  <c r="AK421" i="12"/>
  <c r="AK419" i="12"/>
  <c r="AK417" i="12"/>
  <c r="AK415" i="12"/>
  <c r="AK413" i="12"/>
  <c r="AK411" i="12"/>
  <c r="AK409" i="12"/>
  <c r="AK407" i="12"/>
  <c r="AK405" i="12"/>
  <c r="AK403" i="12"/>
  <c r="AK401" i="12"/>
  <c r="AK399" i="12"/>
  <c r="AK397" i="12"/>
  <c r="AK395" i="12"/>
  <c r="AK393" i="12"/>
  <c r="AK391" i="12"/>
  <c r="AK389" i="12"/>
  <c r="AK387" i="12"/>
  <c r="AK385" i="12"/>
  <c r="AK383" i="12"/>
  <c r="AK381" i="12"/>
  <c r="AK379" i="12"/>
  <c r="AK377" i="12"/>
  <c r="AK375" i="12"/>
  <c r="AK373" i="12"/>
  <c r="AK371" i="12"/>
  <c r="AK369" i="12"/>
  <c r="AK367" i="12"/>
  <c r="AK365" i="12"/>
  <c r="AK363" i="12"/>
  <c r="AK361" i="12"/>
  <c r="AK359" i="12"/>
  <c r="AK357" i="12"/>
  <c r="AK355" i="12"/>
  <c r="AK353" i="12"/>
  <c r="AK351" i="12"/>
  <c r="AK349" i="12"/>
  <c r="AK347" i="12"/>
  <c r="AK345" i="12"/>
  <c r="AK343" i="12"/>
  <c r="AK341" i="12"/>
  <c r="AK339" i="12"/>
  <c r="AK337" i="12"/>
  <c r="AK335" i="12"/>
  <c r="AK333" i="12"/>
  <c r="AK331" i="12"/>
  <c r="AK329" i="12"/>
  <c r="AK327" i="12"/>
  <c r="AK325" i="12"/>
  <c r="AK323" i="12"/>
  <c r="AK321" i="12"/>
  <c r="AK319" i="12"/>
  <c r="AK317" i="12"/>
  <c r="AK315" i="12"/>
  <c r="AK313" i="12"/>
  <c r="AK311" i="12"/>
  <c r="AK309" i="12"/>
  <c r="AK307" i="12"/>
  <c r="AK305" i="12"/>
  <c r="AK303" i="12"/>
  <c r="AK301" i="12"/>
  <c r="AK299" i="12"/>
  <c r="AK297" i="12"/>
  <c r="AK295" i="12"/>
  <c r="AK293" i="12"/>
  <c r="AK291" i="12"/>
  <c r="AK289" i="12"/>
  <c r="AK287" i="12"/>
  <c r="AK285" i="12"/>
  <c r="AK283" i="12"/>
  <c r="AK281" i="12"/>
  <c r="AK279" i="12"/>
  <c r="AK277" i="12"/>
  <c r="AK275" i="12"/>
  <c r="AK273" i="12"/>
  <c r="AK271" i="12"/>
  <c r="AK269" i="12"/>
  <c r="AK267" i="12"/>
  <c r="AK265" i="12"/>
  <c r="AK263" i="12"/>
  <c r="AK261" i="12"/>
  <c r="AK259" i="12"/>
  <c r="AK257" i="12"/>
  <c r="AK255" i="12"/>
  <c r="AK253" i="12"/>
  <c r="AK251" i="12"/>
  <c r="AK249" i="12"/>
  <c r="AK247" i="12"/>
  <c r="AK245" i="12"/>
  <c r="AK243" i="12"/>
  <c r="AK241" i="12"/>
  <c r="AK239" i="12"/>
  <c r="AK237" i="12"/>
  <c r="AK235" i="12"/>
  <c r="AK233" i="12"/>
  <c r="AK231" i="12"/>
  <c r="AK229" i="12"/>
  <c r="AK227" i="12"/>
  <c r="AK225" i="12"/>
  <c r="AK219" i="12"/>
  <c r="AK217" i="12"/>
  <c r="AK215" i="12"/>
  <c r="AK213" i="12"/>
  <c r="AK211" i="12"/>
  <c r="AK209" i="12"/>
  <c r="AK207" i="12"/>
  <c r="AK205" i="12"/>
  <c r="AK203" i="12"/>
  <c r="AK201" i="12"/>
  <c r="AK199" i="12"/>
  <c r="AK197" i="12"/>
  <c r="AK195" i="12"/>
  <c r="AK193" i="12"/>
  <c r="AK191" i="12"/>
  <c r="AK189" i="12"/>
  <c r="AK187" i="12"/>
  <c r="AK185" i="12"/>
  <c r="AK183" i="12"/>
  <c r="AK181" i="12"/>
  <c r="AK179" i="12"/>
  <c r="AK177" i="12"/>
  <c r="AK175" i="12"/>
  <c r="AK173" i="12"/>
  <c r="AK171" i="12"/>
  <c r="AK169" i="12"/>
  <c r="AK167" i="12"/>
  <c r="AK165" i="12"/>
  <c r="AK163" i="12"/>
  <c r="AK161" i="12"/>
  <c r="AK159" i="12"/>
  <c r="AK157" i="12"/>
  <c r="AK155" i="12"/>
  <c r="AK153" i="12"/>
  <c r="AK151" i="12"/>
  <c r="AK149" i="12"/>
  <c r="AK147" i="12"/>
  <c r="AK145" i="12"/>
  <c r="AK143" i="12"/>
  <c r="AK141" i="12"/>
  <c r="AK139" i="12"/>
  <c r="AK137" i="12"/>
  <c r="AK135" i="12"/>
  <c r="AK133" i="12"/>
  <c r="AK131" i="12"/>
  <c r="AK129" i="12"/>
  <c r="AK127" i="12"/>
  <c r="AK125" i="12"/>
  <c r="AK123" i="12"/>
  <c r="AK121" i="12"/>
  <c r="AK119" i="12"/>
  <c r="AK117" i="12"/>
  <c r="AK115" i="12"/>
  <c r="AK113" i="12"/>
  <c r="AK111" i="12"/>
  <c r="AK109" i="12"/>
  <c r="AK107" i="12"/>
  <c r="AK105" i="12"/>
  <c r="AK103" i="12"/>
  <c r="AK101" i="12"/>
  <c r="AK99" i="12"/>
  <c r="AK97" i="12"/>
  <c r="AK95" i="12"/>
  <c r="AK93" i="12"/>
  <c r="AK89" i="12"/>
  <c r="AK87" i="12"/>
  <c r="AK85" i="12"/>
  <c r="AK83" i="12"/>
  <c r="AK81" i="12"/>
  <c r="AK79" i="12"/>
  <c r="AK77" i="12"/>
  <c r="AK75" i="12"/>
  <c r="AK73" i="12"/>
  <c r="AK71" i="12"/>
  <c r="AK69" i="12"/>
  <c r="AK67" i="12"/>
  <c r="AK65" i="12"/>
  <c r="AK63" i="12"/>
  <c r="AK61" i="12"/>
  <c r="AK59" i="12"/>
  <c r="AK57" i="12"/>
  <c r="AK55" i="12"/>
  <c r="AK53" i="12"/>
  <c r="AK51" i="12"/>
  <c r="AK49" i="12"/>
  <c r="AK47" i="12"/>
  <c r="AK45" i="12"/>
  <c r="AK43" i="12"/>
  <c r="AK41" i="12"/>
  <c r="AK39" i="12"/>
  <c r="AK37" i="12"/>
  <c r="AK35" i="12"/>
  <c r="AK33" i="12"/>
  <c r="AK31" i="12"/>
  <c r="AK29" i="12"/>
  <c r="AK27" i="12"/>
  <c r="AK25" i="12"/>
  <c r="AK23" i="12"/>
  <c r="AK21" i="12"/>
  <c r="AK19" i="12"/>
  <c r="AK17" i="12"/>
  <c r="AK15" i="12"/>
  <c r="AK13" i="12"/>
  <c r="AK11" i="12"/>
  <c r="AK9" i="12"/>
  <c r="AK5" i="12" l="1"/>
  <c r="E75" i="12"/>
  <c r="F74" i="12"/>
  <c r="E74" i="12" s="1"/>
  <c r="E73" i="12"/>
  <c r="F72" i="12"/>
  <c r="E72" i="12" s="1"/>
  <c r="E71" i="12"/>
  <c r="F70" i="12"/>
  <c r="E70" i="12" s="1"/>
  <c r="E69" i="12"/>
  <c r="F68" i="12"/>
  <c r="E68" i="12" s="1"/>
  <c r="E67" i="12"/>
  <c r="F66" i="12"/>
  <c r="E66" i="12" s="1"/>
  <c r="E65" i="12"/>
  <c r="F64" i="12"/>
  <c r="E64" i="12" s="1"/>
  <c r="E63" i="12"/>
  <c r="F62" i="12"/>
  <c r="E62" i="12" s="1"/>
  <c r="E61" i="12"/>
  <c r="F60" i="12"/>
  <c r="E60" i="12" s="1"/>
  <c r="E59" i="12"/>
  <c r="F58" i="12"/>
  <c r="E58" i="12" s="1"/>
  <c r="E57" i="12"/>
  <c r="F56" i="12"/>
  <c r="E56" i="12" s="1"/>
  <c r="E55" i="12"/>
  <c r="F54" i="12"/>
  <c r="E54" i="12" s="1"/>
  <c r="E53" i="12"/>
  <c r="F52" i="12"/>
  <c r="E52" i="12" s="1"/>
  <c r="E51" i="12"/>
  <c r="F50" i="12"/>
  <c r="E50" i="12" s="1"/>
  <c r="E49" i="12"/>
  <c r="F48" i="12"/>
  <c r="E48" i="12" s="1"/>
  <c r="E47" i="12"/>
  <c r="F46" i="12"/>
  <c r="E46" i="12" s="1"/>
  <c r="E45" i="12"/>
  <c r="F44" i="12"/>
  <c r="E44" i="12" s="1"/>
  <c r="E43" i="12"/>
  <c r="F42" i="12"/>
  <c r="E42" i="12" s="1"/>
  <c r="E41" i="12"/>
  <c r="F40" i="12"/>
  <c r="E40" i="12" s="1"/>
  <c r="E39" i="12"/>
  <c r="F38" i="12"/>
  <c r="E38" i="12" s="1"/>
  <c r="E37" i="12"/>
  <c r="F36" i="12"/>
  <c r="E36" i="12" s="1"/>
  <c r="E35" i="12"/>
  <c r="F34" i="12"/>
  <c r="E34" i="12" s="1"/>
  <c r="E31" i="12"/>
  <c r="F30" i="12"/>
  <c r="E30" i="12" s="1"/>
  <c r="E29" i="12"/>
  <c r="F28" i="12"/>
  <c r="E28" i="12" s="1"/>
  <c r="E27" i="12"/>
  <c r="F26" i="12"/>
  <c r="E26" i="12" s="1"/>
  <c r="AP75" i="12"/>
  <c r="AP74" i="12" s="1"/>
  <c r="AO75" i="12"/>
  <c r="AO74" i="12" s="1"/>
  <c r="AN75" i="12"/>
  <c r="AN74" i="12" s="1"/>
  <c r="AL75" i="12"/>
  <c r="AL74" i="12" s="1"/>
  <c r="AJ75" i="12"/>
  <c r="AJ74" i="12" s="1"/>
  <c r="AM74" i="12"/>
  <c r="AM72" i="12" s="1"/>
  <c r="AM70" i="12" s="1"/>
  <c r="AM68" i="12" s="1"/>
  <c r="AM66" i="12" s="1"/>
  <c r="AM64" i="12" s="1"/>
  <c r="AM62" i="12" s="1"/>
  <c r="AM60" i="12" s="1"/>
  <c r="AM58" i="12" s="1"/>
  <c r="AM56" i="12" s="1"/>
  <c r="AM54" i="12" s="1"/>
  <c r="AM52" i="12" s="1"/>
  <c r="AM50" i="12" s="1"/>
  <c r="AM48" i="12" s="1"/>
  <c r="AM46" i="12" s="1"/>
  <c r="AM44" i="12" s="1"/>
  <c r="AM42" i="12" s="1"/>
  <c r="AM40" i="12" s="1"/>
  <c r="AM38" i="12" s="1"/>
  <c r="AM36" i="12" s="1"/>
  <c r="AM34" i="12" s="1"/>
  <c r="AM32" i="12" s="1"/>
  <c r="AM30" i="12" s="1"/>
  <c r="AM28" i="12" s="1"/>
  <c r="AM26" i="12" s="1"/>
  <c r="AH74" i="12"/>
  <c r="AF74" i="12"/>
  <c r="AB74" i="12"/>
  <c r="X74" i="12"/>
  <c r="U74" i="12"/>
  <c r="S74" i="12"/>
  <c r="O74" i="12"/>
  <c r="K74" i="12"/>
  <c r="AP73" i="12"/>
  <c r="AO73" i="12"/>
  <c r="AN73" i="12"/>
  <c r="AL73" i="12"/>
  <c r="AJ73" i="12"/>
  <c r="AH72" i="12"/>
  <c r="AF72" i="12"/>
  <c r="AB72" i="12"/>
  <c r="X72" i="12"/>
  <c r="U72" i="12"/>
  <c r="S72" i="12"/>
  <c r="O72" i="12"/>
  <c r="K72" i="12"/>
  <c r="AP71" i="12"/>
  <c r="AO71" i="12"/>
  <c r="AN71" i="12"/>
  <c r="AL71" i="12"/>
  <c r="AJ71" i="12"/>
  <c r="AH70" i="12"/>
  <c r="AF70" i="12"/>
  <c r="AB70" i="12"/>
  <c r="X70" i="12"/>
  <c r="U70" i="12"/>
  <c r="S70" i="12"/>
  <c r="O70" i="12"/>
  <c r="K70" i="12"/>
  <c r="AP69" i="12"/>
  <c r="AO69" i="12"/>
  <c r="AN69" i="12"/>
  <c r="AL69" i="12"/>
  <c r="AJ69" i="12"/>
  <c r="AH68" i="12"/>
  <c r="AF68" i="12"/>
  <c r="AB68" i="12"/>
  <c r="X68" i="12"/>
  <c r="U68" i="12"/>
  <c r="S68" i="12"/>
  <c r="O68" i="12"/>
  <c r="K68" i="12"/>
  <c r="AP67" i="12"/>
  <c r="AO67" i="12"/>
  <c r="AN67" i="12"/>
  <c r="AL67" i="12"/>
  <c r="AJ67" i="12"/>
  <c r="AH66" i="12"/>
  <c r="AF66" i="12"/>
  <c r="AB66" i="12"/>
  <c r="X66" i="12"/>
  <c r="U66" i="12"/>
  <c r="S66" i="12"/>
  <c r="O66" i="12"/>
  <c r="K66" i="12"/>
  <c r="AP65" i="12"/>
  <c r="AO65" i="12"/>
  <c r="AN65" i="12"/>
  <c r="AL65" i="12"/>
  <c r="AJ65" i="12"/>
  <c r="AH64" i="12"/>
  <c r="AF64" i="12"/>
  <c r="AB64" i="12"/>
  <c r="X64" i="12"/>
  <c r="U64" i="12"/>
  <c r="S64" i="12"/>
  <c r="O64" i="12"/>
  <c r="K64" i="12"/>
  <c r="AP63" i="12"/>
  <c r="AO63" i="12"/>
  <c r="AN63" i="12"/>
  <c r="AL63" i="12"/>
  <c r="AJ63" i="12"/>
  <c r="AH62" i="12"/>
  <c r="AF62" i="12"/>
  <c r="AB62" i="12"/>
  <c r="X62" i="12"/>
  <c r="U62" i="12"/>
  <c r="S62" i="12"/>
  <c r="O62" i="12"/>
  <c r="K62" i="12"/>
  <c r="AP61" i="12"/>
  <c r="AO61" i="12"/>
  <c r="AN61" i="12"/>
  <c r="AL61" i="12"/>
  <c r="AJ61" i="12"/>
  <c r="AH60" i="12"/>
  <c r="AF60" i="12"/>
  <c r="AB60" i="12"/>
  <c r="X60" i="12"/>
  <c r="U60" i="12"/>
  <c r="S60" i="12"/>
  <c r="O60" i="12"/>
  <c r="K60" i="12"/>
  <c r="AP59" i="12"/>
  <c r="AO59" i="12"/>
  <c r="AN59" i="12"/>
  <c r="AL59" i="12"/>
  <c r="AJ59" i="12"/>
  <c r="AH58" i="12"/>
  <c r="AF58" i="12"/>
  <c r="AB58" i="12"/>
  <c r="X58" i="12"/>
  <c r="U58" i="12"/>
  <c r="S58" i="12"/>
  <c r="O58" i="12"/>
  <c r="K58" i="12"/>
  <c r="AP57" i="12"/>
  <c r="AO57" i="12"/>
  <c r="AN57" i="12"/>
  <c r="AL57" i="12"/>
  <c r="AJ57" i="12"/>
  <c r="AH56" i="12"/>
  <c r="AF56" i="12"/>
  <c r="AB56" i="12"/>
  <c r="X56" i="12"/>
  <c r="U56" i="12"/>
  <c r="S56" i="12"/>
  <c r="O56" i="12"/>
  <c r="K56" i="12"/>
  <c r="AP55" i="12"/>
  <c r="AO55" i="12"/>
  <c r="AN55" i="12"/>
  <c r="AL55" i="12"/>
  <c r="AJ55" i="12"/>
  <c r="AH54" i="12"/>
  <c r="AF54" i="12"/>
  <c r="AB54" i="12"/>
  <c r="X54" i="12"/>
  <c r="U54" i="12"/>
  <c r="S54" i="12"/>
  <c r="O54" i="12"/>
  <c r="K54" i="12"/>
  <c r="AP53" i="12"/>
  <c r="AO53" i="12"/>
  <c r="AN53" i="12"/>
  <c r="AL53" i="12"/>
  <c r="AJ53" i="12"/>
  <c r="AH52" i="12"/>
  <c r="AF52" i="12"/>
  <c r="AB52" i="12"/>
  <c r="X52" i="12"/>
  <c r="U52" i="12"/>
  <c r="S52" i="12"/>
  <c r="O52" i="12"/>
  <c r="K52" i="12"/>
  <c r="AP51" i="12"/>
  <c r="AO51" i="12"/>
  <c r="AN51" i="12"/>
  <c r="AL51" i="12"/>
  <c r="AJ51" i="12"/>
  <c r="AH50" i="12"/>
  <c r="AF50" i="12"/>
  <c r="AB50" i="12"/>
  <c r="X50" i="12"/>
  <c r="U50" i="12"/>
  <c r="S50" i="12"/>
  <c r="O50" i="12"/>
  <c r="K50" i="12"/>
  <c r="AP49" i="12"/>
  <c r="AO49" i="12"/>
  <c r="AN49" i="12"/>
  <c r="AL49" i="12"/>
  <c r="AJ49" i="12"/>
  <c r="AH48" i="12"/>
  <c r="AF48" i="12"/>
  <c r="AB48" i="12"/>
  <c r="X48" i="12"/>
  <c r="U48" i="12"/>
  <c r="S48" i="12"/>
  <c r="O48" i="12"/>
  <c r="K48" i="12"/>
  <c r="AP47" i="12"/>
  <c r="AO47" i="12"/>
  <c r="AN47" i="12"/>
  <c r="AL47" i="12"/>
  <c r="AJ47" i="12"/>
  <c r="AH46" i="12"/>
  <c r="AF46" i="12"/>
  <c r="AB46" i="12"/>
  <c r="X46" i="12"/>
  <c r="U46" i="12"/>
  <c r="S46" i="12"/>
  <c r="O46" i="12"/>
  <c r="K46" i="12"/>
  <c r="AP45" i="12"/>
  <c r="AO45" i="12"/>
  <c r="AN45" i="12"/>
  <c r="AL45" i="12"/>
  <c r="AJ45" i="12"/>
  <c r="AH44" i="12"/>
  <c r="AF44" i="12"/>
  <c r="AB44" i="12"/>
  <c r="X44" i="12"/>
  <c r="U44" i="12"/>
  <c r="S44" i="12"/>
  <c r="O44" i="12"/>
  <c r="K44" i="12"/>
  <c r="AP43" i="12"/>
  <c r="AO43" i="12"/>
  <c r="AN43" i="12"/>
  <c r="AL43" i="12"/>
  <c r="AJ43" i="12"/>
  <c r="AH42" i="12"/>
  <c r="AF42" i="12"/>
  <c r="AB42" i="12"/>
  <c r="X42" i="12"/>
  <c r="U42" i="12"/>
  <c r="S42" i="12"/>
  <c r="O42" i="12"/>
  <c r="K42" i="12"/>
  <c r="AP41" i="12"/>
  <c r="AO41" i="12"/>
  <c r="AN41" i="12"/>
  <c r="AL41" i="12"/>
  <c r="AJ41" i="12"/>
  <c r="AH40" i="12"/>
  <c r="AF40" i="12"/>
  <c r="AB40" i="12"/>
  <c r="X40" i="12"/>
  <c r="U40" i="12"/>
  <c r="S40" i="12"/>
  <c r="O40" i="12"/>
  <c r="K40" i="12"/>
  <c r="AP39" i="12"/>
  <c r="AO39" i="12"/>
  <c r="AN39" i="12"/>
  <c r="AL39" i="12"/>
  <c r="AJ39" i="12"/>
  <c r="AH38" i="12"/>
  <c r="AF38" i="12"/>
  <c r="AB38" i="12"/>
  <c r="X38" i="12"/>
  <c r="U38" i="12"/>
  <c r="S38" i="12"/>
  <c r="O38" i="12"/>
  <c r="K38" i="12"/>
  <c r="AP37" i="12"/>
  <c r="AO37" i="12"/>
  <c r="AN37" i="12"/>
  <c r="AL37" i="12"/>
  <c r="AJ37" i="12"/>
  <c r="AH36" i="12"/>
  <c r="AF36" i="12"/>
  <c r="AB36" i="12"/>
  <c r="X36" i="12"/>
  <c r="U36" i="12"/>
  <c r="S36" i="12"/>
  <c r="O36" i="12"/>
  <c r="K36" i="12"/>
  <c r="AP35" i="12"/>
  <c r="AO35" i="12"/>
  <c r="AN35" i="12"/>
  <c r="AL35" i="12"/>
  <c r="AJ35" i="12"/>
  <c r="AH34" i="12"/>
  <c r="AF34" i="12"/>
  <c r="AB34" i="12"/>
  <c r="X34" i="12"/>
  <c r="U34" i="12"/>
  <c r="S34" i="12"/>
  <c r="O34" i="12"/>
  <c r="K34" i="12"/>
  <c r="AP33" i="12"/>
  <c r="AO33" i="12"/>
  <c r="AN33" i="12"/>
  <c r="AL33" i="12"/>
  <c r="AJ33" i="12"/>
  <c r="AH32" i="12"/>
  <c r="AF32" i="12"/>
  <c r="AB32" i="12"/>
  <c r="X32" i="12"/>
  <c r="U32" i="12"/>
  <c r="S32" i="12"/>
  <c r="O32" i="12"/>
  <c r="K32" i="12"/>
  <c r="AP31" i="12"/>
  <c r="AO31" i="12"/>
  <c r="AN31" i="12"/>
  <c r="AL31" i="12"/>
  <c r="AJ31" i="12"/>
  <c r="AH30" i="12"/>
  <c r="AF30" i="12"/>
  <c r="AB30" i="12"/>
  <c r="X30" i="12"/>
  <c r="U30" i="12"/>
  <c r="S30" i="12"/>
  <c r="O30" i="12"/>
  <c r="K30" i="12"/>
  <c r="AP29" i="12"/>
  <c r="AO29" i="12"/>
  <c r="AN29" i="12"/>
  <c r="AL29" i="12"/>
  <c r="AJ29" i="12"/>
  <c r="AH28" i="12"/>
  <c r="AF28" i="12"/>
  <c r="AB28" i="12"/>
  <c r="X28" i="12"/>
  <c r="U28" i="12"/>
  <c r="S28" i="12"/>
  <c r="O28" i="12"/>
  <c r="K28" i="12"/>
  <c r="AP27" i="12"/>
  <c r="AO27" i="12"/>
  <c r="AN27" i="12"/>
  <c r="AL27" i="12"/>
  <c r="AJ27" i="12"/>
  <c r="AH26" i="12"/>
  <c r="AF26" i="12"/>
  <c r="AB26" i="12"/>
  <c r="X26" i="12"/>
  <c r="U26" i="12"/>
  <c r="S26" i="12"/>
  <c r="O26" i="12"/>
  <c r="K26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E21" i="12"/>
  <c r="F20" i="12"/>
  <c r="E20" i="12" s="1"/>
  <c r="E19" i="12"/>
  <c r="F18" i="12"/>
  <c r="E18" i="12" s="1"/>
  <c r="E17" i="12"/>
  <c r="F16" i="12"/>
  <c r="E16" i="12" s="1"/>
  <c r="E15" i="12"/>
  <c r="F14" i="12"/>
  <c r="E14" i="12" s="1"/>
  <c r="E13" i="12"/>
  <c r="F12" i="12"/>
  <c r="E12" i="12" s="1"/>
  <c r="E11" i="12"/>
  <c r="F10" i="12"/>
  <c r="E10" i="12" s="1"/>
  <c r="E9" i="12"/>
  <c r="F8" i="12"/>
  <c r="AP21" i="12"/>
  <c r="AP20" i="12" s="1"/>
  <c r="AO21" i="12"/>
  <c r="AO20" i="12" s="1"/>
  <c r="AN21" i="12"/>
  <c r="AN20" i="12" s="1"/>
  <c r="AL21" i="12"/>
  <c r="AL20" i="12" s="1"/>
  <c r="AJ21" i="12"/>
  <c r="AJ20" i="12" s="1"/>
  <c r="AM20" i="12"/>
  <c r="AM18" i="12" s="1"/>
  <c r="AM16" i="12" s="1"/>
  <c r="AM14" i="12" s="1"/>
  <c r="AM12" i="12" s="1"/>
  <c r="AM10" i="12" s="1"/>
  <c r="AM8" i="12" s="1"/>
  <c r="AH20" i="12"/>
  <c r="AF20" i="12"/>
  <c r="AB20" i="12"/>
  <c r="X20" i="12"/>
  <c r="U20" i="12"/>
  <c r="S20" i="12"/>
  <c r="O20" i="12"/>
  <c r="K20" i="12"/>
  <c r="AP19" i="12"/>
  <c r="AO19" i="12"/>
  <c r="AN19" i="12"/>
  <c r="AL19" i="12"/>
  <c r="AJ19" i="12"/>
  <c r="AH18" i="12"/>
  <c r="AF18" i="12"/>
  <c r="AB18" i="12"/>
  <c r="X18" i="12"/>
  <c r="U18" i="12"/>
  <c r="S18" i="12"/>
  <c r="O18" i="12"/>
  <c r="K18" i="12"/>
  <c r="AP17" i="12"/>
  <c r="AO17" i="12"/>
  <c r="AN17" i="12"/>
  <c r="AL17" i="12"/>
  <c r="AJ17" i="12"/>
  <c r="AH16" i="12"/>
  <c r="AF16" i="12"/>
  <c r="AB16" i="12"/>
  <c r="X16" i="12"/>
  <c r="U16" i="12"/>
  <c r="S16" i="12"/>
  <c r="O16" i="12"/>
  <c r="K16" i="12"/>
  <c r="AP15" i="12"/>
  <c r="AO15" i="12"/>
  <c r="AN15" i="12"/>
  <c r="AL15" i="12"/>
  <c r="AJ15" i="12"/>
  <c r="AH14" i="12"/>
  <c r="AF14" i="12"/>
  <c r="AB14" i="12"/>
  <c r="X14" i="12"/>
  <c r="U14" i="12"/>
  <c r="S14" i="12"/>
  <c r="O14" i="12"/>
  <c r="K14" i="12"/>
  <c r="AP13" i="12"/>
  <c r="AO13" i="12"/>
  <c r="AN13" i="12"/>
  <c r="AL13" i="12"/>
  <c r="AJ13" i="12"/>
  <c r="AH12" i="12"/>
  <c r="AF12" i="12"/>
  <c r="AB12" i="12"/>
  <c r="X12" i="12"/>
  <c r="U12" i="12"/>
  <c r="S12" i="12"/>
  <c r="O12" i="12"/>
  <c r="K12" i="12"/>
  <c r="AP11" i="12"/>
  <c r="AO11" i="12"/>
  <c r="AN11" i="12"/>
  <c r="AL11" i="12"/>
  <c r="AJ11" i="12"/>
  <c r="AH10" i="12"/>
  <c r="AF10" i="12"/>
  <c r="AB10" i="12"/>
  <c r="X10" i="12"/>
  <c r="U10" i="12"/>
  <c r="S10" i="12"/>
  <c r="O10" i="12"/>
  <c r="K10" i="12"/>
  <c r="AP9" i="12"/>
  <c r="AO9" i="12"/>
  <c r="AN9" i="12"/>
  <c r="AL9" i="12"/>
  <c r="AJ9" i="12"/>
  <c r="AH8" i="12"/>
  <c r="AF8" i="12"/>
  <c r="AB8" i="12"/>
  <c r="X8" i="12"/>
  <c r="U8" i="12"/>
  <c r="S8" i="12"/>
  <c r="O8" i="12"/>
  <c r="K8" i="12"/>
  <c r="E8" i="12" l="1"/>
  <c r="AP72" i="12"/>
  <c r="AP70" i="12" s="1"/>
  <c r="AP68" i="12" s="1"/>
  <c r="AP66" i="12" s="1"/>
  <c r="AP64" i="12" s="1"/>
  <c r="AP62" i="12" s="1"/>
  <c r="AP60" i="12" s="1"/>
  <c r="AP58" i="12" s="1"/>
  <c r="AP56" i="12" s="1"/>
  <c r="AP54" i="12" s="1"/>
  <c r="AP52" i="12" s="1"/>
  <c r="AP50" i="12" s="1"/>
  <c r="AP48" i="12" s="1"/>
  <c r="AP46" i="12" s="1"/>
  <c r="AP44" i="12" s="1"/>
  <c r="AP42" i="12" s="1"/>
  <c r="AP40" i="12" s="1"/>
  <c r="AP38" i="12" s="1"/>
  <c r="AP36" i="12" s="1"/>
  <c r="AP34" i="12" s="1"/>
  <c r="AP32" i="12" s="1"/>
  <c r="AP30" i="12" s="1"/>
  <c r="AP28" i="12" s="1"/>
  <c r="AP26" i="12" s="1"/>
  <c r="AL72" i="12"/>
  <c r="AL70" i="12" s="1"/>
  <c r="AL68" i="12" s="1"/>
  <c r="AL66" i="12" s="1"/>
  <c r="AL64" i="12" s="1"/>
  <c r="AL62" i="12" s="1"/>
  <c r="AL60" i="12" s="1"/>
  <c r="AL58" i="12" s="1"/>
  <c r="AL56" i="12" s="1"/>
  <c r="AL54" i="12" s="1"/>
  <c r="AL52" i="12" s="1"/>
  <c r="AL50" i="12" s="1"/>
  <c r="AL48" i="12" s="1"/>
  <c r="AL46" i="12" s="1"/>
  <c r="AL44" i="12" s="1"/>
  <c r="AL42" i="12" s="1"/>
  <c r="AL40" i="12" s="1"/>
  <c r="AL38" i="12" s="1"/>
  <c r="AL36" i="12" s="1"/>
  <c r="AL34" i="12" s="1"/>
  <c r="AL32" i="12" s="1"/>
  <c r="AL30" i="12" s="1"/>
  <c r="AL28" i="12" s="1"/>
  <c r="AL26" i="12" s="1"/>
  <c r="AN72" i="12"/>
  <c r="AN70" i="12" s="1"/>
  <c r="AN68" i="12" s="1"/>
  <c r="AN66" i="12" s="1"/>
  <c r="AN64" i="12" s="1"/>
  <c r="AN62" i="12" s="1"/>
  <c r="AN60" i="12" s="1"/>
  <c r="AN58" i="12" s="1"/>
  <c r="AN56" i="12" s="1"/>
  <c r="AN54" i="12" s="1"/>
  <c r="AN52" i="12" s="1"/>
  <c r="AN50" i="12" s="1"/>
  <c r="AN48" i="12" s="1"/>
  <c r="AN46" i="12" s="1"/>
  <c r="AN44" i="12" s="1"/>
  <c r="AN42" i="12" s="1"/>
  <c r="AN40" i="12" s="1"/>
  <c r="AN38" i="12" s="1"/>
  <c r="AN36" i="12" s="1"/>
  <c r="AN34" i="12" s="1"/>
  <c r="AN32" i="12" s="1"/>
  <c r="AN30" i="12" s="1"/>
  <c r="AN28" i="12" s="1"/>
  <c r="AN26" i="12" s="1"/>
  <c r="AJ72" i="12"/>
  <c r="AJ70" i="12" s="1"/>
  <c r="AJ68" i="12" s="1"/>
  <c r="AJ66" i="12" s="1"/>
  <c r="AJ64" i="12" s="1"/>
  <c r="AJ62" i="12" s="1"/>
  <c r="AJ60" i="12" s="1"/>
  <c r="AJ58" i="12" s="1"/>
  <c r="AJ56" i="12" s="1"/>
  <c r="AJ54" i="12" s="1"/>
  <c r="AJ52" i="12" s="1"/>
  <c r="AJ50" i="12" s="1"/>
  <c r="AJ48" i="12" s="1"/>
  <c r="AJ46" i="12" s="1"/>
  <c r="AJ44" i="12" s="1"/>
  <c r="AJ42" i="12" s="1"/>
  <c r="AJ40" i="12" s="1"/>
  <c r="AJ38" i="12" s="1"/>
  <c r="AJ36" i="12" s="1"/>
  <c r="AJ34" i="12" s="1"/>
  <c r="AJ32" i="12" s="1"/>
  <c r="AJ30" i="12" s="1"/>
  <c r="AJ28" i="12" s="1"/>
  <c r="AJ26" i="12" s="1"/>
  <c r="AO72" i="12"/>
  <c r="AO70" i="12" s="1"/>
  <c r="AO68" i="12" s="1"/>
  <c r="AO66" i="12" s="1"/>
  <c r="AO64" i="12" s="1"/>
  <c r="AO62" i="12" s="1"/>
  <c r="AO60" i="12" s="1"/>
  <c r="AO58" i="12" s="1"/>
  <c r="AO56" i="12" s="1"/>
  <c r="AO54" i="12" s="1"/>
  <c r="AO52" i="12" s="1"/>
  <c r="AO50" i="12" s="1"/>
  <c r="AO48" i="12" s="1"/>
  <c r="AO46" i="12" s="1"/>
  <c r="AO44" i="12" s="1"/>
  <c r="AO42" i="12" s="1"/>
  <c r="AO40" i="12" s="1"/>
  <c r="AO38" i="12" s="1"/>
  <c r="AO36" i="12" s="1"/>
  <c r="AO34" i="12" s="1"/>
  <c r="AO32" i="12" s="1"/>
  <c r="AO30" i="12" s="1"/>
  <c r="AO28" i="12" s="1"/>
  <c r="AO26" i="12" s="1"/>
  <c r="AP18" i="12"/>
  <c r="AP16" i="12" s="1"/>
  <c r="AP14" i="12" s="1"/>
  <c r="AP12" i="12" s="1"/>
  <c r="AP10" i="12" s="1"/>
  <c r="AP8" i="12" s="1"/>
  <c r="AL18" i="12"/>
  <c r="AL16" i="12" s="1"/>
  <c r="AL14" i="12" s="1"/>
  <c r="AL12" i="12" s="1"/>
  <c r="AL10" i="12" s="1"/>
  <c r="AL8" i="12" s="1"/>
  <c r="AN18" i="12"/>
  <c r="AN16" i="12" s="1"/>
  <c r="AN14" i="12" s="1"/>
  <c r="AN12" i="12" s="1"/>
  <c r="AN10" i="12" s="1"/>
  <c r="AN8" i="12" s="1"/>
  <c r="AJ18" i="12"/>
  <c r="AJ16" i="12" s="1"/>
  <c r="AJ14" i="12" s="1"/>
  <c r="AJ12" i="12" s="1"/>
  <c r="AJ10" i="12" s="1"/>
  <c r="AJ8" i="12" s="1"/>
  <c r="AO18" i="12"/>
  <c r="AO16" i="12" s="1"/>
  <c r="AO14" i="12" s="1"/>
  <c r="AO12" i="12" s="1"/>
  <c r="AO10" i="12" s="1"/>
  <c r="AO8" i="12" s="1"/>
  <c r="E1746" i="12" l="1"/>
  <c r="F1745" i="12"/>
  <c r="E1745" i="12" s="1"/>
  <c r="E1702" i="12"/>
  <c r="F1701" i="12"/>
  <c r="E1701" i="12" s="1"/>
  <c r="E1700" i="12"/>
  <c r="F1699" i="12"/>
  <c r="E1699" i="12" s="1"/>
  <c r="E1649" i="12"/>
  <c r="F1648" i="12"/>
  <c r="E1648" i="12" s="1"/>
  <c r="E1647" i="12"/>
  <c r="F1646" i="12"/>
  <c r="E1646" i="12" s="1"/>
  <c r="E1645" i="12"/>
  <c r="F1644" i="12"/>
  <c r="E1644" i="12" s="1"/>
  <c r="E1599" i="12"/>
  <c r="F1598" i="12"/>
  <c r="E1598" i="12" s="1"/>
  <c r="E1597" i="12"/>
  <c r="F1596" i="12"/>
  <c r="E1596" i="12" s="1"/>
  <c r="E1595" i="12"/>
  <c r="F1594" i="12"/>
  <c r="E1594" i="12" s="1"/>
  <c r="E1593" i="12"/>
  <c r="F1592" i="12"/>
  <c r="E1592" i="12" s="1"/>
  <c r="E1547" i="12"/>
  <c r="F1546" i="12"/>
  <c r="E1546" i="12" s="1"/>
  <c r="E1503" i="12"/>
  <c r="F1502" i="12"/>
  <c r="E1502" i="12" s="1"/>
  <c r="E1501" i="12"/>
  <c r="F1500" i="12"/>
  <c r="E1500" i="12" s="1"/>
  <c r="E1443" i="12"/>
  <c r="F1442" i="12"/>
  <c r="E1442" i="12" s="1"/>
  <c r="E1396" i="12"/>
  <c r="F1395" i="12"/>
  <c r="E1395" i="12" s="1"/>
  <c r="E1266" i="12"/>
  <c r="F1265" i="12"/>
  <c r="E1265" i="12" s="1"/>
  <c r="E1354" i="12"/>
  <c r="F1353" i="12"/>
  <c r="E1353" i="12" s="1"/>
  <c r="E1316" i="12"/>
  <c r="F1315" i="12"/>
  <c r="E1315" i="12" s="1"/>
  <c r="E854" i="12"/>
  <c r="F853" i="12"/>
  <c r="E853" i="12" s="1"/>
  <c r="E1858" i="12"/>
  <c r="F1857" i="12"/>
  <c r="E1857" i="12" s="1"/>
  <c r="E1856" i="12"/>
  <c r="F1855" i="12"/>
  <c r="E1855" i="12" s="1"/>
  <c r="E1798" i="12"/>
  <c r="F1797" i="12"/>
  <c r="E1797" i="12" s="1"/>
  <c r="E1796" i="12"/>
  <c r="F1795" i="12"/>
  <c r="E1795" i="12" s="1"/>
  <c r="E1794" i="12"/>
  <c r="F1793" i="12"/>
  <c r="E1793" i="12" s="1"/>
  <c r="F1039" i="12"/>
  <c r="E1039" i="12" s="1"/>
  <c r="E1040" i="12"/>
  <c r="G570" i="12"/>
  <c r="F570" i="12" s="1"/>
  <c r="E570" i="12" s="1"/>
  <c r="G1922" i="12"/>
  <c r="G1921" i="12"/>
  <c r="G1920" i="12"/>
  <c r="G1919" i="12"/>
  <c r="G1918" i="12"/>
  <c r="G1917" i="12"/>
  <c r="G1916" i="12"/>
  <c r="G1915" i="12"/>
  <c r="G1914" i="12"/>
  <c r="G1913" i="12"/>
  <c r="G1912" i="12"/>
  <c r="G1911" i="12"/>
  <c r="G1910" i="12"/>
  <c r="G1909" i="12"/>
  <c r="G1908" i="12"/>
  <c r="G1907" i="12"/>
  <c r="G1906" i="12"/>
  <c r="G1905" i="12"/>
  <c r="G1904" i="12"/>
  <c r="G1903" i="12"/>
  <c r="F1903" i="12" s="1"/>
  <c r="E1903" i="12" s="1"/>
  <c r="G1902" i="12"/>
  <c r="G1901" i="12"/>
  <c r="G1900" i="12"/>
  <c r="G1899" i="12"/>
  <c r="G1898" i="12"/>
  <c r="G1897" i="12"/>
  <c r="G1896" i="12"/>
  <c r="G1895" i="12"/>
  <c r="G1894" i="12"/>
  <c r="G1893" i="12"/>
  <c r="G1892" i="12"/>
  <c r="G1891" i="12"/>
  <c r="F1891" i="12" s="1"/>
  <c r="E1891" i="12" s="1"/>
  <c r="G1890" i="12"/>
  <c r="G1889" i="12"/>
  <c r="G1888" i="12"/>
  <c r="G1887" i="12"/>
  <c r="G1886" i="12"/>
  <c r="G1885" i="12"/>
  <c r="G1884" i="12"/>
  <c r="G1883" i="12"/>
  <c r="G1882" i="12"/>
  <c r="G1881" i="12"/>
  <c r="G1880" i="12"/>
  <c r="G1879" i="12"/>
  <c r="G1878" i="12"/>
  <c r="G1877" i="12"/>
  <c r="G1876" i="12"/>
  <c r="G1875" i="12"/>
  <c r="G1874" i="12"/>
  <c r="G1873" i="12"/>
  <c r="G1872" i="12"/>
  <c r="G1871" i="12"/>
  <c r="G1870" i="12"/>
  <c r="G1869" i="12"/>
  <c r="G1868" i="12"/>
  <c r="G1867" i="12"/>
  <c r="G1866" i="12"/>
  <c r="G1865" i="12"/>
  <c r="G1864" i="12"/>
  <c r="G1863" i="12"/>
  <c r="G1862" i="12"/>
  <c r="G1861" i="12"/>
  <c r="G1860" i="12"/>
  <c r="G1859" i="12"/>
  <c r="G1858" i="12"/>
  <c r="G1857" i="12"/>
  <c r="G1856" i="12"/>
  <c r="G1855" i="12"/>
  <c r="G1854" i="12"/>
  <c r="G1853" i="12"/>
  <c r="G1852" i="12"/>
  <c r="G1851" i="12"/>
  <c r="G1850" i="12"/>
  <c r="G1849" i="12"/>
  <c r="G1848" i="12"/>
  <c r="G1847" i="12"/>
  <c r="G1846" i="12"/>
  <c r="G1845" i="12"/>
  <c r="G1844" i="12"/>
  <c r="G1843" i="12"/>
  <c r="G1842" i="12"/>
  <c r="G1841" i="12"/>
  <c r="G1840" i="12"/>
  <c r="G1839" i="12"/>
  <c r="G1838" i="12"/>
  <c r="G1837" i="12"/>
  <c r="G1836" i="12"/>
  <c r="G1835" i="12"/>
  <c r="G1834" i="12"/>
  <c r="G1833" i="12"/>
  <c r="G1832" i="12"/>
  <c r="G1831" i="12"/>
  <c r="G1830" i="12"/>
  <c r="G1829" i="12"/>
  <c r="G1828" i="12"/>
  <c r="G1827" i="12"/>
  <c r="G1826" i="12"/>
  <c r="G1825" i="12"/>
  <c r="G1824" i="12"/>
  <c r="G1823" i="12"/>
  <c r="G1822" i="12"/>
  <c r="G1821" i="12"/>
  <c r="G1820" i="12"/>
  <c r="G1819" i="12"/>
  <c r="G1818" i="12"/>
  <c r="G1817" i="12"/>
  <c r="G1816" i="12"/>
  <c r="G1815" i="12"/>
  <c r="G1814" i="12"/>
  <c r="G1813" i="12"/>
  <c r="G1812" i="12"/>
  <c r="G1811" i="12"/>
  <c r="G1810" i="12"/>
  <c r="G1809" i="12"/>
  <c r="G1808" i="12"/>
  <c r="G1807" i="12"/>
  <c r="G1806" i="12"/>
  <c r="G1805" i="12"/>
  <c r="G1804" i="12"/>
  <c r="G1803" i="12"/>
  <c r="G1802" i="12"/>
  <c r="G1801" i="12"/>
  <c r="G1800" i="12"/>
  <c r="G1799" i="12"/>
  <c r="G1798" i="12"/>
  <c r="G1797" i="12"/>
  <c r="G1796" i="12"/>
  <c r="G1795" i="12"/>
  <c r="G1794" i="12"/>
  <c r="G1793" i="12"/>
  <c r="G1792" i="12"/>
  <c r="G1791" i="12"/>
  <c r="G1790" i="12"/>
  <c r="G1789" i="12"/>
  <c r="G1788" i="12"/>
  <c r="G1787" i="12"/>
  <c r="G1786" i="12"/>
  <c r="G1785" i="12"/>
  <c r="G1784" i="12"/>
  <c r="G1783" i="12"/>
  <c r="G1782" i="12"/>
  <c r="G1781" i="12"/>
  <c r="G1780" i="12"/>
  <c r="G1779" i="12"/>
  <c r="G1778" i="12"/>
  <c r="G1777" i="12"/>
  <c r="G1776" i="12"/>
  <c r="G1775" i="12"/>
  <c r="G1774" i="12"/>
  <c r="G1773" i="12"/>
  <c r="G1772" i="12"/>
  <c r="G1771" i="12"/>
  <c r="G1770" i="12"/>
  <c r="G1769" i="12"/>
  <c r="G1768" i="12"/>
  <c r="G1767" i="12"/>
  <c r="G1766" i="12"/>
  <c r="G1765" i="12"/>
  <c r="G1764" i="12"/>
  <c r="G1763" i="12"/>
  <c r="G1762" i="12"/>
  <c r="G1761" i="12"/>
  <c r="G1760" i="12"/>
  <c r="G1759" i="12"/>
  <c r="G1758" i="12"/>
  <c r="G1757" i="12"/>
  <c r="G1756" i="12"/>
  <c r="G1755" i="12"/>
  <c r="G1754" i="12"/>
  <c r="G1753" i="12"/>
  <c r="G1752" i="12"/>
  <c r="G1751" i="12"/>
  <c r="G1750" i="12"/>
  <c r="G1749" i="12"/>
  <c r="G1748" i="12"/>
  <c r="G1747" i="12"/>
  <c r="G1746" i="12"/>
  <c r="G1745" i="12"/>
  <c r="G1744" i="12"/>
  <c r="G1743" i="12"/>
  <c r="G1742" i="12"/>
  <c r="G1741" i="12"/>
  <c r="G1740" i="12"/>
  <c r="G1739" i="12"/>
  <c r="G1738" i="12"/>
  <c r="G1737" i="12"/>
  <c r="G1736" i="12"/>
  <c r="G1735" i="12"/>
  <c r="G1734" i="12"/>
  <c r="G1733" i="12"/>
  <c r="G1732" i="12"/>
  <c r="G1731" i="12"/>
  <c r="G1730" i="12"/>
  <c r="G1729" i="12"/>
  <c r="G1728" i="12"/>
  <c r="G1727" i="12"/>
  <c r="G1726" i="12"/>
  <c r="G1725" i="12"/>
  <c r="G1724" i="12"/>
  <c r="G1723" i="12"/>
  <c r="G1722" i="12"/>
  <c r="G1721" i="12"/>
  <c r="G1720" i="12"/>
  <c r="G1719" i="12"/>
  <c r="G1718" i="12"/>
  <c r="G1717" i="12"/>
  <c r="G1716" i="12"/>
  <c r="G1715" i="12"/>
  <c r="G1714" i="12"/>
  <c r="G1713" i="12"/>
  <c r="G1712" i="12"/>
  <c r="G1711" i="12"/>
  <c r="G1710" i="12"/>
  <c r="G1709" i="12"/>
  <c r="G1708" i="12"/>
  <c r="G1707" i="12"/>
  <c r="G1706" i="12"/>
  <c r="G1705" i="12"/>
  <c r="G1704" i="12"/>
  <c r="G1703" i="12"/>
  <c r="G1702" i="12"/>
  <c r="G1701" i="12"/>
  <c r="G1700" i="12"/>
  <c r="G1699" i="12"/>
  <c r="G1698" i="12"/>
  <c r="G1697" i="12"/>
  <c r="G1696" i="12"/>
  <c r="G1695" i="12"/>
  <c r="G1694" i="12"/>
  <c r="G1693" i="12"/>
  <c r="G1692" i="12"/>
  <c r="G1691" i="12"/>
  <c r="G1690" i="12"/>
  <c r="G1689" i="12"/>
  <c r="G1688" i="12"/>
  <c r="G1687" i="12"/>
  <c r="G1686" i="12"/>
  <c r="G1685" i="12"/>
  <c r="G1684" i="12"/>
  <c r="G1683" i="12"/>
  <c r="G1682" i="12"/>
  <c r="G1681" i="12"/>
  <c r="G1680" i="12"/>
  <c r="G1679" i="12"/>
  <c r="G1678" i="12"/>
  <c r="G1677" i="12"/>
  <c r="G1676" i="12"/>
  <c r="G1675" i="12"/>
  <c r="G1674" i="12"/>
  <c r="G1673" i="12"/>
  <c r="G1672" i="12"/>
  <c r="G1671" i="12"/>
  <c r="G1670" i="12"/>
  <c r="G1669" i="12"/>
  <c r="G1668" i="12"/>
  <c r="G1667" i="12"/>
  <c r="G1666" i="12"/>
  <c r="G1665" i="12"/>
  <c r="G1664" i="12"/>
  <c r="G1663" i="12"/>
  <c r="G1662" i="12"/>
  <c r="G1661" i="12"/>
  <c r="G1660" i="12"/>
  <c r="G1659" i="12"/>
  <c r="G1658" i="12"/>
  <c r="G1657" i="12"/>
  <c r="G1656" i="12"/>
  <c r="G1655" i="12"/>
  <c r="G1654" i="12"/>
  <c r="G1653" i="12"/>
  <c r="G1652" i="12"/>
  <c r="G1651" i="12"/>
  <c r="G1650" i="12"/>
  <c r="G1649" i="12"/>
  <c r="G1648" i="12"/>
  <c r="G1647" i="12"/>
  <c r="G1646" i="12"/>
  <c r="G1645" i="12"/>
  <c r="G1644" i="12"/>
  <c r="G1643" i="12"/>
  <c r="G1642" i="12"/>
  <c r="G1641" i="12"/>
  <c r="G1640" i="12"/>
  <c r="G1639" i="12"/>
  <c r="G1638" i="12"/>
  <c r="G1637" i="12"/>
  <c r="G1636" i="12"/>
  <c r="G1635" i="12"/>
  <c r="G1634" i="12"/>
  <c r="G1633" i="12"/>
  <c r="G1632" i="12"/>
  <c r="G1631" i="12"/>
  <c r="G1630" i="12"/>
  <c r="G1629" i="12"/>
  <c r="G1628" i="12"/>
  <c r="G1627" i="12"/>
  <c r="G1626" i="12"/>
  <c r="G1625" i="12"/>
  <c r="G1624" i="12"/>
  <c r="G1623" i="12"/>
  <c r="G1622" i="12"/>
  <c r="G1621" i="12"/>
  <c r="G1620" i="12"/>
  <c r="G1619" i="12"/>
  <c r="G1618" i="12"/>
  <c r="G1617" i="12"/>
  <c r="G1616" i="12"/>
  <c r="G1615" i="12"/>
  <c r="G1614" i="12"/>
  <c r="G1613" i="12"/>
  <c r="G1612" i="12"/>
  <c r="G1611" i="12"/>
  <c r="G1610" i="12"/>
  <c r="G1609" i="12"/>
  <c r="G1608" i="12"/>
  <c r="G1607" i="12"/>
  <c r="G1606" i="12"/>
  <c r="G1605" i="12"/>
  <c r="G1604" i="12"/>
  <c r="G1603" i="12"/>
  <c r="G1602" i="12"/>
  <c r="G1601" i="12"/>
  <c r="G1600" i="12"/>
  <c r="G1599" i="12"/>
  <c r="G1598" i="12"/>
  <c r="G1597" i="12"/>
  <c r="G1596" i="12"/>
  <c r="G1595" i="12"/>
  <c r="G1594" i="12"/>
  <c r="G1593" i="12"/>
  <c r="G1592" i="12"/>
  <c r="G1591" i="12"/>
  <c r="G1590" i="12"/>
  <c r="G1589" i="12"/>
  <c r="G1588" i="12"/>
  <c r="G1587" i="12"/>
  <c r="G1586" i="12"/>
  <c r="G1585" i="12"/>
  <c r="G1584" i="12"/>
  <c r="G1583" i="12"/>
  <c r="G1582" i="12"/>
  <c r="G1581" i="12"/>
  <c r="G1580" i="12"/>
  <c r="G1579" i="12"/>
  <c r="G1578" i="12"/>
  <c r="G1577" i="12"/>
  <c r="G1576" i="12"/>
  <c r="G1575" i="12"/>
  <c r="G1574" i="12"/>
  <c r="G1573" i="12"/>
  <c r="G1572" i="12"/>
  <c r="G1571" i="12"/>
  <c r="G1570" i="12"/>
  <c r="G1569" i="12"/>
  <c r="G1568" i="12"/>
  <c r="G1567" i="12"/>
  <c r="G1566" i="12"/>
  <c r="G1565" i="12"/>
  <c r="G1564" i="12"/>
  <c r="G1563" i="12"/>
  <c r="G1562" i="12"/>
  <c r="G1561" i="12"/>
  <c r="G1560" i="12"/>
  <c r="G1559" i="12"/>
  <c r="G1558" i="12"/>
  <c r="G1557" i="12"/>
  <c r="G1556" i="12"/>
  <c r="G1555" i="12"/>
  <c r="G1554" i="12"/>
  <c r="G1553" i="12"/>
  <c r="G1552" i="12"/>
  <c r="G1551" i="12"/>
  <c r="G1550" i="12"/>
  <c r="G1549" i="12"/>
  <c r="G1548" i="12"/>
  <c r="G1547" i="12"/>
  <c r="G1546" i="12"/>
  <c r="G1545" i="12"/>
  <c r="G1544" i="12"/>
  <c r="G1543" i="12"/>
  <c r="G1542" i="12"/>
  <c r="G1541" i="12"/>
  <c r="G1540" i="12"/>
  <c r="G1539" i="12"/>
  <c r="G1538" i="12"/>
  <c r="G1537" i="12"/>
  <c r="G1536" i="12"/>
  <c r="G1535" i="12"/>
  <c r="G1534" i="12"/>
  <c r="G1533" i="12"/>
  <c r="G1532" i="12"/>
  <c r="G1531" i="12"/>
  <c r="G1530" i="12"/>
  <c r="G1529" i="12"/>
  <c r="G1528" i="12"/>
  <c r="G1527" i="12"/>
  <c r="G1526" i="12"/>
  <c r="G1525" i="12"/>
  <c r="G1524" i="12"/>
  <c r="G1523" i="12"/>
  <c r="G1522" i="12"/>
  <c r="G1521" i="12"/>
  <c r="G1520" i="12"/>
  <c r="G1519" i="12"/>
  <c r="G1518" i="12"/>
  <c r="G1517" i="12"/>
  <c r="G1516" i="12"/>
  <c r="G1515" i="12"/>
  <c r="G1514" i="12"/>
  <c r="G1513" i="12"/>
  <c r="G1512" i="12"/>
  <c r="G1511" i="12"/>
  <c r="G1510" i="12"/>
  <c r="G1509" i="12"/>
  <c r="G1508" i="12"/>
  <c r="G1507" i="12"/>
  <c r="G1506" i="12"/>
  <c r="G1505" i="12"/>
  <c r="G1504" i="12"/>
  <c r="G1503" i="12"/>
  <c r="G1502" i="12"/>
  <c r="G1501" i="12"/>
  <c r="G1500" i="12"/>
  <c r="G1499" i="12"/>
  <c r="G1498" i="12"/>
  <c r="G1497" i="12"/>
  <c r="G1496" i="12"/>
  <c r="G1495" i="12"/>
  <c r="G1494" i="12"/>
  <c r="G1493" i="12"/>
  <c r="G1492" i="12"/>
  <c r="G1491" i="12"/>
  <c r="G1490" i="12"/>
  <c r="G1489" i="12"/>
  <c r="G1488" i="12"/>
  <c r="G1487" i="12"/>
  <c r="G1486" i="12"/>
  <c r="G1485" i="12"/>
  <c r="G1484" i="12"/>
  <c r="G1483" i="12"/>
  <c r="G1482" i="12"/>
  <c r="G1481" i="12"/>
  <c r="G1480" i="12"/>
  <c r="G1479" i="12"/>
  <c r="G1478" i="12"/>
  <c r="G1477" i="12"/>
  <c r="G1476" i="12"/>
  <c r="G1475" i="12"/>
  <c r="G1474" i="12"/>
  <c r="G1473" i="12"/>
  <c r="G1472" i="12"/>
  <c r="G1471" i="12"/>
  <c r="G1470" i="12"/>
  <c r="G1469" i="12"/>
  <c r="G1468" i="12"/>
  <c r="G1467" i="12"/>
  <c r="G1466" i="12"/>
  <c r="G1465" i="12"/>
  <c r="G1464" i="12"/>
  <c r="G1463" i="12"/>
  <c r="G1462" i="12"/>
  <c r="G1461" i="12"/>
  <c r="G1460" i="12"/>
  <c r="G1459" i="12"/>
  <c r="G1458" i="12"/>
  <c r="G1457" i="12"/>
  <c r="G1456" i="12"/>
  <c r="G1455" i="12"/>
  <c r="G1454" i="12"/>
  <c r="G1453" i="12"/>
  <c r="G1452" i="12"/>
  <c r="G1451" i="12"/>
  <c r="G1450" i="12"/>
  <c r="G1449" i="12"/>
  <c r="G1448" i="12"/>
  <c r="G1447" i="12"/>
  <c r="G1446" i="12"/>
  <c r="G1445" i="12"/>
  <c r="G1444" i="12"/>
  <c r="G1443" i="12"/>
  <c r="G1442" i="12"/>
  <c r="G1441" i="12"/>
  <c r="G1440" i="12"/>
  <c r="G1439" i="12"/>
  <c r="G1438" i="12"/>
  <c r="G1437" i="12"/>
  <c r="G1436" i="12"/>
  <c r="G1435" i="12"/>
  <c r="G1434" i="12"/>
  <c r="G1433" i="12"/>
  <c r="G1432" i="12"/>
  <c r="G1431" i="12"/>
  <c r="G1430" i="12"/>
  <c r="G1429" i="12"/>
  <c r="G1428" i="12"/>
  <c r="G1427" i="12"/>
  <c r="G1426" i="12"/>
  <c r="G1425" i="12"/>
  <c r="G1424" i="12"/>
  <c r="G1423" i="12"/>
  <c r="G1422" i="12"/>
  <c r="G1421" i="12"/>
  <c r="G1420" i="12"/>
  <c r="G1419" i="12"/>
  <c r="G1418" i="12"/>
  <c r="G1417" i="12"/>
  <c r="G1416" i="12"/>
  <c r="G1415" i="12"/>
  <c r="G1414" i="12"/>
  <c r="G1413" i="12"/>
  <c r="G1412" i="12"/>
  <c r="G1411" i="12"/>
  <c r="G1410" i="12"/>
  <c r="G1409" i="12"/>
  <c r="G1408" i="12"/>
  <c r="G1407" i="12"/>
  <c r="G1406" i="12"/>
  <c r="G1405" i="12"/>
  <c r="G1404" i="12"/>
  <c r="G1403" i="12"/>
  <c r="G1402" i="12"/>
  <c r="G1401" i="12"/>
  <c r="G1400" i="12"/>
  <c r="G1399" i="12"/>
  <c r="G1398" i="12"/>
  <c r="G1397" i="12"/>
  <c r="G1396" i="12"/>
  <c r="G1395" i="12"/>
  <c r="G1394" i="12"/>
  <c r="G1393" i="12"/>
  <c r="G1392" i="12"/>
  <c r="G1391" i="12"/>
  <c r="G1390" i="12"/>
  <c r="G1389" i="12"/>
  <c r="G1388" i="12"/>
  <c r="G1387" i="12"/>
  <c r="G1386" i="12"/>
  <c r="G1385" i="12"/>
  <c r="G1384" i="12"/>
  <c r="G1383" i="12"/>
  <c r="G1382" i="12"/>
  <c r="G1381" i="12"/>
  <c r="G1380" i="12"/>
  <c r="G1379" i="12"/>
  <c r="G1378" i="12"/>
  <c r="G1377" i="12"/>
  <c r="G1376" i="12"/>
  <c r="G1375" i="12"/>
  <c r="G1374" i="12"/>
  <c r="G1373" i="12"/>
  <c r="G1372" i="12"/>
  <c r="G1371" i="12"/>
  <c r="G1370" i="12"/>
  <c r="G1369" i="12"/>
  <c r="G1368" i="12"/>
  <c r="G1367" i="12"/>
  <c r="G1366" i="12"/>
  <c r="G1365" i="12"/>
  <c r="G1364" i="12"/>
  <c r="G1363" i="12"/>
  <c r="G1362" i="12"/>
  <c r="G1361" i="12"/>
  <c r="G1360" i="12"/>
  <c r="G1359" i="12"/>
  <c r="G1358" i="12"/>
  <c r="G1357" i="12"/>
  <c r="G1356" i="12"/>
  <c r="G1355" i="12"/>
  <c r="G1354" i="12"/>
  <c r="G1353" i="12"/>
  <c r="G1352" i="12"/>
  <c r="G1351" i="12"/>
  <c r="G1350" i="12"/>
  <c r="G1349" i="12"/>
  <c r="G1348" i="12"/>
  <c r="G1347" i="12"/>
  <c r="G1346" i="12"/>
  <c r="G1345" i="12"/>
  <c r="G1344" i="12"/>
  <c r="G1343" i="12"/>
  <c r="G1342" i="12"/>
  <c r="G1341" i="12"/>
  <c r="G1340" i="12"/>
  <c r="G1339" i="12"/>
  <c r="G1338" i="12"/>
  <c r="G1337" i="12"/>
  <c r="G1336" i="12"/>
  <c r="G1335" i="12"/>
  <c r="G1334" i="12"/>
  <c r="G1333" i="12"/>
  <c r="G1332" i="12"/>
  <c r="G1331" i="12"/>
  <c r="G1330" i="12"/>
  <c r="G1329" i="12"/>
  <c r="G1328" i="12"/>
  <c r="G1327" i="12"/>
  <c r="G1326" i="12"/>
  <c r="G1325" i="12"/>
  <c r="G1324" i="12"/>
  <c r="G1323" i="12"/>
  <c r="G1322" i="12"/>
  <c r="G1321" i="12"/>
  <c r="G1320" i="12"/>
  <c r="G1319" i="12"/>
  <c r="G1318" i="12"/>
  <c r="G1317" i="12"/>
  <c r="G1316" i="12"/>
  <c r="G1315" i="12"/>
  <c r="G1314" i="12"/>
  <c r="G1313" i="12"/>
  <c r="G1312" i="12"/>
  <c r="G1311" i="12"/>
  <c r="G1310" i="12"/>
  <c r="G1309" i="12"/>
  <c r="G1308" i="12"/>
  <c r="G1307" i="12"/>
  <c r="G1306" i="12"/>
  <c r="G1305" i="12"/>
  <c r="G1304" i="12"/>
  <c r="G1303" i="12"/>
  <c r="G1302" i="12"/>
  <c r="G1301" i="12"/>
  <c r="G1300" i="12"/>
  <c r="G1299" i="12"/>
  <c r="G1298" i="12"/>
  <c r="G1297" i="12"/>
  <c r="G1296" i="12"/>
  <c r="G1295" i="12"/>
  <c r="G1294" i="12"/>
  <c r="G1293" i="12"/>
  <c r="G1292" i="12"/>
  <c r="G1291" i="12"/>
  <c r="G1290" i="12"/>
  <c r="G1289" i="12"/>
  <c r="G1288" i="12"/>
  <c r="G1287" i="12"/>
  <c r="G1286" i="12"/>
  <c r="G1285" i="12"/>
  <c r="G1284" i="12"/>
  <c r="G1283" i="12"/>
  <c r="G1282" i="12"/>
  <c r="G1281" i="12"/>
  <c r="G1280" i="12"/>
  <c r="G1279" i="12"/>
  <c r="G1278" i="12"/>
  <c r="G1277" i="12"/>
  <c r="G1276" i="12"/>
  <c r="G1275" i="12"/>
  <c r="G1274" i="12"/>
  <c r="G1273" i="12"/>
  <c r="G1272" i="12"/>
  <c r="G1271" i="12"/>
  <c r="G1270" i="12"/>
  <c r="G1269" i="12"/>
  <c r="G1268" i="12"/>
  <c r="G1267" i="12"/>
  <c r="G1266" i="12"/>
  <c r="G1265" i="12"/>
  <c r="G1264" i="12"/>
  <c r="G1263" i="12"/>
  <c r="G1262" i="12"/>
  <c r="G1261" i="12"/>
  <c r="G1260" i="12"/>
  <c r="G1259" i="12"/>
  <c r="G1258" i="12"/>
  <c r="G1257" i="12"/>
  <c r="G1256" i="12"/>
  <c r="G1255" i="12"/>
  <c r="G1254" i="12"/>
  <c r="G1253" i="12"/>
  <c r="G1252" i="12"/>
  <c r="G1251" i="12"/>
  <c r="G1250" i="12"/>
  <c r="G1249" i="12"/>
  <c r="G1248" i="12"/>
  <c r="G1247" i="12"/>
  <c r="G1246" i="12"/>
  <c r="G1245" i="12"/>
  <c r="G1244" i="12"/>
  <c r="G1243" i="12"/>
  <c r="G1242" i="12"/>
  <c r="G1241" i="12"/>
  <c r="G1240" i="12"/>
  <c r="G1239" i="12"/>
  <c r="G1238" i="12"/>
  <c r="G1237" i="12"/>
  <c r="G1236" i="12"/>
  <c r="G1235" i="12"/>
  <c r="G1234" i="12"/>
  <c r="G1233" i="12"/>
  <c r="G1232" i="12"/>
  <c r="G1231" i="12"/>
  <c r="G1230" i="12"/>
  <c r="G1229" i="12"/>
  <c r="G1228" i="12"/>
  <c r="G1227" i="12"/>
  <c r="G1226" i="12"/>
  <c r="G1225" i="12"/>
  <c r="G1224" i="12"/>
  <c r="G1223" i="12"/>
  <c r="G1222" i="12"/>
  <c r="G1221" i="12"/>
  <c r="G1220" i="12"/>
  <c r="G1219" i="12"/>
  <c r="G1218" i="12"/>
  <c r="G1217" i="12"/>
  <c r="G1216" i="12"/>
  <c r="G1215" i="12"/>
  <c r="G1214" i="12"/>
  <c r="G1213" i="12"/>
  <c r="G1212" i="12"/>
  <c r="G1211" i="12"/>
  <c r="G1210" i="12"/>
  <c r="G1209" i="12"/>
  <c r="G1208" i="12"/>
  <c r="G1207" i="12"/>
  <c r="G1206" i="12"/>
  <c r="G1205" i="12"/>
  <c r="G1204" i="12"/>
  <c r="G1203" i="12"/>
  <c r="G1202" i="12"/>
  <c r="G1201" i="12"/>
  <c r="G1200" i="12"/>
  <c r="G1199" i="12"/>
  <c r="G1198" i="12"/>
  <c r="G1197" i="12"/>
  <c r="G1196" i="12"/>
  <c r="G1195" i="12"/>
  <c r="G1194" i="12"/>
  <c r="G1193" i="12"/>
  <c r="G1192" i="12"/>
  <c r="G1191" i="12"/>
  <c r="G1190" i="12"/>
  <c r="G1189" i="12"/>
  <c r="G1188" i="12"/>
  <c r="G1187" i="12"/>
  <c r="G1186" i="12"/>
  <c r="G1185" i="12"/>
  <c r="G1184" i="12"/>
  <c r="G1183" i="12"/>
  <c r="G1182" i="12"/>
  <c r="G1181" i="12"/>
  <c r="G1180" i="12"/>
  <c r="G1179" i="12"/>
  <c r="G1178" i="12"/>
  <c r="G1177" i="12"/>
  <c r="G1176" i="12"/>
  <c r="G1175" i="12"/>
  <c r="G1174" i="12"/>
  <c r="G1173" i="12"/>
  <c r="G1172" i="12"/>
  <c r="G1171" i="12"/>
  <c r="G1170" i="12"/>
  <c r="G1169" i="12"/>
  <c r="G1168" i="12"/>
  <c r="G1167" i="12"/>
  <c r="G1166" i="12"/>
  <c r="G1165" i="12"/>
  <c r="G1164" i="12"/>
  <c r="G1163" i="12"/>
  <c r="G1162" i="12"/>
  <c r="G1161" i="12"/>
  <c r="G1160" i="12"/>
  <c r="G1159" i="12"/>
  <c r="G1158" i="12"/>
  <c r="G1157" i="12"/>
  <c r="G1156" i="12"/>
  <c r="G1155" i="12"/>
  <c r="G1154" i="12"/>
  <c r="G1153" i="12"/>
  <c r="G1152" i="12"/>
  <c r="G1151" i="12"/>
  <c r="G1150" i="12"/>
  <c r="G1149" i="12"/>
  <c r="G1148" i="12"/>
  <c r="G1147" i="12"/>
  <c r="G1146" i="12"/>
  <c r="G1145" i="12"/>
  <c r="G1144" i="12"/>
  <c r="G1143" i="12"/>
  <c r="G1142" i="12"/>
  <c r="G1141" i="12"/>
  <c r="G1140" i="12"/>
  <c r="G1139" i="12"/>
  <c r="G1138" i="12"/>
  <c r="G1137" i="12"/>
  <c r="G1136" i="12"/>
  <c r="G1135" i="12"/>
  <c r="G1134" i="12"/>
  <c r="G1133" i="12"/>
  <c r="G1132" i="12"/>
  <c r="G1131" i="12"/>
  <c r="G1130" i="12"/>
  <c r="G1129" i="12"/>
  <c r="G1128" i="12"/>
  <c r="G1127" i="12"/>
  <c r="G1126" i="12"/>
  <c r="G1125" i="12"/>
  <c r="G1124" i="12"/>
  <c r="G1123" i="12"/>
  <c r="G1122" i="12"/>
  <c r="G1121" i="12"/>
  <c r="G1120" i="12"/>
  <c r="G1119" i="12"/>
  <c r="G1118" i="12"/>
  <c r="G1117" i="12"/>
  <c r="G1116" i="12"/>
  <c r="G1115" i="12"/>
  <c r="G1114" i="12"/>
  <c r="G1113" i="12"/>
  <c r="G1112" i="12"/>
  <c r="G1111" i="12"/>
  <c r="G1110" i="12"/>
  <c r="G1109" i="12"/>
  <c r="G1108" i="12"/>
  <c r="G1107" i="12"/>
  <c r="G1106" i="12"/>
  <c r="G1105" i="12"/>
  <c r="G1104" i="12"/>
  <c r="G1103" i="12"/>
  <c r="G1102" i="12"/>
  <c r="G1101" i="12"/>
  <c r="G1100" i="12"/>
  <c r="G1099" i="12"/>
  <c r="G1098" i="12"/>
  <c r="G1097" i="12"/>
  <c r="G1096" i="12"/>
  <c r="G1095" i="12"/>
  <c r="G1094" i="12"/>
  <c r="G1093" i="12"/>
  <c r="G1092" i="12"/>
  <c r="G1091" i="12"/>
  <c r="G1090" i="12"/>
  <c r="G1089" i="12"/>
  <c r="G1088" i="12"/>
  <c r="G1087" i="12"/>
  <c r="G1086" i="12"/>
  <c r="G1085" i="12"/>
  <c r="G1084" i="12"/>
  <c r="G1083" i="12"/>
  <c r="G1082" i="12"/>
  <c r="G1081" i="12"/>
  <c r="G1080" i="12"/>
  <c r="G1079" i="12"/>
  <c r="G1078" i="12"/>
  <c r="G1077" i="12"/>
  <c r="G1076" i="12"/>
  <c r="G1075" i="12"/>
  <c r="G1074" i="12"/>
  <c r="G1073" i="12"/>
  <c r="G1072" i="12"/>
  <c r="G1071" i="12"/>
  <c r="G1070" i="12"/>
  <c r="G1069" i="12"/>
  <c r="G1068" i="12"/>
  <c r="G1067" i="12"/>
  <c r="G1066" i="12"/>
  <c r="G1065" i="12"/>
  <c r="G1064" i="12"/>
  <c r="G1063" i="12"/>
  <c r="G1062" i="12"/>
  <c r="G1061" i="12"/>
  <c r="G1060" i="12"/>
  <c r="G1059" i="12"/>
  <c r="G1058" i="12"/>
  <c r="G1057" i="12"/>
  <c r="G1056" i="12"/>
  <c r="G1055" i="12"/>
  <c r="G1054" i="12"/>
  <c r="G1053" i="12"/>
  <c r="G1052" i="12"/>
  <c r="G1051" i="12"/>
  <c r="G1050" i="12"/>
  <c r="G1049" i="12"/>
  <c r="G1048" i="12"/>
  <c r="G1047" i="12"/>
  <c r="G1046" i="12"/>
  <c r="G1045" i="12"/>
  <c r="G1044" i="12"/>
  <c r="G1043" i="12"/>
  <c r="G1042" i="12"/>
  <c r="G1041" i="12"/>
  <c r="G1040" i="12"/>
  <c r="G1039" i="12"/>
  <c r="G1038" i="12"/>
  <c r="G1037" i="12"/>
  <c r="G1036" i="12"/>
  <c r="G1035" i="12"/>
  <c r="G1034" i="12"/>
  <c r="G1033" i="12"/>
  <c r="G1032" i="12"/>
  <c r="G1031" i="12"/>
  <c r="G1030" i="12"/>
  <c r="G1029" i="12"/>
  <c r="G1028" i="12"/>
  <c r="G1027" i="12"/>
  <c r="G1026" i="12"/>
  <c r="G1025" i="12"/>
  <c r="G1024" i="12"/>
  <c r="G1023" i="12"/>
  <c r="G1022" i="12"/>
  <c r="G1021" i="12"/>
  <c r="G1020" i="12"/>
  <c r="G1019" i="12"/>
  <c r="G1018" i="12"/>
  <c r="G1017" i="12"/>
  <c r="G1016" i="12"/>
  <c r="G1015" i="12"/>
  <c r="G1014" i="12"/>
  <c r="G1013" i="12"/>
  <c r="G1012" i="12"/>
  <c r="G1011" i="12"/>
  <c r="G1010" i="12"/>
  <c r="G1009" i="12"/>
  <c r="G1008" i="12"/>
  <c r="G1007" i="12"/>
  <c r="G1006" i="12"/>
  <c r="G1005" i="12"/>
  <c r="G1004" i="12"/>
  <c r="G1003" i="12"/>
  <c r="G1002" i="12"/>
  <c r="G1001" i="12"/>
  <c r="G1000" i="12"/>
  <c r="G999" i="12"/>
  <c r="G998" i="12"/>
  <c r="G997" i="12"/>
  <c r="G996" i="12"/>
  <c r="G995" i="12"/>
  <c r="G994" i="12"/>
  <c r="G993" i="12"/>
  <c r="G992" i="12"/>
  <c r="G991" i="12"/>
  <c r="G990" i="12"/>
  <c r="G989" i="12"/>
  <c r="G988" i="12"/>
  <c r="G987" i="12"/>
  <c r="G986" i="12"/>
  <c r="G985" i="12"/>
  <c r="G984" i="12"/>
  <c r="G983" i="12"/>
  <c r="G982" i="12"/>
  <c r="G981" i="12"/>
  <c r="G980" i="12"/>
  <c r="G979" i="12"/>
  <c r="G978" i="12"/>
  <c r="G977" i="12"/>
  <c r="G976" i="12"/>
  <c r="G975" i="12"/>
  <c r="G974" i="12"/>
  <c r="G973" i="12"/>
  <c r="G972" i="12"/>
  <c r="G971" i="12"/>
  <c r="G970" i="12"/>
  <c r="G969" i="12"/>
  <c r="G968" i="12"/>
  <c r="G967" i="12"/>
  <c r="G966" i="12"/>
  <c r="G965" i="12"/>
  <c r="G964" i="12"/>
  <c r="G963" i="12"/>
  <c r="G962" i="12"/>
  <c r="G961" i="12"/>
  <c r="G960" i="12"/>
  <c r="G959" i="12"/>
  <c r="G958" i="12"/>
  <c r="G957" i="12"/>
  <c r="G956" i="12"/>
  <c r="G955" i="12"/>
  <c r="G954" i="12"/>
  <c r="G953" i="12"/>
  <c r="G952" i="12"/>
  <c r="G951" i="12"/>
  <c r="G950" i="12"/>
  <c r="G949" i="12"/>
  <c r="G948" i="12"/>
  <c r="G947" i="12"/>
  <c r="G946" i="12"/>
  <c r="G945" i="12"/>
  <c r="G944" i="12"/>
  <c r="G943" i="12"/>
  <c r="G942" i="12"/>
  <c r="G941" i="12"/>
  <c r="G940" i="12"/>
  <c r="G939" i="12"/>
  <c r="G938" i="12"/>
  <c r="G937" i="12"/>
  <c r="G936" i="12"/>
  <c r="G935" i="12"/>
  <c r="G934" i="12"/>
  <c r="G933" i="12"/>
  <c r="G932" i="12"/>
  <c r="G931" i="12"/>
  <c r="G930" i="12"/>
  <c r="G929" i="12"/>
  <c r="G928" i="12"/>
  <c r="G927" i="12"/>
  <c r="G926" i="12"/>
  <c r="G925" i="12"/>
  <c r="G924" i="12"/>
  <c r="G923" i="12"/>
  <c r="G922" i="12"/>
  <c r="G921" i="12"/>
  <c r="G920" i="12"/>
  <c r="G919" i="12"/>
  <c r="G918" i="12"/>
  <c r="G917" i="12"/>
  <c r="G916" i="12"/>
  <c r="G915" i="12"/>
  <c r="G914" i="12"/>
  <c r="G913" i="12"/>
  <c r="G912" i="12"/>
  <c r="G911" i="12"/>
  <c r="G910" i="12"/>
  <c r="G909" i="12"/>
  <c r="G908" i="12"/>
  <c r="G907" i="12"/>
  <c r="G906" i="12"/>
  <c r="G905" i="12"/>
  <c r="G904" i="12"/>
  <c r="G903" i="12"/>
  <c r="G902" i="12"/>
  <c r="G901" i="12"/>
  <c r="G900" i="12"/>
  <c r="G899" i="12"/>
  <c r="G898" i="12"/>
  <c r="G897" i="12"/>
  <c r="G896" i="12"/>
  <c r="G895" i="12"/>
  <c r="G894" i="12"/>
  <c r="G893" i="12"/>
  <c r="G892" i="12"/>
  <c r="G891" i="12"/>
  <c r="G890" i="12"/>
  <c r="G889" i="12"/>
  <c r="G888" i="12"/>
  <c r="G887" i="12"/>
  <c r="G886" i="12"/>
  <c r="G885" i="12"/>
  <c r="G884" i="12"/>
  <c r="G883" i="12"/>
  <c r="G882" i="12"/>
  <c r="G881" i="12"/>
  <c r="G880" i="12"/>
  <c r="G879" i="12"/>
  <c r="G878" i="12"/>
  <c r="G877" i="12"/>
  <c r="G876" i="12"/>
  <c r="G875" i="12"/>
  <c r="G874" i="12"/>
  <c r="G873" i="12"/>
  <c r="G872" i="12"/>
  <c r="G871" i="12"/>
  <c r="G870" i="12"/>
  <c r="G869" i="12"/>
  <c r="G868" i="12"/>
  <c r="G867" i="12"/>
  <c r="G866" i="12"/>
  <c r="G865" i="12"/>
  <c r="G864" i="12"/>
  <c r="G863" i="12"/>
  <c r="G862" i="12"/>
  <c r="G861" i="12"/>
  <c r="G860" i="12"/>
  <c r="G859" i="12"/>
  <c r="G858" i="12"/>
  <c r="G857" i="12"/>
  <c r="G856" i="12"/>
  <c r="G855" i="12"/>
  <c r="G854" i="12"/>
  <c r="G853" i="12"/>
  <c r="G852" i="12"/>
  <c r="G851" i="12"/>
  <c r="G850" i="12"/>
  <c r="G849" i="12"/>
  <c r="G848" i="12"/>
  <c r="G847" i="12"/>
  <c r="G846" i="12"/>
  <c r="G845" i="12"/>
  <c r="G844" i="12"/>
  <c r="G843" i="12"/>
  <c r="G842" i="12"/>
  <c r="G841" i="12"/>
  <c r="G840" i="12"/>
  <c r="G839" i="12"/>
  <c r="G838" i="12"/>
  <c r="G837" i="12"/>
  <c r="G836" i="12"/>
  <c r="G835" i="12"/>
  <c r="G834" i="12"/>
  <c r="G833" i="12"/>
  <c r="G832" i="12"/>
  <c r="G831" i="12"/>
  <c r="G830" i="12"/>
  <c r="G829" i="12"/>
  <c r="G828" i="12"/>
  <c r="G827" i="12"/>
  <c r="G826" i="12"/>
  <c r="G825" i="12"/>
  <c r="G824" i="12"/>
  <c r="G823" i="12"/>
  <c r="G822" i="12"/>
  <c r="G821" i="12"/>
  <c r="G820" i="12"/>
  <c r="G819" i="12"/>
  <c r="G818" i="12"/>
  <c r="G817" i="12"/>
  <c r="G816" i="12"/>
  <c r="G815" i="12"/>
  <c r="G814" i="12"/>
  <c r="G813" i="12"/>
  <c r="G812" i="12"/>
  <c r="G811" i="12"/>
  <c r="G810" i="12"/>
  <c r="G809" i="12"/>
  <c r="G808" i="12"/>
  <c r="G807" i="12"/>
  <c r="G806" i="12"/>
  <c r="G805" i="12"/>
  <c r="G804" i="12"/>
  <c r="G803" i="12"/>
  <c r="G802" i="12"/>
  <c r="G801" i="12"/>
  <c r="G800" i="12"/>
  <c r="G799" i="12"/>
  <c r="G798" i="12"/>
  <c r="G797" i="12"/>
  <c r="G796" i="12"/>
  <c r="G795" i="12"/>
  <c r="G794" i="12"/>
  <c r="G793" i="12"/>
  <c r="G792" i="12"/>
  <c r="G791" i="12"/>
  <c r="G790" i="12"/>
  <c r="G789" i="12"/>
  <c r="G788" i="12"/>
  <c r="G787" i="12"/>
  <c r="G786" i="12"/>
  <c r="G785" i="12"/>
  <c r="G784" i="12"/>
  <c r="G783" i="12"/>
  <c r="G782" i="12"/>
  <c r="G781" i="12"/>
  <c r="G780" i="12"/>
  <c r="G779" i="12"/>
  <c r="G778" i="12"/>
  <c r="G777" i="12"/>
  <c r="G776" i="12"/>
  <c r="G775" i="12"/>
  <c r="G774" i="12"/>
  <c r="G773" i="12"/>
  <c r="G772" i="12"/>
  <c r="G771" i="12"/>
  <c r="G770" i="12"/>
  <c r="G769" i="12"/>
  <c r="G768" i="12"/>
  <c r="G767" i="12"/>
  <c r="G766" i="12"/>
  <c r="G765" i="12"/>
  <c r="G764" i="12"/>
  <c r="G763" i="12"/>
  <c r="G762" i="12"/>
  <c r="G761" i="12"/>
  <c r="G760" i="12"/>
  <c r="G759" i="12"/>
  <c r="G758" i="12"/>
  <c r="G757" i="12"/>
  <c r="G756" i="12"/>
  <c r="G755" i="12"/>
  <c r="G754" i="12"/>
  <c r="G753" i="12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33" i="12"/>
  <c r="G32" i="12"/>
  <c r="F32" i="12" s="1"/>
  <c r="E32" i="12" s="1"/>
  <c r="G25" i="12"/>
  <c r="G24" i="12"/>
  <c r="G23" i="12"/>
  <c r="G22" i="12"/>
  <c r="F1921" i="12"/>
  <c r="E1921" i="12" s="1"/>
  <c r="F1913" i="12"/>
  <c r="E1913" i="12" s="1"/>
  <c r="F1905" i="12"/>
  <c r="E1905" i="12" s="1"/>
  <c r="F1897" i="12"/>
  <c r="E1897" i="12" s="1"/>
  <c r="F1885" i="12"/>
  <c r="E1885" i="12" s="1"/>
  <c r="F1843" i="12" l="1"/>
  <c r="E1843" i="12" s="1"/>
  <c r="F1837" i="12"/>
  <c r="E1837" i="12" s="1"/>
  <c r="F1827" i="12"/>
  <c r="E1827" i="12" s="1"/>
  <c r="F1819" i="12"/>
  <c r="E1819" i="12" s="1"/>
  <c r="F1817" i="12"/>
  <c r="E1817" i="12" s="1"/>
  <c r="F1813" i="12"/>
  <c r="E1813" i="12" s="1"/>
  <c r="F1807" i="12"/>
  <c r="E1807" i="12" s="1"/>
  <c r="F1799" i="12"/>
  <c r="E1799" i="12" s="1"/>
  <c r="E1792" i="12"/>
  <c r="F1791" i="12"/>
  <c r="E1791" i="12" s="1"/>
  <c r="F1783" i="12"/>
  <c r="E1783" i="12" s="1"/>
  <c r="F1777" i="12"/>
  <c r="E1777" i="12" s="1"/>
  <c r="F1771" i="12"/>
  <c r="E1771" i="12" s="1"/>
  <c r="F1765" i="12"/>
  <c r="E1765" i="12" s="1"/>
  <c r="F1759" i="12"/>
  <c r="E1759" i="12" s="1"/>
  <c r="F1715" i="12"/>
  <c r="E1715" i="12" s="1"/>
  <c r="E1696" i="12"/>
  <c r="F1695" i="12"/>
  <c r="E1695" i="12" s="1"/>
  <c r="E1694" i="12"/>
  <c r="F1693" i="12"/>
  <c r="E1693" i="12" s="1"/>
  <c r="F1697" i="12"/>
  <c r="E1697" i="12" s="1"/>
  <c r="F1687" i="12"/>
  <c r="E1687" i="12" s="1"/>
  <c r="F1683" i="12"/>
  <c r="E1683" i="12" s="1"/>
  <c r="F1678" i="12"/>
  <c r="E1678" i="12" s="1"/>
  <c r="F1668" i="12"/>
  <c r="E1668" i="12" s="1"/>
  <c r="F1654" i="12"/>
  <c r="E1654" i="12" s="1"/>
  <c r="F1650" i="12"/>
  <c r="E1650" i="12" s="1"/>
  <c r="F1634" i="12"/>
  <c r="E1634" i="12" s="1"/>
  <c r="F1584" i="12"/>
  <c r="E1584" i="12" s="1"/>
  <c r="F1586" i="12"/>
  <c r="E1586" i="12" s="1"/>
  <c r="F1582" i="12"/>
  <c r="E1582" i="12" s="1"/>
  <c r="F1572" i="12"/>
  <c r="E1572" i="12" s="1"/>
  <c r="F1568" i="12"/>
  <c r="E1568" i="12" s="1"/>
  <c r="F1560" i="12"/>
  <c r="E1560" i="12" s="1"/>
  <c r="F1532" i="12"/>
  <c r="E1532" i="12" s="1"/>
  <c r="F1456" i="12"/>
  <c r="E1456" i="12" s="1"/>
  <c r="F1452" i="12"/>
  <c r="E1452" i="12" s="1"/>
  <c r="F1446" i="12"/>
  <c r="E1446" i="12" s="1"/>
  <c r="F1438" i="12"/>
  <c r="E1438" i="12" s="1"/>
  <c r="F1434" i="12"/>
  <c r="E1434" i="12" s="1"/>
  <c r="F1407" i="12"/>
  <c r="E1407" i="12" s="1"/>
  <c r="F1403" i="12"/>
  <c r="E1403" i="12" s="1"/>
  <c r="F1371" i="12"/>
  <c r="E1371" i="12" s="1"/>
  <c r="F1369" i="12"/>
  <c r="E1369" i="12" s="1"/>
  <c r="F1363" i="12"/>
  <c r="E1363" i="12" s="1"/>
  <c r="F1337" i="12"/>
  <c r="E1337" i="12" s="1"/>
  <c r="F1313" i="12"/>
  <c r="E1313" i="12" s="1"/>
  <c r="F1301" i="12"/>
  <c r="E1301" i="12" s="1"/>
  <c r="F1283" i="12"/>
  <c r="E1283" i="12" s="1"/>
  <c r="F1117" i="12"/>
  <c r="E1117" i="12" s="1"/>
  <c r="F1101" i="12"/>
  <c r="E1101" i="12" s="1"/>
  <c r="F1097" i="12"/>
  <c r="E1097" i="12" s="1"/>
  <c r="F1077" i="12"/>
  <c r="E1077" i="12" s="1"/>
  <c r="F1069" i="12"/>
  <c r="E1069" i="12" s="1"/>
  <c r="F1043" i="12"/>
  <c r="E1043" i="12" s="1"/>
  <c r="F1019" i="12"/>
  <c r="E1019" i="12" s="1"/>
  <c r="F975" i="12"/>
  <c r="E975" i="12" s="1"/>
  <c r="F935" i="12"/>
  <c r="E935" i="12" s="1"/>
  <c r="F933" i="12"/>
  <c r="E933" i="12" s="1"/>
  <c r="F925" i="12"/>
  <c r="E925" i="12" s="1"/>
  <c r="F923" i="12"/>
  <c r="E923" i="12" s="1"/>
  <c r="F921" i="12"/>
  <c r="E921" i="12" s="1"/>
  <c r="F919" i="12"/>
  <c r="E919" i="12" s="1"/>
  <c r="F897" i="12"/>
  <c r="E897" i="12" s="1"/>
  <c r="F893" i="12"/>
  <c r="E893" i="12" s="1"/>
  <c r="F867" i="12"/>
  <c r="E867" i="12" s="1"/>
  <c r="F865" i="12"/>
  <c r="E865" i="12" s="1"/>
  <c r="F863" i="12"/>
  <c r="E863" i="12" s="1"/>
  <c r="F847" i="12"/>
  <c r="E847" i="12" s="1"/>
  <c r="F765" i="12"/>
  <c r="E765" i="12" s="1"/>
  <c r="F757" i="12"/>
  <c r="E757" i="12" s="1"/>
  <c r="F755" i="12"/>
  <c r="E755" i="12" s="1"/>
  <c r="F753" i="12"/>
  <c r="E753" i="12" s="1"/>
  <c r="F745" i="12"/>
  <c r="E745" i="12" s="1"/>
  <c r="F735" i="12"/>
  <c r="E735" i="12" s="1"/>
  <c r="F725" i="12"/>
  <c r="E725" i="12" s="1"/>
  <c r="F723" i="12"/>
  <c r="E723" i="12" s="1"/>
  <c r="F709" i="12"/>
  <c r="E709" i="12" s="1"/>
  <c r="F693" i="12"/>
  <c r="E693" i="12" s="1"/>
  <c r="F691" i="12"/>
  <c r="E691" i="12" s="1"/>
  <c r="F685" i="12"/>
  <c r="E685" i="12" s="1"/>
  <c r="F683" i="12"/>
  <c r="E683" i="12" s="1"/>
  <c r="F669" i="12"/>
  <c r="E669" i="12" s="1"/>
  <c r="F635" i="12"/>
  <c r="E635" i="12" s="1"/>
  <c r="F631" i="12"/>
  <c r="E631" i="12" s="1"/>
  <c r="F625" i="12"/>
  <c r="E625" i="12" s="1"/>
  <c r="F623" i="12"/>
  <c r="E623" i="12" s="1"/>
  <c r="F613" i="12"/>
  <c r="E613" i="12" s="1"/>
  <c r="F573" i="12" l="1"/>
  <c r="E573" i="12" s="1"/>
  <c r="F566" i="12"/>
  <c r="E566" i="12" s="1"/>
  <c r="F528" i="12"/>
  <c r="E528" i="12" s="1"/>
  <c r="F522" i="12"/>
  <c r="E522" i="12" s="1"/>
  <c r="F520" i="12"/>
  <c r="E520" i="12" s="1"/>
  <c r="F518" i="12"/>
  <c r="E518" i="12" s="1"/>
  <c r="F516" i="12"/>
  <c r="E516" i="12" s="1"/>
  <c r="F496" i="12"/>
  <c r="E496" i="12" s="1"/>
  <c r="F490" i="12"/>
  <c r="E490" i="12" s="1"/>
  <c r="F468" i="12"/>
  <c r="E468" i="12" s="1"/>
  <c r="F420" i="12" l="1"/>
  <c r="E420" i="12" s="1"/>
  <c r="F414" i="12"/>
  <c r="E414" i="12" s="1"/>
  <c r="F402" i="12"/>
  <c r="E402" i="12" s="1"/>
  <c r="F388" i="12"/>
  <c r="E388" i="12" s="1"/>
  <c r="F384" i="12"/>
  <c r="E384" i="12" s="1"/>
  <c r="F366" i="12"/>
  <c r="E366" i="12" s="1"/>
  <c r="F362" i="12"/>
  <c r="E362" i="12" s="1"/>
  <c r="F360" i="12"/>
  <c r="E360" i="12" s="1"/>
  <c r="F334" i="12"/>
  <c r="E334" i="12" s="1"/>
  <c r="F314" i="12"/>
  <c r="E314" i="12" s="1"/>
  <c r="F312" i="12"/>
  <c r="E312" i="12" s="1"/>
  <c r="F306" i="12"/>
  <c r="E306" i="12" s="1"/>
  <c r="F296" i="12"/>
  <c r="E296" i="12" s="1"/>
  <c r="F252" i="12"/>
  <c r="E252" i="12" s="1"/>
  <c r="F222" i="12"/>
  <c r="E222" i="12" s="1"/>
  <c r="F220" i="12"/>
  <c r="E220" i="12" s="1"/>
  <c r="F150" i="12"/>
  <c r="E150" i="12" s="1"/>
  <c r="F148" i="12"/>
  <c r="E148" i="12" s="1"/>
  <c r="F128" i="12"/>
  <c r="E128" i="12" s="1"/>
  <c r="E99" i="12"/>
  <c r="F98" i="12"/>
  <c r="E98" i="12" s="1"/>
  <c r="F96" i="12"/>
  <c r="E96" i="12" s="1"/>
  <c r="E1920" i="12"/>
  <c r="F1919" i="12"/>
  <c r="E1919" i="12" s="1"/>
  <c r="E1918" i="12"/>
  <c r="F1917" i="12"/>
  <c r="E1917" i="12" s="1"/>
  <c r="E1916" i="12"/>
  <c r="F1915" i="12"/>
  <c r="E1915" i="12" s="1"/>
  <c r="E1912" i="12"/>
  <c r="F1911" i="12"/>
  <c r="E1911" i="12" s="1"/>
  <c r="E1910" i="12"/>
  <c r="F1909" i="12"/>
  <c r="E1909" i="12" s="1"/>
  <c r="E1908" i="12"/>
  <c r="F1907" i="12"/>
  <c r="E1907" i="12" s="1"/>
  <c r="E1902" i="12"/>
  <c r="F1901" i="12"/>
  <c r="E1901" i="12" s="1"/>
  <c r="E1900" i="12"/>
  <c r="F1899" i="12"/>
  <c r="E1899" i="12" s="1"/>
  <c r="E1896" i="12"/>
  <c r="F1895" i="12"/>
  <c r="E1895" i="12" s="1"/>
  <c r="E1894" i="12"/>
  <c r="F1893" i="12"/>
  <c r="E1893" i="12" s="1"/>
  <c r="E1890" i="12"/>
  <c r="F1889" i="12"/>
  <c r="E1889" i="12" s="1"/>
  <c r="E1888" i="12"/>
  <c r="F1887" i="12"/>
  <c r="E1887" i="12" s="1"/>
  <c r="E1884" i="12"/>
  <c r="F1883" i="12"/>
  <c r="E1883" i="12" s="1"/>
  <c r="E1882" i="12"/>
  <c r="F1881" i="12"/>
  <c r="E1881" i="12" s="1"/>
  <c r="E1880" i="12"/>
  <c r="F1879" i="12"/>
  <c r="E1879" i="12" s="1"/>
  <c r="E1878" i="12"/>
  <c r="F1877" i="12"/>
  <c r="E1877" i="12" s="1"/>
  <c r="E1876" i="12"/>
  <c r="F1875" i="12"/>
  <c r="E1875" i="12" s="1"/>
  <c r="E1874" i="12"/>
  <c r="F1873" i="12"/>
  <c r="E1873" i="12" s="1"/>
  <c r="E1872" i="12"/>
  <c r="F1871" i="12"/>
  <c r="E1871" i="12" s="1"/>
  <c r="E1870" i="12"/>
  <c r="F1869" i="12"/>
  <c r="E1869" i="12" s="1"/>
  <c r="E1868" i="12"/>
  <c r="F1867" i="12"/>
  <c r="E1867" i="12" s="1"/>
  <c r="E1866" i="12"/>
  <c r="F1865" i="12"/>
  <c r="E1865" i="12" s="1"/>
  <c r="E1864" i="12"/>
  <c r="F1863" i="12"/>
  <c r="E1863" i="12" s="1"/>
  <c r="E1862" i="12"/>
  <c r="F1861" i="12"/>
  <c r="E1861" i="12" s="1"/>
  <c r="E1860" i="12"/>
  <c r="F1859" i="12"/>
  <c r="E1859" i="12" s="1"/>
  <c r="E1854" i="12"/>
  <c r="F1853" i="12"/>
  <c r="E1853" i="12" s="1"/>
  <c r="E1852" i="12"/>
  <c r="F1851" i="12"/>
  <c r="E1851" i="12" s="1"/>
  <c r="E1850" i="12"/>
  <c r="F1849" i="12"/>
  <c r="E1849" i="12" s="1"/>
  <c r="E1848" i="12"/>
  <c r="F1847" i="12"/>
  <c r="E1847" i="12" s="1"/>
  <c r="E1846" i="12"/>
  <c r="F1845" i="12"/>
  <c r="E1845" i="12" s="1"/>
  <c r="E1842" i="12"/>
  <c r="F1841" i="12"/>
  <c r="E1841" i="12" s="1"/>
  <c r="E1840" i="12"/>
  <c r="F1839" i="12"/>
  <c r="E1839" i="12" s="1"/>
  <c r="E1836" i="12"/>
  <c r="F1835" i="12"/>
  <c r="E1835" i="12" s="1"/>
  <c r="E1834" i="12"/>
  <c r="F1833" i="12"/>
  <c r="E1833" i="12" s="1"/>
  <c r="E1832" i="12"/>
  <c r="F1831" i="12"/>
  <c r="E1831" i="12" s="1"/>
  <c r="E1830" i="12"/>
  <c r="F1829" i="12"/>
  <c r="E1829" i="12" s="1"/>
  <c r="E1826" i="12"/>
  <c r="F1825" i="12"/>
  <c r="E1825" i="12" s="1"/>
  <c r="E1824" i="12"/>
  <c r="F1823" i="12"/>
  <c r="E1823" i="12" s="1"/>
  <c r="E1822" i="12"/>
  <c r="F1821" i="12"/>
  <c r="E1821" i="12" s="1"/>
  <c r="E1816" i="12"/>
  <c r="F1815" i="12"/>
  <c r="E1815" i="12" s="1"/>
  <c r="E1812" i="12"/>
  <c r="F1811" i="12"/>
  <c r="E1811" i="12" s="1"/>
  <c r="E1810" i="12"/>
  <c r="F1809" i="12"/>
  <c r="E1809" i="12" s="1"/>
  <c r="E1806" i="12"/>
  <c r="F1805" i="12"/>
  <c r="E1805" i="12" s="1"/>
  <c r="E1804" i="12"/>
  <c r="F1803" i="12"/>
  <c r="E1803" i="12" s="1"/>
  <c r="E1802" i="12"/>
  <c r="F1801" i="12"/>
  <c r="E1801" i="12" s="1"/>
  <c r="E1790" i="12"/>
  <c r="F1789" i="12"/>
  <c r="E1789" i="12" s="1"/>
  <c r="E1788" i="12"/>
  <c r="F1787" i="12"/>
  <c r="E1787" i="12" s="1"/>
  <c r="E1786" i="12"/>
  <c r="F1785" i="12"/>
  <c r="E1785" i="12" s="1"/>
  <c r="E1782" i="12"/>
  <c r="F1781" i="12"/>
  <c r="E1781" i="12" s="1"/>
  <c r="E1780" i="12"/>
  <c r="F1779" i="12"/>
  <c r="E1779" i="12" s="1"/>
  <c r="E1776" i="12"/>
  <c r="F1775" i="12"/>
  <c r="E1775" i="12" s="1"/>
  <c r="E1774" i="12"/>
  <c r="F1773" i="12"/>
  <c r="E1773" i="12" s="1"/>
  <c r="E1770" i="12"/>
  <c r="F1769" i="12"/>
  <c r="E1769" i="12" s="1"/>
  <c r="E1768" i="12"/>
  <c r="F1767" i="12"/>
  <c r="E1767" i="12" s="1"/>
  <c r="E1764" i="12"/>
  <c r="F1763" i="12"/>
  <c r="E1763" i="12" s="1"/>
  <c r="E1762" i="12"/>
  <c r="F1761" i="12"/>
  <c r="E1761" i="12" s="1"/>
  <c r="E1758" i="12"/>
  <c r="F1757" i="12"/>
  <c r="E1757" i="12" s="1"/>
  <c r="E1756" i="12"/>
  <c r="F1755" i="12"/>
  <c r="E1755" i="12" s="1"/>
  <c r="E1754" i="12"/>
  <c r="F1753" i="12"/>
  <c r="E1753" i="12" s="1"/>
  <c r="E1752" i="12"/>
  <c r="F1751" i="12"/>
  <c r="E1751" i="12" s="1"/>
  <c r="E1750" i="12"/>
  <c r="F1749" i="12"/>
  <c r="E1749" i="12" s="1"/>
  <c r="E1748" i="12"/>
  <c r="F1747" i="12"/>
  <c r="E1747" i="12" s="1"/>
  <c r="E1744" i="12"/>
  <c r="F1743" i="12"/>
  <c r="E1743" i="12" s="1"/>
  <c r="E1742" i="12"/>
  <c r="F1741" i="12"/>
  <c r="E1741" i="12" s="1"/>
  <c r="E1740" i="12"/>
  <c r="F1739" i="12"/>
  <c r="E1739" i="12" s="1"/>
  <c r="E1738" i="12"/>
  <c r="F1737" i="12"/>
  <c r="E1737" i="12" s="1"/>
  <c r="E1736" i="12"/>
  <c r="F1735" i="12"/>
  <c r="E1735" i="12" s="1"/>
  <c r="E1734" i="12"/>
  <c r="F1733" i="12"/>
  <c r="E1733" i="12" s="1"/>
  <c r="E1732" i="12"/>
  <c r="F1731" i="12"/>
  <c r="E1731" i="12" s="1"/>
  <c r="E1730" i="12"/>
  <c r="F1729" i="12"/>
  <c r="E1729" i="12" s="1"/>
  <c r="E1728" i="12"/>
  <c r="F1727" i="12"/>
  <c r="E1727" i="12" s="1"/>
  <c r="E1726" i="12"/>
  <c r="F1725" i="12"/>
  <c r="E1725" i="12" s="1"/>
  <c r="E1724" i="12"/>
  <c r="F1723" i="12"/>
  <c r="E1723" i="12" s="1"/>
  <c r="E1722" i="12"/>
  <c r="F1721" i="12"/>
  <c r="E1721" i="12" s="1"/>
  <c r="E1720" i="12"/>
  <c r="F1719" i="12"/>
  <c r="E1719" i="12" s="1"/>
  <c r="E1718" i="12"/>
  <c r="F1717" i="12"/>
  <c r="E1717" i="12" s="1"/>
  <c r="E1714" i="12"/>
  <c r="F1713" i="12"/>
  <c r="E1713" i="12" s="1"/>
  <c r="E1712" i="12"/>
  <c r="F1711" i="12"/>
  <c r="E1711" i="12" s="1"/>
  <c r="E1710" i="12"/>
  <c r="F1709" i="12"/>
  <c r="E1709" i="12" s="1"/>
  <c r="E1708" i="12"/>
  <c r="F1707" i="12"/>
  <c r="E1707" i="12" s="1"/>
  <c r="E1706" i="12"/>
  <c r="F1705" i="12"/>
  <c r="E1705" i="12" s="1"/>
  <c r="E1704" i="12"/>
  <c r="F1703" i="12"/>
  <c r="E1703" i="12" s="1"/>
  <c r="E1692" i="12"/>
  <c r="F1691" i="12"/>
  <c r="E1691" i="12" s="1"/>
  <c r="E1690" i="12"/>
  <c r="F1689" i="12"/>
  <c r="E1689" i="12" s="1"/>
  <c r="E1686" i="12"/>
  <c r="F1685" i="12"/>
  <c r="E1685" i="12" s="1"/>
  <c r="E1682" i="12"/>
  <c r="F1681" i="12"/>
  <c r="E1681" i="12" s="1"/>
  <c r="E1677" i="12"/>
  <c r="F1676" i="12"/>
  <c r="E1676" i="12" s="1"/>
  <c r="E1675" i="12"/>
  <c r="F1674" i="12"/>
  <c r="E1674" i="12" s="1"/>
  <c r="E1673" i="12"/>
  <c r="F1672" i="12"/>
  <c r="E1672" i="12" s="1"/>
  <c r="E1671" i="12"/>
  <c r="F1670" i="12"/>
  <c r="E1670" i="12" s="1"/>
  <c r="E1667" i="12"/>
  <c r="F1666" i="12"/>
  <c r="E1666" i="12" s="1"/>
  <c r="E1665" i="12"/>
  <c r="F1664" i="12"/>
  <c r="E1664" i="12" s="1"/>
  <c r="E1663" i="12"/>
  <c r="F1662" i="12"/>
  <c r="E1662" i="12" s="1"/>
  <c r="E1661" i="12"/>
  <c r="F1660" i="12"/>
  <c r="E1660" i="12" s="1"/>
  <c r="E1659" i="12"/>
  <c r="F1658" i="12"/>
  <c r="E1658" i="12" s="1"/>
  <c r="E1657" i="12"/>
  <c r="F1656" i="12"/>
  <c r="E1656" i="12" s="1"/>
  <c r="E1653" i="12"/>
  <c r="F1652" i="12"/>
  <c r="E1652" i="12" s="1"/>
  <c r="E1643" i="12"/>
  <c r="F1642" i="12"/>
  <c r="E1642" i="12" s="1"/>
  <c r="E1641" i="12"/>
  <c r="F1640" i="12"/>
  <c r="E1640" i="12" s="1"/>
  <c r="E1639" i="12"/>
  <c r="F1638" i="12"/>
  <c r="E1638" i="12" s="1"/>
  <c r="E1637" i="12"/>
  <c r="F1636" i="12"/>
  <c r="E1636" i="12" s="1"/>
  <c r="E1633" i="12"/>
  <c r="F1632" i="12"/>
  <c r="E1632" i="12" s="1"/>
  <c r="E1631" i="12"/>
  <c r="F1630" i="12"/>
  <c r="E1630" i="12" s="1"/>
  <c r="E1629" i="12"/>
  <c r="F1628" i="12"/>
  <c r="E1628" i="12" s="1"/>
  <c r="E1627" i="12"/>
  <c r="F1626" i="12"/>
  <c r="E1626" i="12" s="1"/>
  <c r="E1625" i="12"/>
  <c r="F1624" i="12"/>
  <c r="E1624" i="12" s="1"/>
  <c r="E1623" i="12"/>
  <c r="F1622" i="12"/>
  <c r="E1622" i="12" s="1"/>
  <c r="E1621" i="12"/>
  <c r="F1620" i="12"/>
  <c r="E1620" i="12" s="1"/>
  <c r="E1619" i="12"/>
  <c r="F1618" i="12"/>
  <c r="E1618" i="12" s="1"/>
  <c r="E1617" i="12"/>
  <c r="F1616" i="12"/>
  <c r="E1616" i="12" s="1"/>
  <c r="E1615" i="12"/>
  <c r="F1614" i="12"/>
  <c r="E1614" i="12" s="1"/>
  <c r="E1613" i="12"/>
  <c r="F1612" i="12"/>
  <c r="E1612" i="12" s="1"/>
  <c r="E1611" i="12"/>
  <c r="F1610" i="12"/>
  <c r="E1610" i="12" s="1"/>
  <c r="E1609" i="12"/>
  <c r="F1608" i="12"/>
  <c r="E1608" i="12" s="1"/>
  <c r="E1607" i="12"/>
  <c r="F1606" i="12"/>
  <c r="E1606" i="12" s="1"/>
  <c r="E1605" i="12"/>
  <c r="F1604" i="12"/>
  <c r="E1604" i="12" s="1"/>
  <c r="E1603" i="12"/>
  <c r="F1602" i="12"/>
  <c r="E1602" i="12" s="1"/>
  <c r="E1601" i="12"/>
  <c r="F1600" i="12"/>
  <c r="E1600" i="12" s="1"/>
  <c r="E1591" i="12"/>
  <c r="F1590" i="12"/>
  <c r="E1590" i="12" s="1"/>
  <c r="E1589" i="12"/>
  <c r="F1588" i="12"/>
  <c r="E1588" i="12" s="1"/>
  <c r="E1581" i="12"/>
  <c r="F1580" i="12"/>
  <c r="E1580" i="12" s="1"/>
  <c r="E1579" i="12"/>
  <c r="F1578" i="12"/>
  <c r="E1578" i="12" s="1"/>
  <c r="E1577" i="12"/>
  <c r="F1576" i="12"/>
  <c r="E1576" i="12" s="1"/>
  <c r="E1575" i="12"/>
  <c r="F1574" i="12"/>
  <c r="E1574" i="12" s="1"/>
  <c r="E1571" i="12"/>
  <c r="F1570" i="12"/>
  <c r="E1570" i="12" s="1"/>
  <c r="E1567" i="12"/>
  <c r="F1566" i="12"/>
  <c r="E1566" i="12" s="1"/>
  <c r="E1565" i="12"/>
  <c r="F1564" i="12"/>
  <c r="E1564" i="12" s="1"/>
  <c r="E1563" i="12"/>
  <c r="F1562" i="12"/>
  <c r="E1562" i="12" s="1"/>
  <c r="E1559" i="12"/>
  <c r="F1558" i="12"/>
  <c r="E1558" i="12" s="1"/>
  <c r="E1557" i="12"/>
  <c r="F1556" i="12"/>
  <c r="E1556" i="12" s="1"/>
  <c r="E1555" i="12"/>
  <c r="F1554" i="12"/>
  <c r="E1554" i="12" s="1"/>
  <c r="E1553" i="12"/>
  <c r="F1552" i="12"/>
  <c r="E1552" i="12" s="1"/>
  <c r="E1551" i="12"/>
  <c r="F1550" i="12"/>
  <c r="E1550" i="12" s="1"/>
  <c r="E1549" i="12"/>
  <c r="F1548" i="12"/>
  <c r="E1548" i="12" s="1"/>
  <c r="E1545" i="12"/>
  <c r="F1544" i="12"/>
  <c r="E1544" i="12" s="1"/>
  <c r="E1543" i="12"/>
  <c r="F1542" i="12"/>
  <c r="E1542" i="12" s="1"/>
  <c r="E1541" i="12"/>
  <c r="F1540" i="12"/>
  <c r="E1540" i="12" s="1"/>
  <c r="E1539" i="12"/>
  <c r="F1538" i="12"/>
  <c r="E1538" i="12" s="1"/>
  <c r="E1537" i="12"/>
  <c r="F1536" i="12"/>
  <c r="E1536" i="12" s="1"/>
  <c r="E1535" i="12"/>
  <c r="F1534" i="12"/>
  <c r="E1534" i="12" s="1"/>
  <c r="E1531" i="12"/>
  <c r="F1530" i="12"/>
  <c r="E1530" i="12" s="1"/>
  <c r="E1529" i="12"/>
  <c r="F1528" i="12"/>
  <c r="E1528" i="12" s="1"/>
  <c r="E1527" i="12"/>
  <c r="F1526" i="12"/>
  <c r="E1526" i="12" s="1"/>
  <c r="E1525" i="12"/>
  <c r="F1524" i="12"/>
  <c r="E1524" i="12" s="1"/>
  <c r="E1523" i="12"/>
  <c r="F1522" i="12"/>
  <c r="E1522" i="12" s="1"/>
  <c r="E1521" i="12"/>
  <c r="F1520" i="12"/>
  <c r="E1520" i="12" s="1"/>
  <c r="E1519" i="12"/>
  <c r="F1518" i="12"/>
  <c r="E1518" i="12" s="1"/>
  <c r="E1517" i="12"/>
  <c r="F1516" i="12"/>
  <c r="E1516" i="12" s="1"/>
  <c r="E1515" i="12"/>
  <c r="F1514" i="12"/>
  <c r="E1514" i="12" s="1"/>
  <c r="E1513" i="12"/>
  <c r="F1512" i="12"/>
  <c r="E1512" i="12" s="1"/>
  <c r="E1511" i="12"/>
  <c r="F1510" i="12"/>
  <c r="E1510" i="12" s="1"/>
  <c r="E1509" i="12"/>
  <c r="F1508" i="12"/>
  <c r="E1508" i="12" s="1"/>
  <c r="E1507" i="12"/>
  <c r="F1506" i="12"/>
  <c r="E1506" i="12" s="1"/>
  <c r="E1505" i="12"/>
  <c r="F1504" i="12"/>
  <c r="E1504" i="12" s="1"/>
  <c r="E1499" i="12"/>
  <c r="F1498" i="12"/>
  <c r="E1498" i="12" s="1"/>
  <c r="E1497" i="12"/>
  <c r="F1496" i="12"/>
  <c r="E1496" i="12" s="1"/>
  <c r="E1495" i="12"/>
  <c r="F1494" i="12"/>
  <c r="E1494" i="12" s="1"/>
  <c r="E1493" i="12"/>
  <c r="F1492" i="12"/>
  <c r="E1492" i="12" s="1"/>
  <c r="E1491" i="12"/>
  <c r="F1490" i="12"/>
  <c r="E1490" i="12" s="1"/>
  <c r="E1489" i="12"/>
  <c r="F1488" i="12"/>
  <c r="E1488" i="12" s="1"/>
  <c r="E1487" i="12"/>
  <c r="F1486" i="12"/>
  <c r="E1486" i="12" s="1"/>
  <c r="E1485" i="12"/>
  <c r="F1484" i="12"/>
  <c r="E1484" i="12" s="1"/>
  <c r="E1483" i="12"/>
  <c r="F1482" i="12"/>
  <c r="E1482" i="12" s="1"/>
  <c r="E1481" i="12"/>
  <c r="F1480" i="12"/>
  <c r="E1480" i="12" s="1"/>
  <c r="E1479" i="12"/>
  <c r="F1478" i="12"/>
  <c r="E1478" i="12" s="1"/>
  <c r="E1477" i="12"/>
  <c r="F1476" i="12"/>
  <c r="E1476" i="12" s="1"/>
  <c r="E1475" i="12"/>
  <c r="F1474" i="12"/>
  <c r="E1474" i="12" s="1"/>
  <c r="E1473" i="12"/>
  <c r="F1472" i="12"/>
  <c r="E1472" i="12" s="1"/>
  <c r="E1471" i="12"/>
  <c r="F1470" i="12"/>
  <c r="E1470" i="12" s="1"/>
  <c r="E1469" i="12"/>
  <c r="F1468" i="12"/>
  <c r="E1468" i="12" s="1"/>
  <c r="E1467" i="12"/>
  <c r="F1466" i="12"/>
  <c r="E1466" i="12" s="1"/>
  <c r="E1465" i="12"/>
  <c r="F1464" i="12"/>
  <c r="E1464" i="12" s="1"/>
  <c r="E1463" i="12"/>
  <c r="F1462" i="12"/>
  <c r="E1462" i="12" s="1"/>
  <c r="E1461" i="12"/>
  <c r="F1460" i="12"/>
  <c r="E1460" i="12" s="1"/>
  <c r="E1459" i="12"/>
  <c r="F1458" i="12"/>
  <c r="E1458" i="12" s="1"/>
  <c r="E1455" i="12"/>
  <c r="F1454" i="12"/>
  <c r="E1454" i="12" s="1"/>
  <c r="E1451" i="12"/>
  <c r="F1450" i="12"/>
  <c r="E1450" i="12" s="1"/>
  <c r="E1449" i="12"/>
  <c r="F1448" i="12"/>
  <c r="E1448" i="12" s="1"/>
  <c r="E1445" i="12"/>
  <c r="F1444" i="12"/>
  <c r="E1444" i="12" s="1"/>
  <c r="E1441" i="12"/>
  <c r="F1440" i="12"/>
  <c r="E1440" i="12" s="1"/>
  <c r="E1437" i="12"/>
  <c r="F1436" i="12"/>
  <c r="E1436" i="12" s="1"/>
  <c r="E1433" i="12"/>
  <c r="F1432" i="12"/>
  <c r="E1432" i="12" s="1"/>
  <c r="E1431" i="12"/>
  <c r="F1430" i="12"/>
  <c r="E1430" i="12" s="1"/>
  <c r="E1429" i="12"/>
  <c r="F1428" i="12"/>
  <c r="E1428" i="12" s="1"/>
  <c r="E1427" i="12"/>
  <c r="F1426" i="12"/>
  <c r="E1426" i="12" s="1"/>
  <c r="E1425" i="12"/>
  <c r="F1424" i="12"/>
  <c r="E1424" i="12" s="1"/>
  <c r="E1423" i="12"/>
  <c r="F1422" i="12"/>
  <c r="E1422" i="12" s="1"/>
  <c r="E1420" i="12"/>
  <c r="F1419" i="12"/>
  <c r="E1419" i="12" s="1"/>
  <c r="E1418" i="12"/>
  <c r="F1417" i="12"/>
  <c r="E1417" i="12" s="1"/>
  <c r="E1416" i="12"/>
  <c r="F1415" i="12"/>
  <c r="E1415" i="12" s="1"/>
  <c r="E1414" i="12"/>
  <c r="F1413" i="12"/>
  <c r="E1413" i="12" s="1"/>
  <c r="E1412" i="12"/>
  <c r="F1411" i="12"/>
  <c r="E1411" i="12" s="1"/>
  <c r="E1410" i="12"/>
  <c r="F1409" i="12"/>
  <c r="E1409" i="12" s="1"/>
  <c r="E1406" i="12"/>
  <c r="F1405" i="12"/>
  <c r="E1405" i="12" s="1"/>
  <c r="E1402" i="12"/>
  <c r="F1401" i="12"/>
  <c r="E1401" i="12" s="1"/>
  <c r="E1400" i="12"/>
  <c r="F1399" i="12"/>
  <c r="E1399" i="12" s="1"/>
  <c r="E1398" i="12"/>
  <c r="F1397" i="12"/>
  <c r="E1397" i="12" s="1"/>
  <c r="E1394" i="12"/>
  <c r="F1393" i="12"/>
  <c r="E1393" i="12" s="1"/>
  <c r="E1392" i="12"/>
  <c r="F1391" i="12"/>
  <c r="E1391" i="12" s="1"/>
  <c r="E1390" i="12"/>
  <c r="F1389" i="12"/>
  <c r="E1389" i="12" s="1"/>
  <c r="E1388" i="12"/>
  <c r="F1387" i="12"/>
  <c r="E1387" i="12" s="1"/>
  <c r="E1386" i="12"/>
  <c r="F1385" i="12"/>
  <c r="E1385" i="12" s="1"/>
  <c r="E1384" i="12"/>
  <c r="F1383" i="12"/>
  <c r="E1383" i="12" s="1"/>
  <c r="E1382" i="12"/>
  <c r="F1381" i="12"/>
  <c r="E1381" i="12" s="1"/>
  <c r="E1380" i="12"/>
  <c r="F1379" i="12"/>
  <c r="E1379" i="12" s="1"/>
  <c r="E1376" i="12"/>
  <c r="F1375" i="12"/>
  <c r="E1375" i="12" s="1"/>
  <c r="E1374" i="12"/>
  <c r="F1373" i="12"/>
  <c r="E1373" i="12" s="1"/>
  <c r="E1368" i="12"/>
  <c r="F1367" i="12"/>
  <c r="E1367" i="12" s="1"/>
  <c r="E1366" i="12"/>
  <c r="F1365" i="12"/>
  <c r="E1365" i="12" s="1"/>
  <c r="E1362" i="12"/>
  <c r="F1361" i="12"/>
  <c r="E1361" i="12" s="1"/>
  <c r="E1360" i="12"/>
  <c r="F1359" i="12"/>
  <c r="E1359" i="12" s="1"/>
  <c r="E1358" i="12"/>
  <c r="F1357" i="12"/>
  <c r="E1357" i="12" s="1"/>
  <c r="E1356" i="12"/>
  <c r="F1355" i="12"/>
  <c r="E1355" i="12" s="1"/>
  <c r="E1352" i="12"/>
  <c r="F1351" i="12"/>
  <c r="E1351" i="12" s="1"/>
  <c r="E1350" i="12"/>
  <c r="F1349" i="12"/>
  <c r="E1349" i="12" s="1"/>
  <c r="E1348" i="12"/>
  <c r="F1347" i="12"/>
  <c r="E1347" i="12" s="1"/>
  <c r="E1346" i="12"/>
  <c r="F1345" i="12"/>
  <c r="E1345" i="12" s="1"/>
  <c r="E1344" i="12"/>
  <c r="F1343" i="12"/>
  <c r="E1343" i="12" s="1"/>
  <c r="E1342" i="12"/>
  <c r="F1341" i="12"/>
  <c r="E1341" i="12" s="1"/>
  <c r="E1340" i="12"/>
  <c r="F1339" i="12"/>
  <c r="E1339" i="12" s="1"/>
  <c r="E1336" i="12"/>
  <c r="F1335" i="12"/>
  <c r="E1335" i="12" s="1"/>
  <c r="E1334" i="12"/>
  <c r="F1333" i="12"/>
  <c r="E1333" i="12" s="1"/>
  <c r="E1332" i="12"/>
  <c r="F1331" i="12"/>
  <c r="E1331" i="12" s="1"/>
  <c r="E1330" i="12"/>
  <c r="F1329" i="12"/>
  <c r="E1329" i="12" s="1"/>
  <c r="E1328" i="12"/>
  <c r="F1327" i="12"/>
  <c r="E1327" i="12" s="1"/>
  <c r="E1326" i="12"/>
  <c r="F1325" i="12"/>
  <c r="E1325" i="12" s="1"/>
  <c r="E1324" i="12"/>
  <c r="F1323" i="12"/>
  <c r="E1323" i="12" s="1"/>
  <c r="E1322" i="12"/>
  <c r="F1321" i="12"/>
  <c r="E1321" i="12" s="1"/>
  <c r="E1320" i="12"/>
  <c r="F1319" i="12"/>
  <c r="E1319" i="12" s="1"/>
  <c r="E1318" i="12"/>
  <c r="F1317" i="12"/>
  <c r="E1317" i="12" s="1"/>
  <c r="E1312" i="12"/>
  <c r="F1311" i="12"/>
  <c r="E1311" i="12" s="1"/>
  <c r="E1310" i="12"/>
  <c r="F1309" i="12"/>
  <c r="E1309" i="12" s="1"/>
  <c r="E1308" i="12"/>
  <c r="F1307" i="12"/>
  <c r="E1307" i="12" s="1"/>
  <c r="E1306" i="12"/>
  <c r="F1305" i="12"/>
  <c r="E1305" i="12" s="1"/>
  <c r="E1304" i="12"/>
  <c r="F1303" i="12"/>
  <c r="E1303" i="12" s="1"/>
  <c r="E1300" i="12"/>
  <c r="F1299" i="12"/>
  <c r="E1299" i="12" s="1"/>
  <c r="E1298" i="12"/>
  <c r="F1297" i="12"/>
  <c r="E1297" i="12" s="1"/>
  <c r="E1296" i="12"/>
  <c r="F1295" i="12"/>
  <c r="E1295" i="12" s="1"/>
  <c r="E1294" i="12"/>
  <c r="F1293" i="12"/>
  <c r="E1293" i="12" s="1"/>
  <c r="E1292" i="12"/>
  <c r="F1291" i="12"/>
  <c r="E1291" i="12" s="1"/>
  <c r="E1290" i="12"/>
  <c r="F1289" i="12"/>
  <c r="E1289" i="12" s="1"/>
  <c r="E1288" i="12"/>
  <c r="F1287" i="12"/>
  <c r="E1287" i="12" s="1"/>
  <c r="E1286" i="12"/>
  <c r="F1285" i="12"/>
  <c r="E1285" i="12" s="1"/>
  <c r="E1282" i="12"/>
  <c r="F1281" i="12"/>
  <c r="E1281" i="12" s="1"/>
  <c r="E1280" i="12"/>
  <c r="F1279" i="12"/>
  <c r="E1279" i="12" s="1"/>
  <c r="E1278" i="12"/>
  <c r="F1277" i="12"/>
  <c r="E1277" i="12" s="1"/>
  <c r="E1276" i="12"/>
  <c r="F1275" i="12"/>
  <c r="E1275" i="12" s="1"/>
  <c r="E1274" i="12"/>
  <c r="F1273" i="12"/>
  <c r="E1273" i="12" s="1"/>
  <c r="E1272" i="12"/>
  <c r="F1271" i="12"/>
  <c r="E1271" i="12" s="1"/>
  <c r="E1268" i="12"/>
  <c r="F1267" i="12"/>
  <c r="E1267" i="12" s="1"/>
  <c r="E1264" i="12"/>
  <c r="F1263" i="12"/>
  <c r="E1263" i="12" s="1"/>
  <c r="E1262" i="12"/>
  <c r="F1261" i="12"/>
  <c r="E1261" i="12" s="1"/>
  <c r="E1260" i="12"/>
  <c r="F1259" i="12"/>
  <c r="E1259" i="12" s="1"/>
  <c r="E1258" i="12"/>
  <c r="F1257" i="12"/>
  <c r="E1257" i="12" s="1"/>
  <c r="E1256" i="12"/>
  <c r="F1255" i="12"/>
  <c r="E1255" i="12" s="1"/>
  <c r="E1254" i="12"/>
  <c r="F1253" i="12"/>
  <c r="E1253" i="12" s="1"/>
  <c r="E1252" i="12"/>
  <c r="F1251" i="12"/>
  <c r="E1251" i="12" s="1"/>
  <c r="E1250" i="12"/>
  <c r="F1249" i="12"/>
  <c r="E1249" i="12" s="1"/>
  <c r="E1248" i="12"/>
  <c r="F1247" i="12"/>
  <c r="E1247" i="12" s="1"/>
  <c r="E1246" i="12"/>
  <c r="F1245" i="12"/>
  <c r="E1245" i="12" s="1"/>
  <c r="E1244" i="12"/>
  <c r="F1243" i="12"/>
  <c r="E1243" i="12" s="1"/>
  <c r="E1242" i="12"/>
  <c r="F1241" i="12"/>
  <c r="E1241" i="12" s="1"/>
  <c r="E1240" i="12"/>
  <c r="F1239" i="12"/>
  <c r="E1239" i="12" s="1"/>
  <c r="E1238" i="12"/>
  <c r="F1237" i="12"/>
  <c r="E1237" i="12" s="1"/>
  <c r="E1236" i="12"/>
  <c r="F1235" i="12"/>
  <c r="E1235" i="12" s="1"/>
  <c r="E1234" i="12"/>
  <c r="F1233" i="12"/>
  <c r="E1233" i="12" s="1"/>
  <c r="E1232" i="12"/>
  <c r="F1231" i="12"/>
  <c r="E1231" i="12" s="1"/>
  <c r="E1230" i="12"/>
  <c r="F1229" i="12"/>
  <c r="E1229" i="12" s="1"/>
  <c r="E1228" i="12"/>
  <c r="F1227" i="12"/>
  <c r="E1227" i="12" s="1"/>
  <c r="E1226" i="12"/>
  <c r="F1225" i="12"/>
  <c r="E1225" i="12" s="1"/>
  <c r="E1224" i="12"/>
  <c r="F1223" i="12"/>
  <c r="E1223" i="12" s="1"/>
  <c r="E1222" i="12"/>
  <c r="F1221" i="12"/>
  <c r="E1221" i="12" s="1"/>
  <c r="E1220" i="12"/>
  <c r="F1219" i="12"/>
  <c r="E1219" i="12" s="1"/>
  <c r="E1218" i="12"/>
  <c r="F1217" i="12"/>
  <c r="E1217" i="12" s="1"/>
  <c r="E1216" i="12"/>
  <c r="F1215" i="12"/>
  <c r="E1215" i="12" s="1"/>
  <c r="E1214" i="12"/>
  <c r="F1213" i="12"/>
  <c r="E1213" i="12" s="1"/>
  <c r="E1212" i="12"/>
  <c r="F1211" i="12"/>
  <c r="E1211" i="12" s="1"/>
  <c r="E1210" i="12"/>
  <c r="F1209" i="12"/>
  <c r="E1209" i="12" s="1"/>
  <c r="E1208" i="12"/>
  <c r="F1207" i="12"/>
  <c r="E1207" i="12" s="1"/>
  <c r="E1206" i="12"/>
  <c r="F1205" i="12"/>
  <c r="E1205" i="12" s="1"/>
  <c r="E1204" i="12"/>
  <c r="F1203" i="12"/>
  <c r="E1203" i="12" s="1"/>
  <c r="E1202" i="12"/>
  <c r="F1201" i="12"/>
  <c r="E1201" i="12" s="1"/>
  <c r="E1200" i="12"/>
  <c r="F1199" i="12"/>
  <c r="E1199" i="12" s="1"/>
  <c r="E1198" i="12"/>
  <c r="F1197" i="12"/>
  <c r="E1197" i="12" s="1"/>
  <c r="E1196" i="12"/>
  <c r="F1195" i="12"/>
  <c r="E1195" i="12" s="1"/>
  <c r="E1194" i="12"/>
  <c r="F1193" i="12"/>
  <c r="E1193" i="12" s="1"/>
  <c r="E1192" i="12"/>
  <c r="F1191" i="12"/>
  <c r="E1191" i="12" s="1"/>
  <c r="E1190" i="12"/>
  <c r="F1189" i="12"/>
  <c r="E1189" i="12" s="1"/>
  <c r="E1188" i="12"/>
  <c r="F1187" i="12"/>
  <c r="E1187" i="12" s="1"/>
  <c r="E1186" i="12"/>
  <c r="F1185" i="12"/>
  <c r="E1185" i="12" s="1"/>
  <c r="E1184" i="12"/>
  <c r="F1183" i="12"/>
  <c r="E1183" i="12" s="1"/>
  <c r="E1182" i="12"/>
  <c r="F1181" i="12"/>
  <c r="E1181" i="12" s="1"/>
  <c r="E1180" i="12"/>
  <c r="F1179" i="12"/>
  <c r="E1179" i="12" s="1"/>
  <c r="E1178" i="12"/>
  <c r="F1177" i="12"/>
  <c r="E1177" i="12" s="1"/>
  <c r="E1176" i="12"/>
  <c r="F1175" i="12"/>
  <c r="E1175" i="12" s="1"/>
  <c r="E1174" i="12"/>
  <c r="F1173" i="12"/>
  <c r="E1173" i="12" s="1"/>
  <c r="E1172" i="12"/>
  <c r="F1171" i="12"/>
  <c r="E1171" i="12" s="1"/>
  <c r="E1170" i="12"/>
  <c r="F1169" i="12"/>
  <c r="E1169" i="12" s="1"/>
  <c r="E1168" i="12"/>
  <c r="F1167" i="12"/>
  <c r="E1167" i="12" s="1"/>
  <c r="E1166" i="12"/>
  <c r="F1165" i="12"/>
  <c r="E1165" i="12" s="1"/>
  <c r="E1164" i="12"/>
  <c r="F1163" i="12"/>
  <c r="E1163" i="12" s="1"/>
  <c r="E1162" i="12"/>
  <c r="F1161" i="12"/>
  <c r="E1161" i="12" s="1"/>
  <c r="E1160" i="12"/>
  <c r="F1159" i="12"/>
  <c r="E1159" i="12" s="1"/>
  <c r="E1158" i="12"/>
  <c r="F1157" i="12"/>
  <c r="E1157" i="12" s="1"/>
  <c r="E1156" i="12"/>
  <c r="F1155" i="12"/>
  <c r="E1155" i="12" s="1"/>
  <c r="E1154" i="12"/>
  <c r="F1153" i="12"/>
  <c r="E1153" i="12" s="1"/>
  <c r="E1152" i="12"/>
  <c r="F1151" i="12"/>
  <c r="E1151" i="12" s="1"/>
  <c r="E1150" i="12"/>
  <c r="F1149" i="12"/>
  <c r="E1149" i="12" s="1"/>
  <c r="E1148" i="12"/>
  <c r="F1147" i="12"/>
  <c r="E1147" i="12" s="1"/>
  <c r="E1146" i="12"/>
  <c r="F1145" i="12"/>
  <c r="E1145" i="12" s="1"/>
  <c r="E1144" i="12"/>
  <c r="F1143" i="12"/>
  <c r="E1143" i="12" s="1"/>
  <c r="E1142" i="12"/>
  <c r="F1141" i="12"/>
  <c r="E1141" i="12" s="1"/>
  <c r="E1140" i="12"/>
  <c r="F1139" i="12"/>
  <c r="E1139" i="12" s="1"/>
  <c r="E1138" i="12"/>
  <c r="F1137" i="12"/>
  <c r="E1137" i="12" s="1"/>
  <c r="E1136" i="12"/>
  <c r="F1135" i="12"/>
  <c r="E1135" i="12" s="1"/>
  <c r="E1134" i="12"/>
  <c r="F1133" i="12"/>
  <c r="E1133" i="12" s="1"/>
  <c r="E1132" i="12"/>
  <c r="F1131" i="12"/>
  <c r="E1131" i="12" s="1"/>
  <c r="E1130" i="12"/>
  <c r="F1129" i="12"/>
  <c r="E1129" i="12" s="1"/>
  <c r="E1128" i="12"/>
  <c r="F1127" i="12"/>
  <c r="E1127" i="12" s="1"/>
  <c r="E1126" i="12"/>
  <c r="F1125" i="12"/>
  <c r="E1125" i="12" s="1"/>
  <c r="E1124" i="12"/>
  <c r="F1123" i="12"/>
  <c r="E1123" i="12" s="1"/>
  <c r="E1122" i="12"/>
  <c r="F1121" i="12"/>
  <c r="E1121" i="12" s="1"/>
  <c r="E1120" i="12"/>
  <c r="F1119" i="12"/>
  <c r="E1119" i="12" s="1"/>
  <c r="E1116" i="12"/>
  <c r="F1115" i="12"/>
  <c r="E1115" i="12" s="1"/>
  <c r="E1114" i="12"/>
  <c r="F1113" i="12"/>
  <c r="E1113" i="12" s="1"/>
  <c r="E1112" i="12"/>
  <c r="F1111" i="12"/>
  <c r="E1111" i="12" s="1"/>
  <c r="E1110" i="12"/>
  <c r="F1109" i="12"/>
  <c r="E1109" i="12" s="1"/>
  <c r="E1108" i="12"/>
  <c r="F1107" i="12"/>
  <c r="E1107" i="12" s="1"/>
  <c r="E1106" i="12"/>
  <c r="F1105" i="12"/>
  <c r="E1105" i="12" s="1"/>
  <c r="E1104" i="12"/>
  <c r="F1103" i="12"/>
  <c r="E1103" i="12" s="1"/>
  <c r="E1100" i="12"/>
  <c r="F1099" i="12"/>
  <c r="E1099" i="12" s="1"/>
  <c r="E1096" i="12"/>
  <c r="F1095" i="12"/>
  <c r="E1095" i="12" s="1"/>
  <c r="E1094" i="12"/>
  <c r="F1093" i="12"/>
  <c r="E1093" i="12" s="1"/>
  <c r="E1092" i="12"/>
  <c r="F1091" i="12"/>
  <c r="E1091" i="12" s="1"/>
  <c r="E1090" i="12"/>
  <c r="F1089" i="12"/>
  <c r="E1089" i="12" s="1"/>
  <c r="E1088" i="12"/>
  <c r="F1087" i="12"/>
  <c r="E1087" i="12" s="1"/>
  <c r="E1086" i="12"/>
  <c r="F1085" i="12"/>
  <c r="E1085" i="12" s="1"/>
  <c r="E1084" i="12"/>
  <c r="F1083" i="12"/>
  <c r="E1083" i="12" s="1"/>
  <c r="E1082" i="12"/>
  <c r="F1081" i="12"/>
  <c r="E1081" i="12" s="1"/>
  <c r="E1080" i="12"/>
  <c r="F1079" i="12"/>
  <c r="E1079" i="12" s="1"/>
  <c r="E1076" i="12"/>
  <c r="F1075" i="12"/>
  <c r="E1075" i="12" s="1"/>
  <c r="E1074" i="12"/>
  <c r="F1073" i="12"/>
  <c r="E1073" i="12" s="1"/>
  <c r="E1072" i="12"/>
  <c r="F1071" i="12"/>
  <c r="E1071" i="12" s="1"/>
  <c r="E1068" i="12"/>
  <c r="F1067" i="12"/>
  <c r="E1067" i="12" s="1"/>
  <c r="E1066" i="12"/>
  <c r="F1065" i="12"/>
  <c r="E1065" i="12" s="1"/>
  <c r="E1064" i="12"/>
  <c r="F1063" i="12"/>
  <c r="E1063" i="12" s="1"/>
  <c r="E1062" i="12"/>
  <c r="F1061" i="12"/>
  <c r="E1061" i="12" s="1"/>
  <c r="E1060" i="12"/>
  <c r="F1059" i="12"/>
  <c r="E1059" i="12" s="1"/>
  <c r="E1058" i="12"/>
  <c r="F1057" i="12"/>
  <c r="E1057" i="12" s="1"/>
  <c r="E1056" i="12"/>
  <c r="F1055" i="12"/>
  <c r="E1055" i="12" s="1"/>
  <c r="E1054" i="12"/>
  <c r="F1053" i="12"/>
  <c r="E1053" i="12" s="1"/>
  <c r="E1052" i="12"/>
  <c r="F1051" i="12"/>
  <c r="E1051" i="12" s="1"/>
  <c r="E1050" i="12"/>
  <c r="F1049" i="12"/>
  <c r="E1049" i="12" s="1"/>
  <c r="E1048" i="12"/>
  <c r="F1047" i="12"/>
  <c r="E1047" i="12" s="1"/>
  <c r="E1046" i="12"/>
  <c r="F1045" i="12"/>
  <c r="E1045" i="12" s="1"/>
  <c r="E1042" i="12"/>
  <c r="F1041" i="12"/>
  <c r="E1041" i="12" s="1"/>
  <c r="E1038" i="12"/>
  <c r="F1037" i="12"/>
  <c r="E1037" i="12" s="1"/>
  <c r="E1036" i="12"/>
  <c r="F1035" i="12"/>
  <c r="E1035" i="12" s="1"/>
  <c r="E1034" i="12"/>
  <c r="F1033" i="12"/>
  <c r="E1033" i="12" s="1"/>
  <c r="E1032" i="12"/>
  <c r="F1031" i="12"/>
  <c r="E1031" i="12" s="1"/>
  <c r="E1030" i="12"/>
  <c r="F1029" i="12"/>
  <c r="E1029" i="12" s="1"/>
  <c r="E1028" i="12"/>
  <c r="F1027" i="12"/>
  <c r="E1027" i="12" s="1"/>
  <c r="E1026" i="12"/>
  <c r="F1025" i="12"/>
  <c r="E1025" i="12" s="1"/>
  <c r="E1024" i="12"/>
  <c r="F1023" i="12"/>
  <c r="E1023" i="12" s="1"/>
  <c r="E1022" i="12"/>
  <c r="F1021" i="12"/>
  <c r="E1021" i="12" s="1"/>
  <c r="E1018" i="12"/>
  <c r="F1017" i="12"/>
  <c r="E1017" i="12" s="1"/>
  <c r="E1016" i="12"/>
  <c r="F1015" i="12"/>
  <c r="E1015" i="12" s="1"/>
  <c r="E1014" i="12"/>
  <c r="F1013" i="12"/>
  <c r="E1013" i="12" s="1"/>
  <c r="E1012" i="12"/>
  <c r="F1011" i="12"/>
  <c r="E1011" i="12" s="1"/>
  <c r="E1010" i="12"/>
  <c r="F1009" i="12"/>
  <c r="E1009" i="12" s="1"/>
  <c r="E1008" i="12"/>
  <c r="F1007" i="12"/>
  <c r="E1007" i="12" s="1"/>
  <c r="E1006" i="12"/>
  <c r="F1005" i="12"/>
  <c r="E1005" i="12" s="1"/>
  <c r="E1004" i="12"/>
  <c r="F1003" i="12"/>
  <c r="E1003" i="12" s="1"/>
  <c r="E1002" i="12"/>
  <c r="F1001" i="12"/>
  <c r="E1001" i="12" s="1"/>
  <c r="E1000" i="12"/>
  <c r="F999" i="12"/>
  <c r="E999" i="12" s="1"/>
  <c r="E998" i="12"/>
  <c r="F997" i="12"/>
  <c r="E997" i="12" s="1"/>
  <c r="E996" i="12"/>
  <c r="F995" i="12"/>
  <c r="E995" i="12" s="1"/>
  <c r="E994" i="12"/>
  <c r="F993" i="12"/>
  <c r="E993" i="12" s="1"/>
  <c r="E992" i="12"/>
  <c r="F991" i="12"/>
  <c r="E991" i="12" s="1"/>
  <c r="E990" i="12"/>
  <c r="F989" i="12"/>
  <c r="E989" i="12" s="1"/>
  <c r="E988" i="12"/>
  <c r="F987" i="12"/>
  <c r="E987" i="12" s="1"/>
  <c r="E986" i="12"/>
  <c r="F985" i="12"/>
  <c r="E985" i="12" s="1"/>
  <c r="E984" i="12"/>
  <c r="F983" i="12"/>
  <c r="E983" i="12" s="1"/>
  <c r="E982" i="12"/>
  <c r="F981" i="12"/>
  <c r="E981" i="12" s="1"/>
  <c r="E980" i="12"/>
  <c r="F979" i="12"/>
  <c r="E979" i="12" s="1"/>
  <c r="E978" i="12"/>
  <c r="F977" i="12"/>
  <c r="E977" i="12" s="1"/>
  <c r="E974" i="12"/>
  <c r="F973" i="12"/>
  <c r="E973" i="12" s="1"/>
  <c r="E972" i="12"/>
  <c r="F971" i="12"/>
  <c r="E971" i="12" s="1"/>
  <c r="E970" i="12"/>
  <c r="F969" i="12"/>
  <c r="E969" i="12" s="1"/>
  <c r="E968" i="12"/>
  <c r="F967" i="12"/>
  <c r="E967" i="12" s="1"/>
  <c r="E966" i="12"/>
  <c r="F965" i="12"/>
  <c r="E965" i="12" s="1"/>
  <c r="E964" i="12"/>
  <c r="F963" i="12"/>
  <c r="E963" i="12" s="1"/>
  <c r="E962" i="12"/>
  <c r="F961" i="12"/>
  <c r="E961" i="12" s="1"/>
  <c r="E960" i="12"/>
  <c r="F959" i="12"/>
  <c r="E959" i="12" s="1"/>
  <c r="E958" i="12"/>
  <c r="F957" i="12"/>
  <c r="E957" i="12" s="1"/>
  <c r="E956" i="12"/>
  <c r="F955" i="12"/>
  <c r="E955" i="12" s="1"/>
  <c r="E954" i="12"/>
  <c r="F953" i="12"/>
  <c r="E953" i="12" s="1"/>
  <c r="E952" i="12"/>
  <c r="F951" i="12"/>
  <c r="E951" i="12" s="1"/>
  <c r="E950" i="12"/>
  <c r="F949" i="12"/>
  <c r="E949" i="12" s="1"/>
  <c r="E948" i="12"/>
  <c r="F947" i="12"/>
  <c r="E947" i="12" s="1"/>
  <c r="E946" i="12"/>
  <c r="F945" i="12"/>
  <c r="E945" i="12" s="1"/>
  <c r="E944" i="12"/>
  <c r="F943" i="12"/>
  <c r="E943" i="12" s="1"/>
  <c r="E942" i="12"/>
  <c r="F941" i="12"/>
  <c r="E941" i="12" s="1"/>
  <c r="E940" i="12"/>
  <c r="F939" i="12"/>
  <c r="E939" i="12" s="1"/>
  <c r="E938" i="12"/>
  <c r="F937" i="12"/>
  <c r="E937" i="12" s="1"/>
  <c r="E932" i="12"/>
  <c r="F931" i="12"/>
  <c r="E931" i="12" s="1"/>
  <c r="E930" i="12"/>
  <c r="F929" i="12"/>
  <c r="E929" i="12" s="1"/>
  <c r="E928" i="12"/>
  <c r="F927" i="12"/>
  <c r="E927" i="12" s="1"/>
  <c r="E918" i="12"/>
  <c r="F917" i="12"/>
  <c r="E917" i="12" s="1"/>
  <c r="E916" i="12"/>
  <c r="F915" i="12"/>
  <c r="E915" i="12" s="1"/>
  <c r="E914" i="12"/>
  <c r="F913" i="12"/>
  <c r="E913" i="12" s="1"/>
  <c r="E912" i="12"/>
  <c r="F911" i="12"/>
  <c r="E911" i="12" s="1"/>
  <c r="E910" i="12"/>
  <c r="F909" i="12"/>
  <c r="E909" i="12" s="1"/>
  <c r="E908" i="12"/>
  <c r="F907" i="12"/>
  <c r="E907" i="12" s="1"/>
  <c r="E906" i="12"/>
  <c r="F905" i="12"/>
  <c r="E905" i="12" s="1"/>
  <c r="E904" i="12"/>
  <c r="F903" i="12"/>
  <c r="E903" i="12" s="1"/>
  <c r="E902" i="12"/>
  <c r="F901" i="12"/>
  <c r="E901" i="12" s="1"/>
  <c r="E900" i="12"/>
  <c r="F899" i="12"/>
  <c r="E899" i="12" s="1"/>
  <c r="E896" i="12"/>
  <c r="F895" i="12"/>
  <c r="E895" i="12" s="1"/>
  <c r="E892" i="12"/>
  <c r="F891" i="12"/>
  <c r="E891" i="12" s="1"/>
  <c r="E890" i="12"/>
  <c r="F889" i="12"/>
  <c r="E889" i="12" s="1"/>
  <c r="E888" i="12"/>
  <c r="F887" i="12"/>
  <c r="E887" i="12" s="1"/>
  <c r="E886" i="12"/>
  <c r="F885" i="12"/>
  <c r="E885" i="12" s="1"/>
  <c r="E884" i="12"/>
  <c r="F883" i="12"/>
  <c r="E883" i="12" s="1"/>
  <c r="E882" i="12"/>
  <c r="F881" i="12"/>
  <c r="E881" i="12" s="1"/>
  <c r="E880" i="12"/>
  <c r="F879" i="12"/>
  <c r="E879" i="12" s="1"/>
  <c r="E878" i="12"/>
  <c r="F877" i="12"/>
  <c r="E877" i="12" s="1"/>
  <c r="E876" i="12"/>
  <c r="F875" i="12"/>
  <c r="E875" i="12" s="1"/>
  <c r="E874" i="12"/>
  <c r="F873" i="12"/>
  <c r="E873" i="12" s="1"/>
  <c r="E872" i="12"/>
  <c r="F871" i="12"/>
  <c r="E871" i="12" s="1"/>
  <c r="E870" i="12"/>
  <c r="F869" i="12"/>
  <c r="E869" i="12" s="1"/>
  <c r="E862" i="12"/>
  <c r="F861" i="12"/>
  <c r="E861" i="12" s="1"/>
  <c r="E860" i="12"/>
  <c r="F859" i="12"/>
  <c r="E859" i="12" s="1"/>
  <c r="E858" i="12"/>
  <c r="F857" i="12"/>
  <c r="E857" i="12" s="1"/>
  <c r="E856" i="12"/>
  <c r="F855" i="12"/>
  <c r="E855" i="12" s="1"/>
  <c r="E852" i="12"/>
  <c r="F851" i="12"/>
  <c r="E851" i="12" s="1"/>
  <c r="E850" i="12"/>
  <c r="F849" i="12"/>
  <c r="E849" i="12" s="1"/>
  <c r="E846" i="12"/>
  <c r="F845" i="12"/>
  <c r="E845" i="12" s="1"/>
  <c r="E844" i="12"/>
  <c r="F843" i="12"/>
  <c r="E843" i="12" s="1"/>
  <c r="E842" i="12"/>
  <c r="F841" i="12"/>
  <c r="E841" i="12" s="1"/>
  <c r="E840" i="12"/>
  <c r="F839" i="12"/>
  <c r="E839" i="12" s="1"/>
  <c r="E838" i="12"/>
  <c r="F837" i="12"/>
  <c r="E837" i="12" s="1"/>
  <c r="E836" i="12"/>
  <c r="F835" i="12"/>
  <c r="E835" i="12" s="1"/>
  <c r="E834" i="12"/>
  <c r="F833" i="12"/>
  <c r="E833" i="12" s="1"/>
  <c r="E832" i="12"/>
  <c r="F831" i="12"/>
  <c r="E831" i="12" s="1"/>
  <c r="E830" i="12"/>
  <c r="F829" i="12"/>
  <c r="E829" i="12" s="1"/>
  <c r="E828" i="12"/>
  <c r="F827" i="12"/>
  <c r="E827" i="12" s="1"/>
  <c r="E826" i="12"/>
  <c r="F825" i="12"/>
  <c r="E825" i="12" s="1"/>
  <c r="E824" i="12"/>
  <c r="F823" i="12"/>
  <c r="E823" i="12" s="1"/>
  <c r="E822" i="12"/>
  <c r="F821" i="12"/>
  <c r="E821" i="12" s="1"/>
  <c r="E820" i="12"/>
  <c r="F819" i="12"/>
  <c r="E819" i="12" s="1"/>
  <c r="E818" i="12"/>
  <c r="F817" i="12"/>
  <c r="E817" i="12" s="1"/>
  <c r="E816" i="12"/>
  <c r="F815" i="12"/>
  <c r="E815" i="12" s="1"/>
  <c r="E814" i="12"/>
  <c r="F813" i="12"/>
  <c r="E813" i="12" s="1"/>
  <c r="E812" i="12"/>
  <c r="F811" i="12"/>
  <c r="E811" i="12" s="1"/>
  <c r="E810" i="12"/>
  <c r="F809" i="12"/>
  <c r="E809" i="12" s="1"/>
  <c r="E808" i="12"/>
  <c r="F807" i="12"/>
  <c r="E807" i="12" s="1"/>
  <c r="E806" i="12"/>
  <c r="F805" i="12"/>
  <c r="E805" i="12" s="1"/>
  <c r="E804" i="12"/>
  <c r="F803" i="12"/>
  <c r="E803" i="12" s="1"/>
  <c r="E802" i="12"/>
  <c r="F801" i="12"/>
  <c r="E801" i="12" s="1"/>
  <c r="E800" i="12"/>
  <c r="F799" i="12"/>
  <c r="E799" i="12" s="1"/>
  <c r="E798" i="12"/>
  <c r="F797" i="12"/>
  <c r="E797" i="12" s="1"/>
  <c r="E796" i="12"/>
  <c r="F795" i="12"/>
  <c r="E795" i="12" s="1"/>
  <c r="E794" i="12"/>
  <c r="F793" i="12"/>
  <c r="E793" i="12" s="1"/>
  <c r="E792" i="12"/>
  <c r="F791" i="12"/>
  <c r="E791" i="12" s="1"/>
  <c r="E790" i="12"/>
  <c r="F789" i="12"/>
  <c r="E789" i="12" s="1"/>
  <c r="E788" i="12"/>
  <c r="F787" i="12"/>
  <c r="E787" i="12" s="1"/>
  <c r="E786" i="12"/>
  <c r="F785" i="12"/>
  <c r="E785" i="12" s="1"/>
  <c r="E784" i="12"/>
  <c r="F783" i="12"/>
  <c r="E783" i="12" s="1"/>
  <c r="E782" i="12"/>
  <c r="F781" i="12"/>
  <c r="E781" i="12" s="1"/>
  <c r="E780" i="12"/>
  <c r="F779" i="12"/>
  <c r="E779" i="12" s="1"/>
  <c r="E778" i="12"/>
  <c r="F777" i="12"/>
  <c r="E777" i="12" s="1"/>
  <c r="E776" i="12"/>
  <c r="F775" i="12"/>
  <c r="E775" i="12" s="1"/>
  <c r="E774" i="12"/>
  <c r="F773" i="12"/>
  <c r="E773" i="12" s="1"/>
  <c r="E772" i="12"/>
  <c r="F771" i="12"/>
  <c r="E771" i="12" s="1"/>
  <c r="E770" i="12"/>
  <c r="F769" i="12"/>
  <c r="E769" i="12" s="1"/>
  <c r="E768" i="12"/>
  <c r="F767" i="12"/>
  <c r="E767" i="12" s="1"/>
  <c r="E764" i="12"/>
  <c r="F763" i="12"/>
  <c r="E763" i="12" s="1"/>
  <c r="E762" i="12"/>
  <c r="F761" i="12"/>
  <c r="E761" i="12" s="1"/>
  <c r="E760" i="12"/>
  <c r="F759" i="12"/>
  <c r="E759" i="12" s="1"/>
  <c r="E752" i="12"/>
  <c r="F751" i="12"/>
  <c r="E751" i="12" s="1"/>
  <c r="E750" i="12"/>
  <c r="F749" i="12"/>
  <c r="E749" i="12" s="1"/>
  <c r="E748" i="12"/>
  <c r="F747" i="12"/>
  <c r="E747" i="12" s="1"/>
  <c r="E744" i="12"/>
  <c r="F743" i="12"/>
  <c r="E743" i="12" s="1"/>
  <c r="E742" i="12"/>
  <c r="F741" i="12"/>
  <c r="E741" i="12" s="1"/>
  <c r="E740" i="12"/>
  <c r="F739" i="12"/>
  <c r="E739" i="12" s="1"/>
  <c r="E738" i="12"/>
  <c r="F737" i="12"/>
  <c r="E737" i="12" s="1"/>
  <c r="E734" i="12"/>
  <c r="F733" i="12"/>
  <c r="E733" i="12" s="1"/>
  <c r="E732" i="12"/>
  <c r="F731" i="12"/>
  <c r="E731" i="12" s="1"/>
  <c r="E730" i="12"/>
  <c r="F729" i="12"/>
  <c r="E729" i="12" s="1"/>
  <c r="E728" i="12"/>
  <c r="F727" i="12"/>
  <c r="E727" i="12" s="1"/>
  <c r="E722" i="12"/>
  <c r="F721" i="12"/>
  <c r="E721" i="12" s="1"/>
  <c r="E720" i="12"/>
  <c r="F719" i="12"/>
  <c r="E719" i="12" s="1"/>
  <c r="E718" i="12"/>
  <c r="F717" i="12"/>
  <c r="E717" i="12" s="1"/>
  <c r="E716" i="12"/>
  <c r="F715" i="12"/>
  <c r="E715" i="12" s="1"/>
  <c r="E714" i="12"/>
  <c r="F713" i="12"/>
  <c r="E713" i="12" s="1"/>
  <c r="E712" i="12"/>
  <c r="F711" i="12"/>
  <c r="E711" i="12" s="1"/>
  <c r="E708" i="12"/>
  <c r="F707" i="12"/>
  <c r="E707" i="12" s="1"/>
  <c r="E706" i="12"/>
  <c r="F705" i="12"/>
  <c r="E705" i="12" s="1"/>
  <c r="E704" i="12"/>
  <c r="F703" i="12"/>
  <c r="E703" i="12" s="1"/>
  <c r="E702" i="12"/>
  <c r="F701" i="12"/>
  <c r="E701" i="12" s="1"/>
  <c r="E700" i="12"/>
  <c r="F699" i="12"/>
  <c r="E699" i="12" s="1"/>
  <c r="E698" i="12"/>
  <c r="F697" i="12"/>
  <c r="E697" i="12" s="1"/>
  <c r="E696" i="12"/>
  <c r="F695" i="12"/>
  <c r="E695" i="12" s="1"/>
  <c r="E690" i="12"/>
  <c r="F689" i="12"/>
  <c r="E689" i="12" s="1"/>
  <c r="E688" i="12"/>
  <c r="F687" i="12"/>
  <c r="E687" i="12" s="1"/>
  <c r="E682" i="12"/>
  <c r="F681" i="12"/>
  <c r="E681" i="12" s="1"/>
  <c r="E680" i="12"/>
  <c r="F679" i="12"/>
  <c r="E679" i="12" s="1"/>
  <c r="E678" i="12"/>
  <c r="F677" i="12"/>
  <c r="E677" i="12" s="1"/>
  <c r="E676" i="12"/>
  <c r="F675" i="12"/>
  <c r="E675" i="12" s="1"/>
  <c r="E674" i="12"/>
  <c r="F673" i="12"/>
  <c r="E673" i="12" s="1"/>
  <c r="E672" i="12"/>
  <c r="F671" i="12"/>
  <c r="E671" i="12" s="1"/>
  <c r="E668" i="12"/>
  <c r="F667" i="12"/>
  <c r="E667" i="12" s="1"/>
  <c r="E666" i="12"/>
  <c r="F665" i="12"/>
  <c r="E665" i="12" s="1"/>
  <c r="E664" i="12"/>
  <c r="F663" i="12"/>
  <c r="E663" i="12" s="1"/>
  <c r="E662" i="12"/>
  <c r="F661" i="12"/>
  <c r="E661" i="12" s="1"/>
  <c r="E660" i="12"/>
  <c r="F659" i="12"/>
  <c r="E659" i="12" s="1"/>
  <c r="E658" i="12"/>
  <c r="F657" i="12"/>
  <c r="E657" i="12" s="1"/>
  <c r="E656" i="12"/>
  <c r="F655" i="12"/>
  <c r="E655" i="12" s="1"/>
  <c r="E654" i="12"/>
  <c r="F653" i="12"/>
  <c r="E653" i="12" s="1"/>
  <c r="E652" i="12"/>
  <c r="F651" i="12"/>
  <c r="E651" i="12" s="1"/>
  <c r="E650" i="12"/>
  <c r="F649" i="12"/>
  <c r="E649" i="12" s="1"/>
  <c r="E648" i="12"/>
  <c r="F647" i="12"/>
  <c r="E647" i="12" s="1"/>
  <c r="E646" i="12"/>
  <c r="F645" i="12"/>
  <c r="E645" i="12" s="1"/>
  <c r="E644" i="12"/>
  <c r="F643" i="12"/>
  <c r="E643" i="12" s="1"/>
  <c r="E642" i="12"/>
  <c r="F641" i="12"/>
  <c r="E641" i="12" s="1"/>
  <c r="E640" i="12"/>
  <c r="F639" i="12"/>
  <c r="E639" i="12" s="1"/>
  <c r="E638" i="12"/>
  <c r="F637" i="12"/>
  <c r="E637" i="12" s="1"/>
  <c r="E634" i="12"/>
  <c r="F633" i="12"/>
  <c r="E633" i="12" s="1"/>
  <c r="E630" i="12"/>
  <c r="F629" i="12"/>
  <c r="E629" i="12" s="1"/>
  <c r="E628" i="12"/>
  <c r="F627" i="12"/>
  <c r="E627" i="12" s="1"/>
  <c r="E622" i="12"/>
  <c r="F621" i="12"/>
  <c r="E621" i="12" s="1"/>
  <c r="E620" i="12"/>
  <c r="F619" i="12"/>
  <c r="E619" i="12" s="1"/>
  <c r="E618" i="12"/>
  <c r="F617" i="12"/>
  <c r="E617" i="12" s="1"/>
  <c r="E616" i="12"/>
  <c r="F615" i="12"/>
  <c r="E615" i="12" s="1"/>
  <c r="E612" i="12"/>
  <c r="F611" i="12"/>
  <c r="E611" i="12" s="1"/>
  <c r="E610" i="12"/>
  <c r="F609" i="12"/>
  <c r="E609" i="12" s="1"/>
  <c r="E608" i="12"/>
  <c r="F607" i="12"/>
  <c r="E607" i="12" s="1"/>
  <c r="E606" i="12"/>
  <c r="F605" i="12"/>
  <c r="E605" i="12" s="1"/>
  <c r="E604" i="12"/>
  <c r="F603" i="12"/>
  <c r="E603" i="12" s="1"/>
  <c r="E602" i="12"/>
  <c r="F601" i="12"/>
  <c r="E601" i="12" s="1"/>
  <c r="E600" i="12"/>
  <c r="F599" i="12"/>
  <c r="E599" i="12" s="1"/>
  <c r="E598" i="12"/>
  <c r="F597" i="12"/>
  <c r="E597" i="12" s="1"/>
  <c r="E596" i="12"/>
  <c r="F595" i="12"/>
  <c r="E595" i="12" s="1"/>
  <c r="E594" i="12"/>
  <c r="F593" i="12"/>
  <c r="E593" i="12" s="1"/>
  <c r="E592" i="12"/>
  <c r="F591" i="12"/>
  <c r="E591" i="12" s="1"/>
  <c r="E590" i="12"/>
  <c r="F589" i="12"/>
  <c r="E589" i="12" s="1"/>
  <c r="E588" i="12"/>
  <c r="F587" i="12"/>
  <c r="E587" i="12" s="1"/>
  <c r="E586" i="12"/>
  <c r="F585" i="12"/>
  <c r="E585" i="12" s="1"/>
  <c r="E584" i="12"/>
  <c r="F583" i="12"/>
  <c r="E583" i="12" s="1"/>
  <c r="E582" i="12"/>
  <c r="F581" i="12"/>
  <c r="E581" i="12" s="1"/>
  <c r="E580" i="12"/>
  <c r="F579" i="12"/>
  <c r="E579" i="12" s="1"/>
  <c r="E578" i="12"/>
  <c r="F577" i="12"/>
  <c r="E577" i="12" s="1"/>
  <c r="E576" i="12"/>
  <c r="F575" i="12"/>
  <c r="E575" i="12" s="1"/>
  <c r="E572" i="12"/>
  <c r="F571" i="12"/>
  <c r="E571" i="12" s="1"/>
  <c r="E569" i="12"/>
  <c r="F568" i="12"/>
  <c r="E568" i="12" s="1"/>
  <c r="E565" i="12"/>
  <c r="F564" i="12"/>
  <c r="E564" i="12" s="1"/>
  <c r="E563" i="12"/>
  <c r="F562" i="12"/>
  <c r="E562" i="12" s="1"/>
  <c r="E561" i="12"/>
  <c r="F560" i="12"/>
  <c r="E560" i="12" s="1"/>
  <c r="E559" i="12"/>
  <c r="F558" i="12"/>
  <c r="E558" i="12" s="1"/>
  <c r="E557" i="12"/>
  <c r="F556" i="12"/>
  <c r="E556" i="12" s="1"/>
  <c r="E555" i="12"/>
  <c r="F554" i="12"/>
  <c r="E554" i="12" s="1"/>
  <c r="E553" i="12"/>
  <c r="F552" i="12"/>
  <c r="E552" i="12" s="1"/>
  <c r="E551" i="12"/>
  <c r="F550" i="12"/>
  <c r="E550" i="12" s="1"/>
  <c r="E549" i="12"/>
  <c r="F548" i="12"/>
  <c r="E548" i="12" s="1"/>
  <c r="E547" i="12"/>
  <c r="F546" i="12"/>
  <c r="E546" i="12" s="1"/>
  <c r="E545" i="12"/>
  <c r="F544" i="12"/>
  <c r="E544" i="12" s="1"/>
  <c r="E543" i="12"/>
  <c r="F542" i="12"/>
  <c r="E542" i="12" s="1"/>
  <c r="E541" i="12"/>
  <c r="F540" i="12"/>
  <c r="E540" i="12" s="1"/>
  <c r="E539" i="12"/>
  <c r="F538" i="12"/>
  <c r="E538" i="12" s="1"/>
  <c r="E537" i="12"/>
  <c r="F536" i="12"/>
  <c r="E536" i="12" s="1"/>
  <c r="E535" i="12"/>
  <c r="F534" i="12"/>
  <c r="E534" i="12" s="1"/>
  <c r="E533" i="12"/>
  <c r="F532" i="12"/>
  <c r="E532" i="12" s="1"/>
  <c r="E531" i="12"/>
  <c r="F530" i="12"/>
  <c r="E530" i="12" s="1"/>
  <c r="E527" i="12"/>
  <c r="F526" i="12"/>
  <c r="E526" i="12" s="1"/>
  <c r="E525" i="12"/>
  <c r="F524" i="12"/>
  <c r="E524" i="12" s="1"/>
  <c r="E515" i="12"/>
  <c r="F514" i="12"/>
  <c r="E514" i="12" s="1"/>
  <c r="E513" i="12"/>
  <c r="F512" i="12"/>
  <c r="E512" i="12" s="1"/>
  <c r="E511" i="12"/>
  <c r="F510" i="12"/>
  <c r="E510" i="12" s="1"/>
  <c r="E509" i="12"/>
  <c r="F508" i="12"/>
  <c r="E508" i="12" s="1"/>
  <c r="E507" i="12"/>
  <c r="F506" i="12"/>
  <c r="E506" i="12" s="1"/>
  <c r="E505" i="12"/>
  <c r="F504" i="12"/>
  <c r="E504" i="12" s="1"/>
  <c r="E503" i="12"/>
  <c r="F502" i="12"/>
  <c r="E502" i="12" s="1"/>
  <c r="E501" i="12"/>
  <c r="F500" i="12"/>
  <c r="E500" i="12" s="1"/>
  <c r="E499" i="12"/>
  <c r="F498" i="12"/>
  <c r="E498" i="12" s="1"/>
  <c r="E495" i="12"/>
  <c r="F494" i="12"/>
  <c r="E494" i="12" s="1"/>
  <c r="E493" i="12"/>
  <c r="F492" i="12"/>
  <c r="E492" i="12" s="1"/>
  <c r="E489" i="12"/>
  <c r="F488" i="12"/>
  <c r="E488" i="12" s="1"/>
  <c r="E487" i="12"/>
  <c r="F486" i="12"/>
  <c r="E486" i="12" s="1"/>
  <c r="E485" i="12"/>
  <c r="F484" i="12"/>
  <c r="E484" i="12" s="1"/>
  <c r="E483" i="12"/>
  <c r="F482" i="12"/>
  <c r="E482" i="12" s="1"/>
  <c r="E481" i="12"/>
  <c r="F480" i="12"/>
  <c r="E480" i="12" s="1"/>
  <c r="E479" i="12"/>
  <c r="F478" i="12"/>
  <c r="E478" i="12" s="1"/>
  <c r="E477" i="12"/>
  <c r="F476" i="12"/>
  <c r="E476" i="12" s="1"/>
  <c r="E475" i="12"/>
  <c r="F474" i="12"/>
  <c r="E474" i="12" s="1"/>
  <c r="E473" i="12"/>
  <c r="F472" i="12"/>
  <c r="E472" i="12" s="1"/>
  <c r="E471" i="12"/>
  <c r="F470" i="12"/>
  <c r="E470" i="12" s="1"/>
  <c r="E467" i="12"/>
  <c r="F466" i="12"/>
  <c r="E466" i="12" s="1"/>
  <c r="E465" i="12"/>
  <c r="F464" i="12"/>
  <c r="E464" i="12" s="1"/>
  <c r="E463" i="12"/>
  <c r="F462" i="12"/>
  <c r="E462" i="12" s="1"/>
  <c r="E461" i="12"/>
  <c r="F460" i="12"/>
  <c r="E460" i="12" s="1"/>
  <c r="E459" i="12"/>
  <c r="F458" i="12"/>
  <c r="E458" i="12" s="1"/>
  <c r="E457" i="12"/>
  <c r="F456" i="12"/>
  <c r="E456" i="12" s="1"/>
  <c r="E455" i="12"/>
  <c r="F454" i="12"/>
  <c r="E454" i="12" s="1"/>
  <c r="E453" i="12"/>
  <c r="F452" i="12"/>
  <c r="E452" i="12" s="1"/>
  <c r="E451" i="12"/>
  <c r="F450" i="12"/>
  <c r="E450" i="12" s="1"/>
  <c r="E449" i="12"/>
  <c r="F448" i="12"/>
  <c r="E448" i="12" s="1"/>
  <c r="E447" i="12"/>
  <c r="F446" i="12"/>
  <c r="E446" i="12" s="1"/>
  <c r="E445" i="12"/>
  <c r="F444" i="12"/>
  <c r="E444" i="12" s="1"/>
  <c r="E443" i="12"/>
  <c r="F442" i="12"/>
  <c r="E442" i="12" s="1"/>
  <c r="E441" i="12"/>
  <c r="F440" i="12"/>
  <c r="E440" i="12" s="1"/>
  <c r="E439" i="12"/>
  <c r="F438" i="12"/>
  <c r="E438" i="12" s="1"/>
  <c r="E437" i="12"/>
  <c r="F436" i="12"/>
  <c r="E436" i="12" s="1"/>
  <c r="E435" i="12"/>
  <c r="F434" i="12"/>
  <c r="E434" i="12" s="1"/>
  <c r="E433" i="12"/>
  <c r="F432" i="12"/>
  <c r="E432" i="12" s="1"/>
  <c r="E431" i="12"/>
  <c r="F430" i="12"/>
  <c r="E430" i="12" s="1"/>
  <c r="E429" i="12"/>
  <c r="F428" i="12"/>
  <c r="E428" i="12" s="1"/>
  <c r="E427" i="12"/>
  <c r="F426" i="12"/>
  <c r="E426" i="12" s="1"/>
  <c r="E425" i="12"/>
  <c r="F424" i="12"/>
  <c r="E424" i="12" s="1"/>
  <c r="E423" i="12"/>
  <c r="F422" i="12"/>
  <c r="E422" i="12" s="1"/>
  <c r="E419" i="12"/>
  <c r="F418" i="12"/>
  <c r="E418" i="12" s="1"/>
  <c r="E417" i="12"/>
  <c r="F416" i="12"/>
  <c r="E416" i="12" s="1"/>
  <c r="E413" i="12"/>
  <c r="F412" i="12"/>
  <c r="E412" i="12" s="1"/>
  <c r="E411" i="12"/>
  <c r="F410" i="12"/>
  <c r="E410" i="12" s="1"/>
  <c r="E409" i="12"/>
  <c r="F408" i="12"/>
  <c r="E408" i="12" s="1"/>
  <c r="E407" i="12"/>
  <c r="F406" i="12"/>
  <c r="E406" i="12" s="1"/>
  <c r="E405" i="12"/>
  <c r="F404" i="12"/>
  <c r="E404" i="12" s="1"/>
  <c r="E401" i="12"/>
  <c r="F400" i="12"/>
  <c r="E400" i="12" s="1"/>
  <c r="E399" i="12"/>
  <c r="F398" i="12"/>
  <c r="E398" i="12" s="1"/>
  <c r="E397" i="12"/>
  <c r="F396" i="12"/>
  <c r="E396" i="12" s="1"/>
  <c r="E395" i="12"/>
  <c r="F394" i="12"/>
  <c r="E394" i="12" s="1"/>
  <c r="E393" i="12"/>
  <c r="F392" i="12"/>
  <c r="E392" i="12" s="1"/>
  <c r="E391" i="12"/>
  <c r="F390" i="12"/>
  <c r="E390" i="12" s="1"/>
  <c r="E387" i="12"/>
  <c r="F386" i="12"/>
  <c r="E386" i="12" s="1"/>
  <c r="E383" i="12"/>
  <c r="F382" i="12"/>
  <c r="E382" i="12" s="1"/>
  <c r="E381" i="12"/>
  <c r="F380" i="12"/>
  <c r="E380" i="12" s="1"/>
  <c r="E379" i="12"/>
  <c r="F378" i="12"/>
  <c r="E378" i="12" s="1"/>
  <c r="E377" i="12"/>
  <c r="F376" i="12"/>
  <c r="E376" i="12" s="1"/>
  <c r="E375" i="12"/>
  <c r="F374" i="12"/>
  <c r="E374" i="12" s="1"/>
  <c r="E373" i="12"/>
  <c r="F372" i="12"/>
  <c r="E372" i="12" s="1"/>
  <c r="E371" i="12"/>
  <c r="F370" i="12"/>
  <c r="E370" i="12" s="1"/>
  <c r="E369" i="12"/>
  <c r="F368" i="12"/>
  <c r="E368" i="12" s="1"/>
  <c r="E365" i="12"/>
  <c r="F364" i="12"/>
  <c r="E364" i="12" s="1"/>
  <c r="E359" i="12"/>
  <c r="F358" i="12"/>
  <c r="E358" i="12" s="1"/>
  <c r="E357" i="12"/>
  <c r="F356" i="12"/>
  <c r="E356" i="12" s="1"/>
  <c r="E355" i="12"/>
  <c r="F354" i="12"/>
  <c r="E354" i="12" s="1"/>
  <c r="E353" i="12"/>
  <c r="F352" i="12"/>
  <c r="E352" i="12" s="1"/>
  <c r="E351" i="12"/>
  <c r="F350" i="12"/>
  <c r="E350" i="12" s="1"/>
  <c r="E349" i="12"/>
  <c r="F348" i="12"/>
  <c r="E348" i="12" s="1"/>
  <c r="E347" i="12"/>
  <c r="F346" i="12"/>
  <c r="E346" i="12" s="1"/>
  <c r="E345" i="12"/>
  <c r="F344" i="12"/>
  <c r="E344" i="12" s="1"/>
  <c r="E343" i="12"/>
  <c r="F342" i="12"/>
  <c r="E342" i="12" s="1"/>
  <c r="E341" i="12"/>
  <c r="F340" i="12"/>
  <c r="E340" i="12" s="1"/>
  <c r="E339" i="12"/>
  <c r="F338" i="12"/>
  <c r="E338" i="12" s="1"/>
  <c r="E337" i="12"/>
  <c r="F336" i="12"/>
  <c r="E336" i="12" s="1"/>
  <c r="E333" i="12"/>
  <c r="F332" i="12"/>
  <c r="E332" i="12" s="1"/>
  <c r="E331" i="12"/>
  <c r="F330" i="12"/>
  <c r="E330" i="12" s="1"/>
  <c r="E329" i="12"/>
  <c r="F328" i="12"/>
  <c r="E328" i="12" s="1"/>
  <c r="E327" i="12"/>
  <c r="F326" i="12"/>
  <c r="E326" i="12" s="1"/>
  <c r="E325" i="12"/>
  <c r="F324" i="12"/>
  <c r="E324" i="12" s="1"/>
  <c r="E323" i="12"/>
  <c r="F322" i="12"/>
  <c r="E322" i="12" s="1"/>
  <c r="E321" i="12"/>
  <c r="F320" i="12"/>
  <c r="E320" i="12" s="1"/>
  <c r="E319" i="12"/>
  <c r="F318" i="12"/>
  <c r="E318" i="12" s="1"/>
  <c r="E317" i="12"/>
  <c r="F316" i="12"/>
  <c r="E316" i="12" s="1"/>
  <c r="E311" i="12"/>
  <c r="F310" i="12"/>
  <c r="E310" i="12" s="1"/>
  <c r="E309" i="12"/>
  <c r="F308" i="12"/>
  <c r="E308" i="12" s="1"/>
  <c r="E305" i="12"/>
  <c r="F304" i="12"/>
  <c r="E304" i="12" s="1"/>
  <c r="E303" i="12"/>
  <c r="F302" i="12"/>
  <c r="E302" i="12" s="1"/>
  <c r="E301" i="12"/>
  <c r="F300" i="12"/>
  <c r="E300" i="12" s="1"/>
  <c r="E299" i="12"/>
  <c r="F298" i="12"/>
  <c r="E298" i="12" s="1"/>
  <c r="E295" i="12"/>
  <c r="F294" i="12"/>
  <c r="E294" i="12" s="1"/>
  <c r="E293" i="12"/>
  <c r="F292" i="12"/>
  <c r="E292" i="12" s="1"/>
  <c r="E291" i="12"/>
  <c r="F290" i="12"/>
  <c r="E290" i="12" s="1"/>
  <c r="E289" i="12"/>
  <c r="F288" i="12"/>
  <c r="E288" i="12" s="1"/>
  <c r="E287" i="12"/>
  <c r="F286" i="12"/>
  <c r="E286" i="12" s="1"/>
  <c r="E285" i="12"/>
  <c r="F284" i="12"/>
  <c r="E284" i="12" s="1"/>
  <c r="E283" i="12"/>
  <c r="F282" i="12"/>
  <c r="E282" i="12" s="1"/>
  <c r="E281" i="12"/>
  <c r="F280" i="12"/>
  <c r="E280" i="12" s="1"/>
  <c r="E279" i="12"/>
  <c r="F278" i="12"/>
  <c r="E278" i="12" s="1"/>
  <c r="E277" i="12"/>
  <c r="F276" i="12"/>
  <c r="E276" i="12" s="1"/>
  <c r="E275" i="12"/>
  <c r="F274" i="12"/>
  <c r="E274" i="12" s="1"/>
  <c r="E273" i="12"/>
  <c r="F272" i="12"/>
  <c r="E272" i="12" s="1"/>
  <c r="E271" i="12"/>
  <c r="F270" i="12"/>
  <c r="E270" i="12" s="1"/>
  <c r="E269" i="12"/>
  <c r="F268" i="12"/>
  <c r="E268" i="12" s="1"/>
  <c r="E267" i="12"/>
  <c r="F266" i="12"/>
  <c r="E266" i="12" s="1"/>
  <c r="E265" i="12"/>
  <c r="F264" i="12"/>
  <c r="E264" i="12" s="1"/>
  <c r="E263" i="12"/>
  <c r="F262" i="12"/>
  <c r="E262" i="12" s="1"/>
  <c r="E261" i="12"/>
  <c r="F260" i="12"/>
  <c r="E260" i="12" s="1"/>
  <c r="E259" i="12"/>
  <c r="F258" i="12"/>
  <c r="E258" i="12" s="1"/>
  <c r="E257" i="12"/>
  <c r="F256" i="12"/>
  <c r="E256" i="12" s="1"/>
  <c r="E255" i="12"/>
  <c r="F254" i="12"/>
  <c r="E254" i="12" s="1"/>
  <c r="E251" i="12"/>
  <c r="F250" i="12"/>
  <c r="E250" i="12" s="1"/>
  <c r="E249" i="12"/>
  <c r="F248" i="12"/>
  <c r="E248" i="12" s="1"/>
  <c r="E247" i="12"/>
  <c r="F246" i="12"/>
  <c r="E246" i="12" s="1"/>
  <c r="E245" i="12"/>
  <c r="F244" i="12"/>
  <c r="E244" i="12" s="1"/>
  <c r="E243" i="12"/>
  <c r="F242" i="12"/>
  <c r="E242" i="12" s="1"/>
  <c r="E241" i="12"/>
  <c r="F240" i="12"/>
  <c r="E240" i="12" s="1"/>
  <c r="E239" i="12"/>
  <c r="F238" i="12"/>
  <c r="E238" i="12" s="1"/>
  <c r="E237" i="12"/>
  <c r="F236" i="12"/>
  <c r="E236" i="12" s="1"/>
  <c r="E235" i="12"/>
  <c r="F234" i="12"/>
  <c r="E234" i="12" s="1"/>
  <c r="E233" i="12"/>
  <c r="F232" i="12"/>
  <c r="E232" i="12" s="1"/>
  <c r="E231" i="12"/>
  <c r="F230" i="12"/>
  <c r="E230" i="12" s="1"/>
  <c r="E229" i="12"/>
  <c r="F228" i="12"/>
  <c r="E228" i="12" s="1"/>
  <c r="E227" i="12"/>
  <c r="F226" i="12"/>
  <c r="E226" i="12" s="1"/>
  <c r="E225" i="12"/>
  <c r="F224" i="12"/>
  <c r="E224" i="12" s="1"/>
  <c r="E219" i="12"/>
  <c r="F218" i="12"/>
  <c r="E218" i="12" s="1"/>
  <c r="E217" i="12"/>
  <c r="F216" i="12"/>
  <c r="E216" i="12" s="1"/>
  <c r="E215" i="12"/>
  <c r="F214" i="12"/>
  <c r="E214" i="12" s="1"/>
  <c r="E213" i="12"/>
  <c r="F212" i="12"/>
  <c r="E212" i="12" s="1"/>
  <c r="E211" i="12"/>
  <c r="F210" i="12"/>
  <c r="E210" i="12" s="1"/>
  <c r="E209" i="12"/>
  <c r="F208" i="12"/>
  <c r="E208" i="12" s="1"/>
  <c r="E207" i="12"/>
  <c r="F206" i="12"/>
  <c r="E206" i="12" s="1"/>
  <c r="E205" i="12"/>
  <c r="F204" i="12"/>
  <c r="E204" i="12" s="1"/>
  <c r="E203" i="12"/>
  <c r="F202" i="12"/>
  <c r="E202" i="12" s="1"/>
  <c r="E201" i="12"/>
  <c r="F200" i="12"/>
  <c r="E200" i="12" s="1"/>
  <c r="E199" i="12"/>
  <c r="F198" i="12"/>
  <c r="E198" i="12" s="1"/>
  <c r="E197" i="12"/>
  <c r="F196" i="12"/>
  <c r="E196" i="12" s="1"/>
  <c r="E195" i="12"/>
  <c r="F194" i="12"/>
  <c r="E194" i="12" s="1"/>
  <c r="E193" i="12"/>
  <c r="F192" i="12"/>
  <c r="E192" i="12" s="1"/>
  <c r="E191" i="12"/>
  <c r="F190" i="12"/>
  <c r="E190" i="12" s="1"/>
  <c r="E189" i="12"/>
  <c r="F188" i="12"/>
  <c r="E188" i="12" s="1"/>
  <c r="E187" i="12"/>
  <c r="F186" i="12"/>
  <c r="E186" i="12" s="1"/>
  <c r="E185" i="12"/>
  <c r="F184" i="12"/>
  <c r="E184" i="12" s="1"/>
  <c r="E183" i="12"/>
  <c r="F182" i="12"/>
  <c r="E182" i="12" s="1"/>
  <c r="E181" i="12"/>
  <c r="F180" i="12"/>
  <c r="E180" i="12" s="1"/>
  <c r="E179" i="12"/>
  <c r="F178" i="12"/>
  <c r="E178" i="12" s="1"/>
  <c r="E177" i="12"/>
  <c r="F176" i="12"/>
  <c r="E176" i="12" s="1"/>
  <c r="E175" i="12"/>
  <c r="F174" i="12"/>
  <c r="E174" i="12" s="1"/>
  <c r="E173" i="12"/>
  <c r="F172" i="12"/>
  <c r="E172" i="12" s="1"/>
  <c r="E171" i="12"/>
  <c r="F170" i="12"/>
  <c r="E170" i="12" s="1"/>
  <c r="E169" i="12"/>
  <c r="F168" i="12"/>
  <c r="E168" i="12" s="1"/>
  <c r="E167" i="12"/>
  <c r="F166" i="12"/>
  <c r="E166" i="12" s="1"/>
  <c r="E165" i="12"/>
  <c r="F164" i="12"/>
  <c r="E164" i="12" s="1"/>
  <c r="E163" i="12"/>
  <c r="F162" i="12"/>
  <c r="E162" i="12" s="1"/>
  <c r="E161" i="12"/>
  <c r="F160" i="12"/>
  <c r="E160" i="12" s="1"/>
  <c r="E159" i="12"/>
  <c r="F158" i="12"/>
  <c r="E158" i="12" s="1"/>
  <c r="E157" i="12"/>
  <c r="F156" i="12"/>
  <c r="E156" i="12" s="1"/>
  <c r="E155" i="12"/>
  <c r="F154" i="12"/>
  <c r="E154" i="12" s="1"/>
  <c r="E153" i="12"/>
  <c r="F152" i="12"/>
  <c r="E152" i="12" s="1"/>
  <c r="E147" i="12"/>
  <c r="F146" i="12"/>
  <c r="E146" i="12" s="1"/>
  <c r="E145" i="12"/>
  <c r="F144" i="12"/>
  <c r="E144" i="12" s="1"/>
  <c r="E143" i="12"/>
  <c r="F142" i="12"/>
  <c r="E142" i="12" s="1"/>
  <c r="E141" i="12"/>
  <c r="F140" i="12"/>
  <c r="E140" i="12" s="1"/>
  <c r="E139" i="12"/>
  <c r="F138" i="12"/>
  <c r="E138" i="12" s="1"/>
  <c r="E137" i="12"/>
  <c r="F136" i="12"/>
  <c r="E136" i="12" s="1"/>
  <c r="E135" i="12"/>
  <c r="F134" i="12"/>
  <c r="E134" i="12" s="1"/>
  <c r="E133" i="12"/>
  <c r="F132" i="12"/>
  <c r="E132" i="12" s="1"/>
  <c r="E131" i="12"/>
  <c r="F130" i="12"/>
  <c r="E130" i="12" s="1"/>
  <c r="E127" i="12"/>
  <c r="F126" i="12"/>
  <c r="E126" i="12" s="1"/>
  <c r="E125" i="12"/>
  <c r="F124" i="12"/>
  <c r="E124" i="12" s="1"/>
  <c r="E123" i="12"/>
  <c r="F122" i="12"/>
  <c r="E122" i="12" s="1"/>
  <c r="E121" i="12"/>
  <c r="F120" i="12"/>
  <c r="E120" i="12" s="1"/>
  <c r="E119" i="12"/>
  <c r="F118" i="12"/>
  <c r="E118" i="12" s="1"/>
  <c r="E117" i="12"/>
  <c r="F116" i="12"/>
  <c r="E116" i="12" s="1"/>
  <c r="E115" i="12"/>
  <c r="F114" i="12"/>
  <c r="E114" i="12" s="1"/>
  <c r="E113" i="12"/>
  <c r="F112" i="12"/>
  <c r="E112" i="12" s="1"/>
  <c r="E111" i="12"/>
  <c r="F110" i="12"/>
  <c r="E110" i="12" s="1"/>
  <c r="E109" i="12"/>
  <c r="F108" i="12"/>
  <c r="E108" i="12" s="1"/>
  <c r="E107" i="12"/>
  <c r="F106" i="12"/>
  <c r="E106" i="12" s="1"/>
  <c r="E105" i="12"/>
  <c r="F104" i="12"/>
  <c r="E104" i="12" s="1"/>
  <c r="E103" i="12"/>
  <c r="F102" i="12"/>
  <c r="E102" i="12" s="1"/>
  <c r="E101" i="12"/>
  <c r="F100" i="12"/>
  <c r="E100" i="12" s="1"/>
  <c r="E95" i="12"/>
  <c r="F94" i="12"/>
  <c r="E94" i="12" s="1"/>
  <c r="E93" i="12"/>
  <c r="F92" i="12"/>
  <c r="E92" i="12" s="1"/>
  <c r="E89" i="12"/>
  <c r="F88" i="12"/>
  <c r="E88" i="12" s="1"/>
  <c r="E87" i="12"/>
  <c r="F86" i="12"/>
  <c r="E86" i="12" s="1"/>
  <c r="E85" i="12"/>
  <c r="F84" i="12"/>
  <c r="E84" i="12" s="1"/>
  <c r="E83" i="12"/>
  <c r="F82" i="12"/>
  <c r="E82" i="12" s="1"/>
  <c r="E81" i="12"/>
  <c r="F80" i="12"/>
  <c r="E80" i="12" s="1"/>
  <c r="E79" i="12"/>
  <c r="F78" i="12"/>
  <c r="E78" i="12" s="1"/>
  <c r="E77" i="12"/>
  <c r="F76" i="12"/>
  <c r="E76" i="12" s="1"/>
  <c r="E25" i="12"/>
  <c r="F24" i="12"/>
  <c r="E24" i="12" s="1"/>
  <c r="E23" i="12"/>
  <c r="F22" i="12"/>
  <c r="AP25" i="12"/>
  <c r="AO25" i="12"/>
  <c r="AN25" i="12"/>
  <c r="AL25" i="12"/>
  <c r="AJ25" i="12"/>
  <c r="AH24" i="12"/>
  <c r="AF24" i="12"/>
  <c r="AB24" i="12"/>
  <c r="X24" i="12"/>
  <c r="U24" i="12"/>
  <c r="S24" i="12"/>
  <c r="O24" i="12"/>
  <c r="K24" i="12"/>
  <c r="AP23" i="12"/>
  <c r="AO23" i="12"/>
  <c r="AN23" i="12"/>
  <c r="AL23" i="12"/>
  <c r="AJ23" i="12"/>
  <c r="AH22" i="12"/>
  <c r="AF22" i="12"/>
  <c r="AB22" i="12"/>
  <c r="X22" i="12"/>
  <c r="U22" i="12"/>
  <c r="S22" i="12"/>
  <c r="O22" i="12"/>
  <c r="K22" i="12"/>
  <c r="F3" i="12" l="1"/>
  <c r="E22" i="12"/>
  <c r="AP95" i="12"/>
  <c r="AP94" i="12" s="1"/>
  <c r="AO95" i="12"/>
  <c r="AO94" i="12" s="1"/>
  <c r="AN95" i="12"/>
  <c r="AN94" i="12" s="1"/>
  <c r="AL95" i="12"/>
  <c r="AJ95" i="12"/>
  <c r="AJ94" i="12" s="1"/>
  <c r="AM94" i="12"/>
  <c r="AM92" i="12" s="1"/>
  <c r="AH94" i="12"/>
  <c r="AF94" i="12"/>
  <c r="AB94" i="12"/>
  <c r="X94" i="12"/>
  <c r="U94" i="12"/>
  <c r="S94" i="12"/>
  <c r="O94" i="12"/>
  <c r="K94" i="12"/>
  <c r="AP93" i="12"/>
  <c r="AO93" i="12"/>
  <c r="AN93" i="12"/>
  <c r="AL93" i="12"/>
  <c r="AJ93" i="12"/>
  <c r="AH92" i="12"/>
  <c r="AF92" i="12"/>
  <c r="AB92" i="12"/>
  <c r="X92" i="12"/>
  <c r="U92" i="12"/>
  <c r="S92" i="12"/>
  <c r="O92" i="12"/>
  <c r="K92" i="12"/>
  <c r="AP89" i="12"/>
  <c r="AO89" i="12"/>
  <c r="AN89" i="12"/>
  <c r="AL89" i="12"/>
  <c r="AJ89" i="12"/>
  <c r="AH88" i="12"/>
  <c r="AF88" i="12"/>
  <c r="AB88" i="12"/>
  <c r="X88" i="12"/>
  <c r="U88" i="12"/>
  <c r="S88" i="12"/>
  <c r="O88" i="12"/>
  <c r="K88" i="12"/>
  <c r="AP87" i="12"/>
  <c r="AO87" i="12"/>
  <c r="AN87" i="12"/>
  <c r="AL87" i="12"/>
  <c r="AJ87" i="12"/>
  <c r="AH86" i="12"/>
  <c r="AF86" i="12"/>
  <c r="AB86" i="12"/>
  <c r="X86" i="12"/>
  <c r="U86" i="12"/>
  <c r="S86" i="12"/>
  <c r="O86" i="12"/>
  <c r="K86" i="12"/>
  <c r="K76" i="12"/>
  <c r="AM90" i="12" l="1"/>
  <c r="AM88" i="12" s="1"/>
  <c r="AM86" i="12" s="1"/>
  <c r="AP92" i="12"/>
  <c r="AP90" i="12" s="1"/>
  <c r="AP88" i="12" s="1"/>
  <c r="AP86" i="12" s="1"/>
  <c r="AJ92" i="12"/>
  <c r="AO92" i="12"/>
  <c r="AN92" i="12"/>
  <c r="AL94" i="12"/>
  <c r="AL92" i="12" s="1"/>
  <c r="AL90" i="12" l="1"/>
  <c r="AL88" i="12" s="1"/>
  <c r="AL86" i="12" s="1"/>
  <c r="AJ90" i="12"/>
  <c r="AJ88" i="12" s="1"/>
  <c r="AJ86" i="12" s="1"/>
  <c r="AN90" i="12"/>
  <c r="AN88" i="12" s="1"/>
  <c r="AN86" i="12" s="1"/>
  <c r="AO90" i="12"/>
  <c r="AO88" i="12" s="1"/>
  <c r="AO86" i="12" s="1"/>
  <c r="AP85" i="12"/>
  <c r="AP84" i="12" s="1"/>
  <c r="AO85" i="12"/>
  <c r="AN85" i="12"/>
  <c r="AL85" i="12"/>
  <c r="AJ85" i="12"/>
  <c r="AM84" i="12"/>
  <c r="AM82" i="12" s="1"/>
  <c r="AM80" i="12" s="1"/>
  <c r="AM78" i="12" s="1"/>
  <c r="AM76" i="12" s="1"/>
  <c r="AM24" i="12" s="1"/>
  <c r="AM22" i="12" s="1"/>
  <c r="AH84" i="12"/>
  <c r="AF84" i="12"/>
  <c r="AB84" i="12"/>
  <c r="X84" i="12"/>
  <c r="U84" i="12"/>
  <c r="S84" i="12"/>
  <c r="O84" i="12"/>
  <c r="K84" i="12"/>
  <c r="AP83" i="12"/>
  <c r="AO83" i="12"/>
  <c r="AN83" i="12"/>
  <c r="AL83" i="12"/>
  <c r="AJ83" i="12"/>
  <c r="AH82" i="12"/>
  <c r="AF82" i="12"/>
  <c r="AB82" i="12"/>
  <c r="X82" i="12"/>
  <c r="U82" i="12"/>
  <c r="S82" i="12"/>
  <c r="O82" i="12"/>
  <c r="K82" i="12"/>
  <c r="AP81" i="12"/>
  <c r="AO81" i="12"/>
  <c r="AN81" i="12"/>
  <c r="AL81" i="12"/>
  <c r="AJ81" i="12"/>
  <c r="AH80" i="12"/>
  <c r="AF80" i="12"/>
  <c r="AB80" i="12"/>
  <c r="X80" i="12"/>
  <c r="U80" i="12"/>
  <c r="S80" i="12"/>
  <c r="O80" i="12"/>
  <c r="K80" i="12"/>
  <c r="AP79" i="12"/>
  <c r="AO79" i="12"/>
  <c r="AN79" i="12"/>
  <c r="AL79" i="12"/>
  <c r="AJ79" i="12"/>
  <c r="AH78" i="12"/>
  <c r="AF78" i="12"/>
  <c r="AB78" i="12"/>
  <c r="X78" i="12"/>
  <c r="U78" i="12"/>
  <c r="S78" i="12"/>
  <c r="O78" i="12"/>
  <c r="K78" i="12"/>
  <c r="AP77" i="12"/>
  <c r="AO77" i="12"/>
  <c r="AN77" i="12"/>
  <c r="AL77" i="12"/>
  <c r="AJ77" i="12"/>
  <c r="AH76" i="12"/>
  <c r="AF76" i="12"/>
  <c r="AB76" i="12"/>
  <c r="X76" i="12"/>
  <c r="U76" i="12"/>
  <c r="S76" i="12"/>
  <c r="O76" i="12"/>
  <c r="AP1922" i="12"/>
  <c r="AO1922" i="12"/>
  <c r="AN1922" i="12"/>
  <c r="AL1922" i="12"/>
  <c r="AJ1922" i="12"/>
  <c r="AP1920" i="12"/>
  <c r="AO1920" i="12"/>
  <c r="AN1920" i="12"/>
  <c r="AL1920" i="12"/>
  <c r="AJ1920" i="12"/>
  <c r="AP1918" i="12"/>
  <c r="AO1918" i="12"/>
  <c r="AN1918" i="12"/>
  <c r="AL1918" i="12"/>
  <c r="AJ1918" i="12"/>
  <c r="AP1916" i="12"/>
  <c r="AO1916" i="12"/>
  <c r="AN1916" i="12"/>
  <c r="AL1916" i="12"/>
  <c r="AJ1916" i="12"/>
  <c r="AP1914" i="12"/>
  <c r="AO1914" i="12"/>
  <c r="AN1914" i="12"/>
  <c r="AL1914" i="12"/>
  <c r="AJ1914" i="12"/>
  <c r="AP1912" i="12"/>
  <c r="AO1912" i="12"/>
  <c r="AN1912" i="12"/>
  <c r="AL1912" i="12"/>
  <c r="AJ1912" i="12"/>
  <c r="AP1910" i="12"/>
  <c r="AO1910" i="12"/>
  <c r="AN1910" i="12"/>
  <c r="AL1910" i="12"/>
  <c r="AJ1910" i="12"/>
  <c r="AP1908" i="12"/>
  <c r="AO1908" i="12"/>
  <c r="AN1908" i="12"/>
  <c r="AL1908" i="12"/>
  <c r="AJ1908" i="12"/>
  <c r="AP1906" i="12"/>
  <c r="AO1906" i="12"/>
  <c r="AN1906" i="12"/>
  <c r="AL1906" i="12"/>
  <c r="AJ1906" i="12"/>
  <c r="AP1904" i="12"/>
  <c r="AO1904" i="12"/>
  <c r="AN1904" i="12"/>
  <c r="AL1904" i="12"/>
  <c r="AJ1904" i="12"/>
  <c r="AP1902" i="12"/>
  <c r="AO1902" i="12"/>
  <c r="AN1902" i="12"/>
  <c r="AL1902" i="12"/>
  <c r="AJ1902" i="12"/>
  <c r="AP1900" i="12"/>
  <c r="AO1900" i="12"/>
  <c r="AN1900" i="12"/>
  <c r="AL1900" i="12"/>
  <c r="AJ1900" i="12"/>
  <c r="AP1898" i="12"/>
  <c r="AO1898" i="12"/>
  <c r="AN1898" i="12"/>
  <c r="AL1898" i="12"/>
  <c r="AJ1898" i="12"/>
  <c r="AP1896" i="12"/>
  <c r="AO1896" i="12"/>
  <c r="AN1896" i="12"/>
  <c r="AL1896" i="12"/>
  <c r="AJ1896" i="12"/>
  <c r="AP1894" i="12"/>
  <c r="AO1894" i="12"/>
  <c r="AN1894" i="12"/>
  <c r="AL1894" i="12"/>
  <c r="AJ1894" i="12"/>
  <c r="AP1892" i="12"/>
  <c r="AO1892" i="12"/>
  <c r="AN1892" i="12"/>
  <c r="AL1892" i="12"/>
  <c r="AJ1892" i="12"/>
  <c r="AP1890" i="12"/>
  <c r="AO1890" i="12"/>
  <c r="AN1890" i="12"/>
  <c r="AL1890" i="12"/>
  <c r="AJ1890" i="12"/>
  <c r="AP1888" i="12"/>
  <c r="AO1888" i="12"/>
  <c r="AN1888" i="12"/>
  <c r="AL1888" i="12"/>
  <c r="AJ1888" i="12"/>
  <c r="AP1886" i="12"/>
  <c r="AO1886" i="12"/>
  <c r="AN1886" i="12"/>
  <c r="AL1886" i="12"/>
  <c r="AJ1886" i="12"/>
  <c r="AP1884" i="12"/>
  <c r="AO1884" i="12"/>
  <c r="AN1884" i="12"/>
  <c r="AL1884" i="12"/>
  <c r="AJ1884" i="12"/>
  <c r="AP1882" i="12"/>
  <c r="AO1882" i="12"/>
  <c r="AN1882" i="12"/>
  <c r="AL1882" i="12"/>
  <c r="AJ1882" i="12"/>
  <c r="AP1880" i="12"/>
  <c r="AO1880" i="12"/>
  <c r="AN1880" i="12"/>
  <c r="AL1880" i="12"/>
  <c r="AJ1880" i="12"/>
  <c r="AP1878" i="12"/>
  <c r="AO1878" i="12"/>
  <c r="AN1878" i="12"/>
  <c r="AL1878" i="12"/>
  <c r="AJ1878" i="12"/>
  <c r="AP1876" i="12"/>
  <c r="AO1876" i="12"/>
  <c r="AN1876" i="12"/>
  <c r="AL1876" i="12"/>
  <c r="AJ1876" i="12"/>
  <c r="AP1874" i="12"/>
  <c r="AO1874" i="12"/>
  <c r="AN1874" i="12"/>
  <c r="AL1874" i="12"/>
  <c r="AJ1874" i="12"/>
  <c r="AP1872" i="12"/>
  <c r="AO1872" i="12"/>
  <c r="AN1872" i="12"/>
  <c r="AL1872" i="12"/>
  <c r="AJ1872" i="12"/>
  <c r="AP1870" i="12"/>
  <c r="AO1870" i="12"/>
  <c r="AN1870" i="12"/>
  <c r="AL1870" i="12"/>
  <c r="AJ1870" i="12"/>
  <c r="AP1868" i="12"/>
  <c r="AO1868" i="12"/>
  <c r="AN1868" i="12"/>
  <c r="AL1868" i="12"/>
  <c r="AJ1868" i="12"/>
  <c r="AP1866" i="12"/>
  <c r="AO1866" i="12"/>
  <c r="AN1866" i="12"/>
  <c r="AL1866" i="12"/>
  <c r="AJ1866" i="12"/>
  <c r="AP1864" i="12"/>
  <c r="AO1864" i="12"/>
  <c r="AN1864" i="12"/>
  <c r="AL1864" i="12"/>
  <c r="AJ1864" i="12"/>
  <c r="AP1862" i="12"/>
  <c r="AO1862" i="12"/>
  <c r="AN1862" i="12"/>
  <c r="AL1862" i="12"/>
  <c r="AJ1862" i="12"/>
  <c r="AP1860" i="12"/>
  <c r="AO1860" i="12"/>
  <c r="AN1860" i="12"/>
  <c r="AL1860" i="12"/>
  <c r="AJ1860" i="12"/>
  <c r="AP1858" i="12"/>
  <c r="AO1858" i="12"/>
  <c r="AN1858" i="12"/>
  <c r="AL1858" i="12"/>
  <c r="AJ1858" i="12"/>
  <c r="AP1856" i="12"/>
  <c r="AO1856" i="12"/>
  <c r="AN1856" i="12"/>
  <c r="AL1856" i="12"/>
  <c r="AJ1856" i="12"/>
  <c r="AP1854" i="12"/>
  <c r="AO1854" i="12"/>
  <c r="AN1854" i="12"/>
  <c r="AL1854" i="12"/>
  <c r="AJ1854" i="12"/>
  <c r="AP1852" i="12"/>
  <c r="AO1852" i="12"/>
  <c r="AN1852" i="12"/>
  <c r="AL1852" i="12"/>
  <c r="AJ1852" i="12"/>
  <c r="AP1850" i="12"/>
  <c r="AO1850" i="12"/>
  <c r="AN1850" i="12"/>
  <c r="AL1850" i="12"/>
  <c r="AJ1850" i="12"/>
  <c r="AP1848" i="12"/>
  <c r="AO1848" i="12"/>
  <c r="AN1848" i="12"/>
  <c r="AL1848" i="12"/>
  <c r="AJ1848" i="12"/>
  <c r="AP1846" i="12"/>
  <c r="AO1846" i="12"/>
  <c r="AN1846" i="12"/>
  <c r="AL1846" i="12"/>
  <c r="AJ1846" i="12"/>
  <c r="AP1844" i="12"/>
  <c r="AO1844" i="12"/>
  <c r="AN1844" i="12"/>
  <c r="AL1844" i="12"/>
  <c r="AJ1844" i="12"/>
  <c r="AP1842" i="12"/>
  <c r="AO1842" i="12"/>
  <c r="AN1842" i="12"/>
  <c r="AL1842" i="12"/>
  <c r="AJ1842" i="12"/>
  <c r="AP1840" i="12"/>
  <c r="AO1840" i="12"/>
  <c r="AN1840" i="12"/>
  <c r="AL1840" i="12"/>
  <c r="AJ1840" i="12"/>
  <c r="AP1838" i="12"/>
  <c r="AO1838" i="12"/>
  <c r="AN1838" i="12"/>
  <c r="AL1838" i="12"/>
  <c r="AJ1838" i="12"/>
  <c r="AP1836" i="12"/>
  <c r="AO1836" i="12"/>
  <c r="AN1836" i="12"/>
  <c r="AL1836" i="12"/>
  <c r="AJ1836" i="12"/>
  <c r="AP1834" i="12"/>
  <c r="AO1834" i="12"/>
  <c r="AN1834" i="12"/>
  <c r="AL1834" i="12"/>
  <c r="AJ1834" i="12"/>
  <c r="AP1832" i="12"/>
  <c r="AO1832" i="12"/>
  <c r="AN1832" i="12"/>
  <c r="AL1832" i="12"/>
  <c r="AJ1832" i="12"/>
  <c r="AP1830" i="12"/>
  <c r="AO1830" i="12"/>
  <c r="AN1830" i="12"/>
  <c r="AL1830" i="12"/>
  <c r="AJ1830" i="12"/>
  <c r="AP1828" i="12"/>
  <c r="AO1828" i="12"/>
  <c r="AN1828" i="12"/>
  <c r="AL1828" i="12"/>
  <c r="AJ1828" i="12"/>
  <c r="AP1826" i="12"/>
  <c r="AO1826" i="12"/>
  <c r="AN1826" i="12"/>
  <c r="AL1826" i="12"/>
  <c r="AJ1826" i="12"/>
  <c r="AP1824" i="12"/>
  <c r="AO1824" i="12"/>
  <c r="AN1824" i="12"/>
  <c r="AL1824" i="12"/>
  <c r="AJ1824" i="12"/>
  <c r="AP1822" i="12"/>
  <c r="AO1822" i="12"/>
  <c r="AN1822" i="12"/>
  <c r="AL1822" i="12"/>
  <c r="AJ1822" i="12"/>
  <c r="AP1820" i="12"/>
  <c r="AO1820" i="12"/>
  <c r="AN1820" i="12"/>
  <c r="AL1820" i="12"/>
  <c r="AJ1820" i="12"/>
  <c r="AP1818" i="12"/>
  <c r="AO1818" i="12"/>
  <c r="AN1818" i="12"/>
  <c r="AL1818" i="12"/>
  <c r="AJ1818" i="12"/>
  <c r="AP1816" i="12"/>
  <c r="AO1816" i="12"/>
  <c r="AN1816" i="12"/>
  <c r="AL1816" i="12"/>
  <c r="AJ1816" i="12"/>
  <c r="AP1814" i="12"/>
  <c r="AO1814" i="12"/>
  <c r="AN1814" i="12"/>
  <c r="AL1814" i="12"/>
  <c r="AJ1814" i="12"/>
  <c r="AP1812" i="12"/>
  <c r="AO1812" i="12"/>
  <c r="AN1812" i="12"/>
  <c r="AL1812" i="12"/>
  <c r="AJ1812" i="12"/>
  <c r="AP1810" i="12"/>
  <c r="AO1810" i="12"/>
  <c r="AN1810" i="12"/>
  <c r="AL1810" i="12"/>
  <c r="AJ1810" i="12"/>
  <c r="AP1808" i="12"/>
  <c r="AO1808" i="12"/>
  <c r="AN1808" i="12"/>
  <c r="AL1808" i="12"/>
  <c r="AJ1808" i="12"/>
  <c r="AP1806" i="12"/>
  <c r="AO1806" i="12"/>
  <c r="AN1806" i="12"/>
  <c r="AL1806" i="12"/>
  <c r="AJ1806" i="12"/>
  <c r="AP1804" i="12"/>
  <c r="AO1804" i="12"/>
  <c r="AN1804" i="12"/>
  <c r="AL1804" i="12"/>
  <c r="AJ1804" i="12"/>
  <c r="AP1802" i="12"/>
  <c r="AO1802" i="12"/>
  <c r="AN1802" i="12"/>
  <c r="AL1802" i="12"/>
  <c r="AJ1802" i="12"/>
  <c r="AP1800" i="12"/>
  <c r="AO1800" i="12"/>
  <c r="AN1800" i="12"/>
  <c r="AL1800" i="12"/>
  <c r="AJ1800" i="12"/>
  <c r="AP1798" i="12"/>
  <c r="AO1798" i="12"/>
  <c r="AN1798" i="12"/>
  <c r="AL1798" i="12"/>
  <c r="AJ1798" i="12"/>
  <c r="AP1796" i="12"/>
  <c r="AO1796" i="12"/>
  <c r="AN1796" i="12"/>
  <c r="AL1796" i="12"/>
  <c r="AJ1796" i="12"/>
  <c r="AP1794" i="12"/>
  <c r="AO1794" i="12"/>
  <c r="AN1794" i="12"/>
  <c r="AL1794" i="12"/>
  <c r="AJ1794" i="12"/>
  <c r="AP1792" i="12"/>
  <c r="AO1792" i="12"/>
  <c r="AN1792" i="12"/>
  <c r="AL1792" i="12"/>
  <c r="AJ1792" i="12"/>
  <c r="AP1790" i="12"/>
  <c r="AO1790" i="12"/>
  <c r="AN1790" i="12"/>
  <c r="AL1790" i="12"/>
  <c r="AJ1790" i="12"/>
  <c r="AP1788" i="12"/>
  <c r="AO1788" i="12"/>
  <c r="AN1788" i="12"/>
  <c r="AL1788" i="12"/>
  <c r="AJ1788" i="12"/>
  <c r="AP1786" i="12"/>
  <c r="AO1786" i="12"/>
  <c r="AN1786" i="12"/>
  <c r="AL1786" i="12"/>
  <c r="AJ1786" i="12"/>
  <c r="AP1784" i="12"/>
  <c r="AO1784" i="12"/>
  <c r="AN1784" i="12"/>
  <c r="AL1784" i="12"/>
  <c r="AJ1784" i="12"/>
  <c r="AP1782" i="12"/>
  <c r="AO1782" i="12"/>
  <c r="AN1782" i="12"/>
  <c r="AL1782" i="12"/>
  <c r="AJ1782" i="12"/>
  <c r="AP1780" i="12"/>
  <c r="AO1780" i="12"/>
  <c r="AN1780" i="12"/>
  <c r="AL1780" i="12"/>
  <c r="AJ1780" i="12"/>
  <c r="AP1778" i="12"/>
  <c r="AO1778" i="12"/>
  <c r="AN1778" i="12"/>
  <c r="AL1778" i="12"/>
  <c r="AJ1778" i="12"/>
  <c r="AP1776" i="12"/>
  <c r="AO1776" i="12"/>
  <c r="AN1776" i="12"/>
  <c r="AL1776" i="12"/>
  <c r="AJ1776" i="12"/>
  <c r="AP1774" i="12"/>
  <c r="AO1774" i="12"/>
  <c r="AN1774" i="12"/>
  <c r="AL1774" i="12"/>
  <c r="AJ1774" i="12"/>
  <c r="AP1772" i="12"/>
  <c r="AO1772" i="12"/>
  <c r="AN1772" i="12"/>
  <c r="AL1772" i="12"/>
  <c r="AJ1772" i="12"/>
  <c r="AP1770" i="12"/>
  <c r="AO1770" i="12"/>
  <c r="AN1770" i="12"/>
  <c r="AL1770" i="12"/>
  <c r="AJ1770" i="12"/>
  <c r="AP1768" i="12"/>
  <c r="AO1768" i="12"/>
  <c r="AN1768" i="12"/>
  <c r="AL1768" i="12"/>
  <c r="AJ1768" i="12"/>
  <c r="AP1766" i="12"/>
  <c r="AO1766" i="12"/>
  <c r="AN1766" i="12"/>
  <c r="AL1766" i="12"/>
  <c r="AJ1766" i="12"/>
  <c r="AP1764" i="12"/>
  <c r="AO1764" i="12"/>
  <c r="AN1764" i="12"/>
  <c r="AL1764" i="12"/>
  <c r="AJ1764" i="12"/>
  <c r="AP1762" i="12"/>
  <c r="AO1762" i="12"/>
  <c r="AN1762" i="12"/>
  <c r="AL1762" i="12"/>
  <c r="AJ1762" i="12"/>
  <c r="AP1760" i="12"/>
  <c r="AO1760" i="12"/>
  <c r="AN1760" i="12"/>
  <c r="AL1760" i="12"/>
  <c r="AJ1760" i="12"/>
  <c r="AP1758" i="12"/>
  <c r="AO1758" i="12"/>
  <c r="AN1758" i="12"/>
  <c r="AL1758" i="12"/>
  <c r="AJ1758" i="12"/>
  <c r="AP1756" i="12"/>
  <c r="AO1756" i="12"/>
  <c r="AN1756" i="12"/>
  <c r="AL1756" i="12"/>
  <c r="AJ1756" i="12"/>
  <c r="AP1754" i="12"/>
  <c r="AO1754" i="12"/>
  <c r="AN1754" i="12"/>
  <c r="AL1754" i="12"/>
  <c r="AJ1754" i="12"/>
  <c r="AP1752" i="12"/>
  <c r="AO1752" i="12"/>
  <c r="AN1752" i="12"/>
  <c r="AL1752" i="12"/>
  <c r="AJ1752" i="12"/>
  <c r="AP1750" i="12"/>
  <c r="AO1750" i="12"/>
  <c r="AN1750" i="12"/>
  <c r="AL1750" i="12"/>
  <c r="AJ1750" i="12"/>
  <c r="AP1748" i="12"/>
  <c r="AO1748" i="12"/>
  <c r="AN1748" i="12"/>
  <c r="AL1748" i="12"/>
  <c r="AJ1748" i="12"/>
  <c r="AP1746" i="12"/>
  <c r="AO1746" i="12"/>
  <c r="AN1746" i="12"/>
  <c r="AL1746" i="12"/>
  <c r="AJ1746" i="12"/>
  <c r="AP1744" i="12"/>
  <c r="AO1744" i="12"/>
  <c r="AN1744" i="12"/>
  <c r="AL1744" i="12"/>
  <c r="AJ1744" i="12"/>
  <c r="AP1742" i="12"/>
  <c r="AO1742" i="12"/>
  <c r="AN1742" i="12"/>
  <c r="AL1742" i="12"/>
  <c r="AJ1742" i="12"/>
  <c r="AP1740" i="12"/>
  <c r="AO1740" i="12"/>
  <c r="AN1740" i="12"/>
  <c r="AL1740" i="12"/>
  <c r="AJ1740" i="12"/>
  <c r="AP1738" i="12"/>
  <c r="AO1738" i="12"/>
  <c r="AN1738" i="12"/>
  <c r="AL1738" i="12"/>
  <c r="AJ1738" i="12"/>
  <c r="AP1736" i="12"/>
  <c r="AO1736" i="12"/>
  <c r="AN1736" i="12"/>
  <c r="AL1736" i="12"/>
  <c r="AJ1736" i="12"/>
  <c r="AP1734" i="12"/>
  <c r="AO1734" i="12"/>
  <c r="AN1734" i="12"/>
  <c r="AL1734" i="12"/>
  <c r="AJ1734" i="12"/>
  <c r="AP1732" i="12"/>
  <c r="AO1732" i="12"/>
  <c r="AN1732" i="12"/>
  <c r="AL1732" i="12"/>
  <c r="AJ1732" i="12"/>
  <c r="AP1730" i="12"/>
  <c r="AO1730" i="12"/>
  <c r="AN1730" i="12"/>
  <c r="AL1730" i="12"/>
  <c r="AJ1730" i="12"/>
  <c r="AP1728" i="12"/>
  <c r="AO1728" i="12"/>
  <c r="AN1728" i="12"/>
  <c r="AL1728" i="12"/>
  <c r="AJ1728" i="12"/>
  <c r="AP1726" i="12"/>
  <c r="AO1726" i="12"/>
  <c r="AN1726" i="12"/>
  <c r="AL1726" i="12"/>
  <c r="AJ1726" i="12"/>
  <c r="AP1724" i="12"/>
  <c r="AO1724" i="12"/>
  <c r="AN1724" i="12"/>
  <c r="AL1724" i="12"/>
  <c r="AJ1724" i="12"/>
  <c r="AP1722" i="12"/>
  <c r="AO1722" i="12"/>
  <c r="AN1722" i="12"/>
  <c r="AL1722" i="12"/>
  <c r="AJ1722" i="12"/>
  <c r="AP1720" i="12"/>
  <c r="AO1720" i="12"/>
  <c r="AN1720" i="12"/>
  <c r="AL1720" i="12"/>
  <c r="AJ1720" i="12"/>
  <c r="AP1718" i="12"/>
  <c r="AO1718" i="12"/>
  <c r="AN1718" i="12"/>
  <c r="AL1718" i="12"/>
  <c r="AJ1718" i="12"/>
  <c r="AP1716" i="12"/>
  <c r="AO1716" i="12"/>
  <c r="AN1716" i="12"/>
  <c r="AL1716" i="12"/>
  <c r="AJ1716" i="12"/>
  <c r="AP1714" i="12"/>
  <c r="AO1714" i="12"/>
  <c r="AN1714" i="12"/>
  <c r="AL1714" i="12"/>
  <c r="AJ1714" i="12"/>
  <c r="AP1712" i="12"/>
  <c r="AO1712" i="12"/>
  <c r="AN1712" i="12"/>
  <c r="AL1712" i="12"/>
  <c r="AJ1712" i="12"/>
  <c r="AP1710" i="12"/>
  <c r="AO1710" i="12"/>
  <c r="AN1710" i="12"/>
  <c r="AL1710" i="12"/>
  <c r="AJ1710" i="12"/>
  <c r="AP1708" i="12"/>
  <c r="AO1708" i="12"/>
  <c r="AN1708" i="12"/>
  <c r="AL1708" i="12"/>
  <c r="AJ1708" i="12"/>
  <c r="AP1706" i="12"/>
  <c r="AO1706" i="12"/>
  <c r="AN1706" i="12"/>
  <c r="AL1706" i="12"/>
  <c r="AJ1706" i="12"/>
  <c r="AP1704" i="12"/>
  <c r="AO1704" i="12"/>
  <c r="AN1704" i="12"/>
  <c r="AL1704" i="12"/>
  <c r="AJ1704" i="12"/>
  <c r="AP1702" i="12"/>
  <c r="AO1702" i="12"/>
  <c r="AN1702" i="12"/>
  <c r="AL1702" i="12"/>
  <c r="AJ1702" i="12"/>
  <c r="AP1700" i="12"/>
  <c r="AO1700" i="12"/>
  <c r="AN1700" i="12"/>
  <c r="AL1700" i="12"/>
  <c r="AJ1700" i="12"/>
  <c r="AP1698" i="12"/>
  <c r="AO1698" i="12"/>
  <c r="AN1698" i="12"/>
  <c r="AL1698" i="12"/>
  <c r="AJ1698" i="12"/>
  <c r="AP1696" i="12"/>
  <c r="AO1696" i="12"/>
  <c r="AN1696" i="12"/>
  <c r="AL1696" i="12"/>
  <c r="AJ1696" i="12"/>
  <c r="AP1694" i="12"/>
  <c r="AO1694" i="12"/>
  <c r="AN1694" i="12"/>
  <c r="AL1694" i="12"/>
  <c r="AJ1694" i="12"/>
  <c r="AP1692" i="12"/>
  <c r="AO1692" i="12"/>
  <c r="AN1692" i="12"/>
  <c r="AL1692" i="12"/>
  <c r="AJ1692" i="12"/>
  <c r="AP1690" i="12"/>
  <c r="AO1690" i="12"/>
  <c r="AN1690" i="12"/>
  <c r="AL1690" i="12"/>
  <c r="AJ1690" i="12"/>
  <c r="AP1688" i="12"/>
  <c r="AO1688" i="12"/>
  <c r="AN1688" i="12"/>
  <c r="AL1688" i="12"/>
  <c r="AJ1688" i="12"/>
  <c r="AP1686" i="12"/>
  <c r="AO1686" i="12"/>
  <c r="AN1686" i="12"/>
  <c r="AL1686" i="12"/>
  <c r="AJ1686" i="12"/>
  <c r="AP1684" i="12"/>
  <c r="AO1684" i="12"/>
  <c r="AN1684" i="12"/>
  <c r="AL1684" i="12"/>
  <c r="AJ1684" i="12"/>
  <c r="AP1682" i="12"/>
  <c r="AO1682" i="12"/>
  <c r="AN1682" i="12"/>
  <c r="AL1682" i="12"/>
  <c r="AJ1682" i="12"/>
  <c r="AP1680" i="12"/>
  <c r="AO1680" i="12"/>
  <c r="AN1680" i="12"/>
  <c r="AL1680" i="12"/>
  <c r="AJ1680" i="12"/>
  <c r="AP1679" i="12"/>
  <c r="AO1679" i="12"/>
  <c r="AN1679" i="12"/>
  <c r="AL1679" i="12"/>
  <c r="AJ1679" i="12"/>
  <c r="AP1677" i="12"/>
  <c r="AO1677" i="12"/>
  <c r="AN1677" i="12"/>
  <c r="AL1677" i="12"/>
  <c r="AJ1677" i="12"/>
  <c r="AP1675" i="12"/>
  <c r="AO1675" i="12"/>
  <c r="AN1675" i="12"/>
  <c r="AL1675" i="12"/>
  <c r="AJ1675" i="12"/>
  <c r="AP1673" i="12"/>
  <c r="AO1673" i="12"/>
  <c r="AN1673" i="12"/>
  <c r="AL1673" i="12"/>
  <c r="AJ1673" i="12"/>
  <c r="AP1671" i="12"/>
  <c r="AO1671" i="12"/>
  <c r="AN1671" i="12"/>
  <c r="AL1671" i="12"/>
  <c r="AJ1671" i="12"/>
  <c r="AP1669" i="12"/>
  <c r="AO1669" i="12"/>
  <c r="AN1669" i="12"/>
  <c r="AL1669" i="12"/>
  <c r="AJ1669" i="12"/>
  <c r="AP1667" i="12"/>
  <c r="AO1667" i="12"/>
  <c r="AN1667" i="12"/>
  <c r="AL1667" i="12"/>
  <c r="AJ1667" i="12"/>
  <c r="AP1665" i="12"/>
  <c r="AO1665" i="12"/>
  <c r="AN1665" i="12"/>
  <c r="AL1665" i="12"/>
  <c r="AJ1665" i="12"/>
  <c r="AP1663" i="12"/>
  <c r="AO1663" i="12"/>
  <c r="AN1663" i="12"/>
  <c r="AL1663" i="12"/>
  <c r="AJ1663" i="12"/>
  <c r="AP1661" i="12"/>
  <c r="AO1661" i="12"/>
  <c r="AN1661" i="12"/>
  <c r="AL1661" i="12"/>
  <c r="AJ1661" i="12"/>
  <c r="AP1659" i="12"/>
  <c r="AO1659" i="12"/>
  <c r="AN1659" i="12"/>
  <c r="AL1659" i="12"/>
  <c r="AJ1659" i="12"/>
  <c r="AP1657" i="12"/>
  <c r="AO1657" i="12"/>
  <c r="AN1657" i="12"/>
  <c r="AL1657" i="12"/>
  <c r="AJ1657" i="12"/>
  <c r="AP1655" i="12"/>
  <c r="AO1655" i="12"/>
  <c r="AN1655" i="12"/>
  <c r="AL1655" i="12"/>
  <c r="AJ1655" i="12"/>
  <c r="AP1653" i="12"/>
  <c r="AO1653" i="12"/>
  <c r="AN1653" i="12"/>
  <c r="AL1653" i="12"/>
  <c r="AJ1653" i="12"/>
  <c r="AP1651" i="12"/>
  <c r="AO1651" i="12"/>
  <c r="AN1651" i="12"/>
  <c r="AL1651" i="12"/>
  <c r="AJ1651" i="12"/>
  <c r="AP1649" i="12"/>
  <c r="AO1649" i="12"/>
  <c r="AN1649" i="12"/>
  <c r="AL1649" i="12"/>
  <c r="AJ1649" i="12"/>
  <c r="AP1647" i="12"/>
  <c r="AO1647" i="12"/>
  <c r="AN1647" i="12"/>
  <c r="AL1647" i="12"/>
  <c r="AJ1647" i="12"/>
  <c r="AP1645" i="12"/>
  <c r="AO1645" i="12"/>
  <c r="AN1645" i="12"/>
  <c r="AL1645" i="12"/>
  <c r="AJ1645" i="12"/>
  <c r="AP1643" i="12"/>
  <c r="AO1643" i="12"/>
  <c r="AN1643" i="12"/>
  <c r="AL1643" i="12"/>
  <c r="AJ1643" i="12"/>
  <c r="AP1641" i="12"/>
  <c r="AO1641" i="12"/>
  <c r="AN1641" i="12"/>
  <c r="AL1641" i="12"/>
  <c r="AJ1641" i="12"/>
  <c r="AP1639" i="12"/>
  <c r="AO1639" i="12"/>
  <c r="AN1639" i="12"/>
  <c r="AL1639" i="12"/>
  <c r="AJ1639" i="12"/>
  <c r="AP1637" i="12"/>
  <c r="AO1637" i="12"/>
  <c r="AN1637" i="12"/>
  <c r="AL1637" i="12"/>
  <c r="AJ1637" i="12"/>
  <c r="AP1635" i="12"/>
  <c r="AO1635" i="12"/>
  <c r="AN1635" i="12"/>
  <c r="AL1635" i="12"/>
  <c r="AJ1635" i="12"/>
  <c r="AP1633" i="12"/>
  <c r="AO1633" i="12"/>
  <c r="AN1633" i="12"/>
  <c r="AL1633" i="12"/>
  <c r="AJ1633" i="12"/>
  <c r="AP1631" i="12"/>
  <c r="AO1631" i="12"/>
  <c r="AN1631" i="12"/>
  <c r="AL1631" i="12"/>
  <c r="AJ1631" i="12"/>
  <c r="AP1629" i="12"/>
  <c r="AO1629" i="12"/>
  <c r="AN1629" i="12"/>
  <c r="AL1629" i="12"/>
  <c r="AJ1629" i="12"/>
  <c r="AP1627" i="12"/>
  <c r="AO1627" i="12"/>
  <c r="AN1627" i="12"/>
  <c r="AL1627" i="12"/>
  <c r="AJ1627" i="12"/>
  <c r="AP1625" i="12"/>
  <c r="AO1625" i="12"/>
  <c r="AN1625" i="12"/>
  <c r="AL1625" i="12"/>
  <c r="AJ1625" i="12"/>
  <c r="AP1623" i="12"/>
  <c r="AO1623" i="12"/>
  <c r="AN1623" i="12"/>
  <c r="AL1623" i="12"/>
  <c r="AJ1623" i="12"/>
  <c r="AP1621" i="12"/>
  <c r="AO1621" i="12"/>
  <c r="AN1621" i="12"/>
  <c r="AL1621" i="12"/>
  <c r="AJ1621" i="12"/>
  <c r="AP1619" i="12"/>
  <c r="AO1619" i="12"/>
  <c r="AN1619" i="12"/>
  <c r="AL1619" i="12"/>
  <c r="AJ1619" i="12"/>
  <c r="AP1617" i="12"/>
  <c r="AO1617" i="12"/>
  <c r="AN1617" i="12"/>
  <c r="AL1617" i="12"/>
  <c r="AJ1617" i="12"/>
  <c r="AP1615" i="12"/>
  <c r="AO1615" i="12"/>
  <c r="AN1615" i="12"/>
  <c r="AL1615" i="12"/>
  <c r="AJ1615" i="12"/>
  <c r="AP1613" i="12"/>
  <c r="AO1613" i="12"/>
  <c r="AN1613" i="12"/>
  <c r="AL1613" i="12"/>
  <c r="AJ1613" i="12"/>
  <c r="AP1611" i="12"/>
  <c r="AO1611" i="12"/>
  <c r="AN1611" i="12"/>
  <c r="AL1611" i="12"/>
  <c r="AJ1611" i="12"/>
  <c r="AP1609" i="12"/>
  <c r="AO1609" i="12"/>
  <c r="AN1609" i="12"/>
  <c r="AL1609" i="12"/>
  <c r="AJ1609" i="12"/>
  <c r="AP1607" i="12"/>
  <c r="AO1607" i="12"/>
  <c r="AN1607" i="12"/>
  <c r="AL1607" i="12"/>
  <c r="AJ1607" i="12"/>
  <c r="AP1605" i="12"/>
  <c r="AO1605" i="12"/>
  <c r="AN1605" i="12"/>
  <c r="AL1605" i="12"/>
  <c r="AJ1605" i="12"/>
  <c r="AP1603" i="12"/>
  <c r="AO1603" i="12"/>
  <c r="AN1603" i="12"/>
  <c r="AL1603" i="12"/>
  <c r="AJ1603" i="12"/>
  <c r="AP1601" i="12"/>
  <c r="AO1601" i="12"/>
  <c r="AN1601" i="12"/>
  <c r="AL1601" i="12"/>
  <c r="AJ1601" i="12"/>
  <c r="AP1599" i="12"/>
  <c r="AO1599" i="12"/>
  <c r="AN1599" i="12"/>
  <c r="AL1599" i="12"/>
  <c r="AJ1599" i="12"/>
  <c r="AP1597" i="12"/>
  <c r="AO1597" i="12"/>
  <c r="AN1597" i="12"/>
  <c r="AL1597" i="12"/>
  <c r="AJ1597" i="12"/>
  <c r="AP1595" i="12"/>
  <c r="AO1595" i="12"/>
  <c r="AN1595" i="12"/>
  <c r="AL1595" i="12"/>
  <c r="AJ1595" i="12"/>
  <c r="AP1593" i="12"/>
  <c r="AO1593" i="12"/>
  <c r="AN1593" i="12"/>
  <c r="AL1593" i="12"/>
  <c r="AJ1593" i="12"/>
  <c r="AP1591" i="12"/>
  <c r="AO1591" i="12"/>
  <c r="AN1591" i="12"/>
  <c r="AL1591" i="12"/>
  <c r="AJ1591" i="12"/>
  <c r="AP1589" i="12"/>
  <c r="AO1589" i="12"/>
  <c r="AN1589" i="12"/>
  <c r="AL1589" i="12"/>
  <c r="AJ1589" i="12"/>
  <c r="AP1587" i="12"/>
  <c r="AO1587" i="12"/>
  <c r="AN1587" i="12"/>
  <c r="AL1587" i="12"/>
  <c r="AJ1587" i="12"/>
  <c r="AP1585" i="12"/>
  <c r="AO1585" i="12"/>
  <c r="AN1585" i="12"/>
  <c r="AL1585" i="12"/>
  <c r="AJ1585" i="12"/>
  <c r="AP1583" i="12"/>
  <c r="AO1583" i="12"/>
  <c r="AN1583" i="12"/>
  <c r="AL1583" i="12"/>
  <c r="AJ1583" i="12"/>
  <c r="AP1581" i="12"/>
  <c r="AO1581" i="12"/>
  <c r="AN1581" i="12"/>
  <c r="AL1581" i="12"/>
  <c r="AJ1581" i="12"/>
  <c r="AP1579" i="12"/>
  <c r="AO1579" i="12"/>
  <c r="AN1579" i="12"/>
  <c r="AL1579" i="12"/>
  <c r="AJ1579" i="12"/>
  <c r="AP1577" i="12"/>
  <c r="AO1577" i="12"/>
  <c r="AN1577" i="12"/>
  <c r="AL1577" i="12"/>
  <c r="AJ1577" i="12"/>
  <c r="AP1575" i="12"/>
  <c r="AO1575" i="12"/>
  <c r="AN1575" i="12"/>
  <c r="AL1575" i="12"/>
  <c r="AJ1575" i="12"/>
  <c r="AP1573" i="12"/>
  <c r="AO1573" i="12"/>
  <c r="AN1573" i="12"/>
  <c r="AL1573" i="12"/>
  <c r="AJ1573" i="12"/>
  <c r="AP1571" i="12"/>
  <c r="AO1571" i="12"/>
  <c r="AN1571" i="12"/>
  <c r="AL1571" i="12"/>
  <c r="AJ1571" i="12"/>
  <c r="AP1569" i="12"/>
  <c r="AO1569" i="12"/>
  <c r="AN1569" i="12"/>
  <c r="AL1569" i="12"/>
  <c r="AJ1569" i="12"/>
  <c r="AP1567" i="12"/>
  <c r="AO1567" i="12"/>
  <c r="AN1567" i="12"/>
  <c r="AL1567" i="12"/>
  <c r="AJ1567" i="12"/>
  <c r="AP1565" i="12"/>
  <c r="AO1565" i="12"/>
  <c r="AN1565" i="12"/>
  <c r="AL1565" i="12"/>
  <c r="AJ1565" i="12"/>
  <c r="AP1563" i="12"/>
  <c r="AO1563" i="12"/>
  <c r="AN1563" i="12"/>
  <c r="AL1563" i="12"/>
  <c r="AJ1563" i="12"/>
  <c r="AP1561" i="12"/>
  <c r="AO1561" i="12"/>
  <c r="AN1561" i="12"/>
  <c r="AL1561" i="12"/>
  <c r="AJ1561" i="12"/>
  <c r="AP1559" i="12"/>
  <c r="AO1559" i="12"/>
  <c r="AN1559" i="12"/>
  <c r="AL1559" i="12"/>
  <c r="AJ1559" i="12"/>
  <c r="AP1557" i="12"/>
  <c r="AO1557" i="12"/>
  <c r="AN1557" i="12"/>
  <c r="AL1557" i="12"/>
  <c r="AJ1557" i="12"/>
  <c r="AP1555" i="12"/>
  <c r="AO1555" i="12"/>
  <c r="AN1555" i="12"/>
  <c r="AL1555" i="12"/>
  <c r="AJ1555" i="12"/>
  <c r="AP1553" i="12"/>
  <c r="AO1553" i="12"/>
  <c r="AN1553" i="12"/>
  <c r="AL1553" i="12"/>
  <c r="AJ1553" i="12"/>
  <c r="AP1551" i="12"/>
  <c r="AO1551" i="12"/>
  <c r="AN1551" i="12"/>
  <c r="AL1551" i="12"/>
  <c r="AJ1551" i="12"/>
  <c r="AP1549" i="12"/>
  <c r="AO1549" i="12"/>
  <c r="AN1549" i="12"/>
  <c r="AL1549" i="12"/>
  <c r="AJ1549" i="12"/>
  <c r="AP1547" i="12"/>
  <c r="AO1547" i="12"/>
  <c r="AN1547" i="12"/>
  <c r="AL1547" i="12"/>
  <c r="AJ1547" i="12"/>
  <c r="AP1545" i="12"/>
  <c r="AO1545" i="12"/>
  <c r="AN1545" i="12"/>
  <c r="AL1545" i="12"/>
  <c r="AJ1545" i="12"/>
  <c r="AP1543" i="12"/>
  <c r="AO1543" i="12"/>
  <c r="AN1543" i="12"/>
  <c r="AL1543" i="12"/>
  <c r="AJ1543" i="12"/>
  <c r="AP1541" i="12"/>
  <c r="AO1541" i="12"/>
  <c r="AN1541" i="12"/>
  <c r="AL1541" i="12"/>
  <c r="AJ1541" i="12"/>
  <c r="AP1539" i="12"/>
  <c r="AO1539" i="12"/>
  <c r="AN1539" i="12"/>
  <c r="AL1539" i="12"/>
  <c r="AJ1539" i="12"/>
  <c r="AP1537" i="12"/>
  <c r="AO1537" i="12"/>
  <c r="AN1537" i="12"/>
  <c r="AL1537" i="12"/>
  <c r="AJ1537" i="12"/>
  <c r="AP1535" i="12"/>
  <c r="AO1535" i="12"/>
  <c r="AN1535" i="12"/>
  <c r="AL1535" i="12"/>
  <c r="AJ1535" i="12"/>
  <c r="AP1533" i="12"/>
  <c r="AO1533" i="12"/>
  <c r="AN1533" i="12"/>
  <c r="AL1533" i="12"/>
  <c r="AJ1533" i="12"/>
  <c r="AP1531" i="12"/>
  <c r="AO1531" i="12"/>
  <c r="AN1531" i="12"/>
  <c r="AL1531" i="12"/>
  <c r="AJ1531" i="12"/>
  <c r="AP1529" i="12"/>
  <c r="AO1529" i="12"/>
  <c r="AN1529" i="12"/>
  <c r="AL1529" i="12"/>
  <c r="AJ1529" i="12"/>
  <c r="AP1527" i="12"/>
  <c r="AO1527" i="12"/>
  <c r="AN1527" i="12"/>
  <c r="AL1527" i="12"/>
  <c r="AJ1527" i="12"/>
  <c r="AP1525" i="12"/>
  <c r="AO1525" i="12"/>
  <c r="AN1525" i="12"/>
  <c r="AL1525" i="12"/>
  <c r="AJ1525" i="12"/>
  <c r="AP1523" i="12"/>
  <c r="AO1523" i="12"/>
  <c r="AN1523" i="12"/>
  <c r="AL1523" i="12"/>
  <c r="AJ1523" i="12"/>
  <c r="AP1521" i="12"/>
  <c r="AO1521" i="12"/>
  <c r="AN1521" i="12"/>
  <c r="AL1521" i="12"/>
  <c r="AJ1521" i="12"/>
  <c r="AP1519" i="12"/>
  <c r="AO1519" i="12"/>
  <c r="AN1519" i="12"/>
  <c r="AL1519" i="12"/>
  <c r="AJ1519" i="12"/>
  <c r="AP1517" i="12"/>
  <c r="AO1517" i="12"/>
  <c r="AN1517" i="12"/>
  <c r="AL1517" i="12"/>
  <c r="AJ1517" i="12"/>
  <c r="AP1515" i="12"/>
  <c r="AO1515" i="12"/>
  <c r="AN1515" i="12"/>
  <c r="AL1515" i="12"/>
  <c r="AJ1515" i="12"/>
  <c r="AP1513" i="12"/>
  <c r="AO1513" i="12"/>
  <c r="AN1513" i="12"/>
  <c r="AL1513" i="12"/>
  <c r="AJ1513" i="12"/>
  <c r="AP1511" i="12"/>
  <c r="AO1511" i="12"/>
  <c r="AN1511" i="12"/>
  <c r="AL1511" i="12"/>
  <c r="AJ1511" i="12"/>
  <c r="AP1509" i="12"/>
  <c r="AO1509" i="12"/>
  <c r="AN1509" i="12"/>
  <c r="AL1509" i="12"/>
  <c r="AJ1509" i="12"/>
  <c r="AP1507" i="12"/>
  <c r="AO1507" i="12"/>
  <c r="AN1507" i="12"/>
  <c r="AL1507" i="12"/>
  <c r="AJ1507" i="12"/>
  <c r="AP1505" i="12"/>
  <c r="AO1505" i="12"/>
  <c r="AN1505" i="12"/>
  <c r="AL1505" i="12"/>
  <c r="AJ1505" i="12"/>
  <c r="AP1503" i="12"/>
  <c r="AO1503" i="12"/>
  <c r="AN1503" i="12"/>
  <c r="AL1503" i="12"/>
  <c r="AJ1503" i="12"/>
  <c r="AP1501" i="12"/>
  <c r="AO1501" i="12"/>
  <c r="AN1501" i="12"/>
  <c r="AL1501" i="12"/>
  <c r="AJ1501" i="12"/>
  <c r="AP1499" i="12"/>
  <c r="AO1499" i="12"/>
  <c r="AN1499" i="12"/>
  <c r="AL1499" i="12"/>
  <c r="AJ1499" i="12"/>
  <c r="AP1497" i="12"/>
  <c r="AO1497" i="12"/>
  <c r="AN1497" i="12"/>
  <c r="AL1497" i="12"/>
  <c r="AJ1497" i="12"/>
  <c r="AP1495" i="12"/>
  <c r="AO1495" i="12"/>
  <c r="AN1495" i="12"/>
  <c r="AL1495" i="12"/>
  <c r="AJ1495" i="12"/>
  <c r="AP1493" i="12"/>
  <c r="AO1493" i="12"/>
  <c r="AN1493" i="12"/>
  <c r="AL1493" i="12"/>
  <c r="AJ1493" i="12"/>
  <c r="AP1491" i="12"/>
  <c r="AO1491" i="12"/>
  <c r="AN1491" i="12"/>
  <c r="AL1491" i="12"/>
  <c r="AJ1491" i="12"/>
  <c r="AP1489" i="12"/>
  <c r="AO1489" i="12"/>
  <c r="AN1489" i="12"/>
  <c r="AL1489" i="12"/>
  <c r="AJ1489" i="12"/>
  <c r="AP1487" i="12"/>
  <c r="AO1487" i="12"/>
  <c r="AN1487" i="12"/>
  <c r="AL1487" i="12"/>
  <c r="AJ1487" i="12"/>
  <c r="AP1485" i="12"/>
  <c r="AO1485" i="12"/>
  <c r="AN1485" i="12"/>
  <c r="AL1485" i="12"/>
  <c r="AJ1485" i="12"/>
  <c r="AP1483" i="12"/>
  <c r="AO1483" i="12"/>
  <c r="AN1483" i="12"/>
  <c r="AL1483" i="12"/>
  <c r="AJ1483" i="12"/>
  <c r="AP1481" i="12"/>
  <c r="AO1481" i="12"/>
  <c r="AN1481" i="12"/>
  <c r="AL1481" i="12"/>
  <c r="AJ1481" i="12"/>
  <c r="AP1479" i="12"/>
  <c r="AO1479" i="12"/>
  <c r="AN1479" i="12"/>
  <c r="AL1479" i="12"/>
  <c r="AJ1479" i="12"/>
  <c r="AP1477" i="12"/>
  <c r="AO1477" i="12"/>
  <c r="AN1477" i="12"/>
  <c r="AL1477" i="12"/>
  <c r="AJ1477" i="12"/>
  <c r="AP1475" i="12"/>
  <c r="AO1475" i="12"/>
  <c r="AN1475" i="12"/>
  <c r="AL1475" i="12"/>
  <c r="AJ1475" i="12"/>
  <c r="AP1473" i="12"/>
  <c r="AO1473" i="12"/>
  <c r="AN1473" i="12"/>
  <c r="AL1473" i="12"/>
  <c r="AJ1473" i="12"/>
  <c r="AP1471" i="12"/>
  <c r="AO1471" i="12"/>
  <c r="AN1471" i="12"/>
  <c r="AL1471" i="12"/>
  <c r="AJ1471" i="12"/>
  <c r="AP1469" i="12"/>
  <c r="AO1469" i="12"/>
  <c r="AN1469" i="12"/>
  <c r="AL1469" i="12"/>
  <c r="AJ1469" i="12"/>
  <c r="AP1467" i="12"/>
  <c r="AO1467" i="12"/>
  <c r="AN1467" i="12"/>
  <c r="AL1467" i="12"/>
  <c r="AJ1467" i="12"/>
  <c r="AP1465" i="12"/>
  <c r="AO1465" i="12"/>
  <c r="AN1465" i="12"/>
  <c r="AL1465" i="12"/>
  <c r="AJ1465" i="12"/>
  <c r="AP1463" i="12"/>
  <c r="AO1463" i="12"/>
  <c r="AN1463" i="12"/>
  <c r="AL1463" i="12"/>
  <c r="AJ1463" i="12"/>
  <c r="AP1461" i="12"/>
  <c r="AO1461" i="12"/>
  <c r="AN1461" i="12"/>
  <c r="AL1461" i="12"/>
  <c r="AJ1461" i="12"/>
  <c r="AP1459" i="12"/>
  <c r="AO1459" i="12"/>
  <c r="AN1459" i="12"/>
  <c r="AL1459" i="12"/>
  <c r="AJ1459" i="12"/>
  <c r="AP1457" i="12"/>
  <c r="AO1457" i="12"/>
  <c r="AN1457" i="12"/>
  <c r="AL1457" i="12"/>
  <c r="AJ1457" i="12"/>
  <c r="AP1455" i="12"/>
  <c r="AO1455" i="12"/>
  <c r="AN1455" i="12"/>
  <c r="AL1455" i="12"/>
  <c r="AJ1455" i="12"/>
  <c r="AP1453" i="12"/>
  <c r="AO1453" i="12"/>
  <c r="AN1453" i="12"/>
  <c r="AL1453" i="12"/>
  <c r="AJ1453" i="12"/>
  <c r="AP1451" i="12"/>
  <c r="AO1451" i="12"/>
  <c r="AN1451" i="12"/>
  <c r="AL1451" i="12"/>
  <c r="AJ1451" i="12"/>
  <c r="AP1449" i="12"/>
  <c r="AO1449" i="12"/>
  <c r="AN1449" i="12"/>
  <c r="AL1449" i="12"/>
  <c r="AJ1449" i="12"/>
  <c r="AP1447" i="12"/>
  <c r="AO1447" i="12"/>
  <c r="AN1447" i="12"/>
  <c r="AL1447" i="12"/>
  <c r="AJ1447" i="12"/>
  <c r="AP1445" i="12"/>
  <c r="AO1445" i="12"/>
  <c r="AN1445" i="12"/>
  <c r="AL1445" i="12"/>
  <c r="AJ1445" i="12"/>
  <c r="AP1443" i="12"/>
  <c r="AO1443" i="12"/>
  <c r="AN1443" i="12"/>
  <c r="AL1443" i="12"/>
  <c r="AJ1443" i="12"/>
  <c r="AP1441" i="12"/>
  <c r="AO1441" i="12"/>
  <c r="AN1441" i="12"/>
  <c r="AL1441" i="12"/>
  <c r="AJ1441" i="12"/>
  <c r="AP1439" i="12"/>
  <c r="AO1439" i="12"/>
  <c r="AN1439" i="12"/>
  <c r="AL1439" i="12"/>
  <c r="AJ1439" i="12"/>
  <c r="AP1437" i="12"/>
  <c r="AO1437" i="12"/>
  <c r="AN1437" i="12"/>
  <c r="AL1437" i="12"/>
  <c r="AJ1437" i="12"/>
  <c r="AP1435" i="12"/>
  <c r="AO1435" i="12"/>
  <c r="AN1435" i="12"/>
  <c r="AL1435" i="12"/>
  <c r="AJ1435" i="12"/>
  <c r="AP1433" i="12"/>
  <c r="AO1433" i="12"/>
  <c r="AN1433" i="12"/>
  <c r="AL1433" i="12"/>
  <c r="AJ1433" i="12"/>
  <c r="AP1431" i="12"/>
  <c r="AO1431" i="12"/>
  <c r="AN1431" i="12"/>
  <c r="AL1431" i="12"/>
  <c r="AJ1431" i="12"/>
  <c r="AP1429" i="12"/>
  <c r="AO1429" i="12"/>
  <c r="AN1429" i="12"/>
  <c r="AL1429" i="12"/>
  <c r="AJ1429" i="12"/>
  <c r="AP1427" i="12"/>
  <c r="AO1427" i="12"/>
  <c r="AN1427" i="12"/>
  <c r="AL1427" i="12"/>
  <c r="AJ1427" i="12"/>
  <c r="AP1425" i="12"/>
  <c r="AO1425" i="12"/>
  <c r="AN1425" i="12"/>
  <c r="AL1425" i="12"/>
  <c r="AJ1425" i="12"/>
  <c r="AP1423" i="12"/>
  <c r="AO1423" i="12"/>
  <c r="AN1423" i="12"/>
  <c r="AL1423" i="12"/>
  <c r="AJ1423" i="12"/>
  <c r="AP1421" i="12"/>
  <c r="AO1421" i="12"/>
  <c r="AN1421" i="12"/>
  <c r="AL1421" i="12"/>
  <c r="AJ1421" i="12"/>
  <c r="AP1420" i="12"/>
  <c r="AO1420" i="12"/>
  <c r="AN1420" i="12"/>
  <c r="AL1420" i="12"/>
  <c r="AJ1420" i="12"/>
  <c r="AP1418" i="12"/>
  <c r="AO1418" i="12"/>
  <c r="AN1418" i="12"/>
  <c r="AL1418" i="12"/>
  <c r="AJ1418" i="12"/>
  <c r="AP1416" i="12"/>
  <c r="AO1416" i="12"/>
  <c r="AN1416" i="12"/>
  <c r="AL1416" i="12"/>
  <c r="AJ1416" i="12"/>
  <c r="AP1414" i="12"/>
  <c r="AO1414" i="12"/>
  <c r="AN1414" i="12"/>
  <c r="AL1414" i="12"/>
  <c r="AJ1414" i="12"/>
  <c r="AP1412" i="12"/>
  <c r="AO1412" i="12"/>
  <c r="AN1412" i="12"/>
  <c r="AL1412" i="12"/>
  <c r="AJ1412" i="12"/>
  <c r="AP1410" i="12"/>
  <c r="AO1410" i="12"/>
  <c r="AN1410" i="12"/>
  <c r="AL1410" i="12"/>
  <c r="AJ1410" i="12"/>
  <c r="AP1408" i="12"/>
  <c r="AO1408" i="12"/>
  <c r="AN1408" i="12"/>
  <c r="AL1408" i="12"/>
  <c r="AJ1408" i="12"/>
  <c r="AP1406" i="12"/>
  <c r="AO1406" i="12"/>
  <c r="AN1406" i="12"/>
  <c r="AL1406" i="12"/>
  <c r="AJ1406" i="12"/>
  <c r="AP1404" i="12"/>
  <c r="AO1404" i="12"/>
  <c r="AN1404" i="12"/>
  <c r="AL1404" i="12"/>
  <c r="AJ1404" i="12"/>
  <c r="AP1402" i="12"/>
  <c r="AO1402" i="12"/>
  <c r="AN1402" i="12"/>
  <c r="AL1402" i="12"/>
  <c r="AJ1402" i="12"/>
  <c r="AP1400" i="12"/>
  <c r="AO1400" i="12"/>
  <c r="AN1400" i="12"/>
  <c r="AL1400" i="12"/>
  <c r="AJ1400" i="12"/>
  <c r="AP1398" i="12"/>
  <c r="AO1398" i="12"/>
  <c r="AN1398" i="12"/>
  <c r="AL1398" i="12"/>
  <c r="AJ1398" i="12"/>
  <c r="AP1396" i="12"/>
  <c r="AO1396" i="12"/>
  <c r="AN1396" i="12"/>
  <c r="AL1396" i="12"/>
  <c r="AJ1396" i="12"/>
  <c r="AP1394" i="12"/>
  <c r="AO1394" i="12"/>
  <c r="AN1394" i="12"/>
  <c r="AL1394" i="12"/>
  <c r="AJ1394" i="12"/>
  <c r="AP1392" i="12"/>
  <c r="AO1392" i="12"/>
  <c r="AN1392" i="12"/>
  <c r="AL1392" i="12"/>
  <c r="AJ1392" i="12"/>
  <c r="AP1390" i="12"/>
  <c r="AO1390" i="12"/>
  <c r="AN1390" i="12"/>
  <c r="AL1390" i="12"/>
  <c r="AJ1390" i="12"/>
  <c r="AP1388" i="12"/>
  <c r="AO1388" i="12"/>
  <c r="AN1388" i="12"/>
  <c r="AL1388" i="12"/>
  <c r="AJ1388" i="12"/>
  <c r="AP1386" i="12"/>
  <c r="AO1386" i="12"/>
  <c r="AN1386" i="12"/>
  <c r="AL1386" i="12"/>
  <c r="AJ1386" i="12"/>
  <c r="AP1384" i="12"/>
  <c r="AO1384" i="12"/>
  <c r="AN1384" i="12"/>
  <c r="AL1384" i="12"/>
  <c r="AJ1384" i="12"/>
  <c r="AP1382" i="12"/>
  <c r="AO1382" i="12"/>
  <c r="AN1382" i="12"/>
  <c r="AL1382" i="12"/>
  <c r="AJ1382" i="12"/>
  <c r="AP1380" i="12"/>
  <c r="AO1380" i="12"/>
  <c r="AN1380" i="12"/>
  <c r="AL1380" i="12"/>
  <c r="AJ1380" i="12"/>
  <c r="AP1378" i="12"/>
  <c r="AO1378" i="12"/>
  <c r="AN1378" i="12"/>
  <c r="AL1378" i="12"/>
  <c r="AJ1378" i="12"/>
  <c r="AP1376" i="12"/>
  <c r="AO1376" i="12"/>
  <c r="AN1376" i="12"/>
  <c r="AL1376" i="12"/>
  <c r="AJ1376" i="12"/>
  <c r="AP1374" i="12"/>
  <c r="AO1374" i="12"/>
  <c r="AN1374" i="12"/>
  <c r="AL1374" i="12"/>
  <c r="AJ1374" i="12"/>
  <c r="AP1372" i="12"/>
  <c r="AO1372" i="12"/>
  <c r="AN1372" i="12"/>
  <c r="AL1372" i="12"/>
  <c r="AJ1372" i="12"/>
  <c r="AP1370" i="12"/>
  <c r="AO1370" i="12"/>
  <c r="AN1370" i="12"/>
  <c r="AL1370" i="12"/>
  <c r="AJ1370" i="12"/>
  <c r="AP1368" i="12"/>
  <c r="AO1368" i="12"/>
  <c r="AN1368" i="12"/>
  <c r="AL1368" i="12"/>
  <c r="AJ1368" i="12"/>
  <c r="AP1366" i="12"/>
  <c r="AO1366" i="12"/>
  <c r="AN1366" i="12"/>
  <c r="AL1366" i="12"/>
  <c r="AJ1366" i="12"/>
  <c r="AP1364" i="12"/>
  <c r="AO1364" i="12"/>
  <c r="AN1364" i="12"/>
  <c r="AL1364" i="12"/>
  <c r="AJ1364" i="12"/>
  <c r="AP1362" i="12"/>
  <c r="AO1362" i="12"/>
  <c r="AN1362" i="12"/>
  <c r="AL1362" i="12"/>
  <c r="AJ1362" i="12"/>
  <c r="AP1360" i="12"/>
  <c r="AO1360" i="12"/>
  <c r="AN1360" i="12"/>
  <c r="AL1360" i="12"/>
  <c r="AJ1360" i="12"/>
  <c r="AP1358" i="12"/>
  <c r="AO1358" i="12"/>
  <c r="AN1358" i="12"/>
  <c r="AL1358" i="12"/>
  <c r="AJ1358" i="12"/>
  <c r="AP1356" i="12"/>
  <c r="AO1356" i="12"/>
  <c r="AN1356" i="12"/>
  <c r="AL1356" i="12"/>
  <c r="AJ1356" i="12"/>
  <c r="AP1354" i="12"/>
  <c r="AO1354" i="12"/>
  <c r="AN1354" i="12"/>
  <c r="AL1354" i="12"/>
  <c r="AJ1354" i="12"/>
  <c r="AP1352" i="12"/>
  <c r="AO1352" i="12"/>
  <c r="AN1352" i="12"/>
  <c r="AL1352" i="12"/>
  <c r="AJ1352" i="12"/>
  <c r="AP1350" i="12"/>
  <c r="AO1350" i="12"/>
  <c r="AN1350" i="12"/>
  <c r="AL1350" i="12"/>
  <c r="AJ1350" i="12"/>
  <c r="AP1348" i="12"/>
  <c r="AO1348" i="12"/>
  <c r="AN1348" i="12"/>
  <c r="AL1348" i="12"/>
  <c r="AJ1348" i="12"/>
  <c r="AP1346" i="12"/>
  <c r="AO1346" i="12"/>
  <c r="AN1346" i="12"/>
  <c r="AL1346" i="12"/>
  <c r="AJ1346" i="12"/>
  <c r="AP1344" i="12"/>
  <c r="AO1344" i="12"/>
  <c r="AN1344" i="12"/>
  <c r="AL1344" i="12"/>
  <c r="AJ1344" i="12"/>
  <c r="AP1342" i="12"/>
  <c r="AO1342" i="12"/>
  <c r="AN1342" i="12"/>
  <c r="AL1342" i="12"/>
  <c r="AJ1342" i="12"/>
  <c r="AP1340" i="12"/>
  <c r="AO1340" i="12"/>
  <c r="AN1340" i="12"/>
  <c r="AL1340" i="12"/>
  <c r="AJ1340" i="12"/>
  <c r="AP1338" i="12"/>
  <c r="AO1338" i="12"/>
  <c r="AN1338" i="12"/>
  <c r="AL1338" i="12"/>
  <c r="AJ1338" i="12"/>
  <c r="AP1336" i="12"/>
  <c r="AO1336" i="12"/>
  <c r="AN1336" i="12"/>
  <c r="AL1336" i="12"/>
  <c r="AJ1336" i="12"/>
  <c r="AP1334" i="12"/>
  <c r="AO1334" i="12"/>
  <c r="AN1334" i="12"/>
  <c r="AL1334" i="12"/>
  <c r="AJ1334" i="12"/>
  <c r="AP1332" i="12"/>
  <c r="AO1332" i="12"/>
  <c r="AN1332" i="12"/>
  <c r="AL1332" i="12"/>
  <c r="AJ1332" i="12"/>
  <c r="AP1328" i="12"/>
  <c r="AO1328" i="12"/>
  <c r="AN1328" i="12"/>
  <c r="AL1328" i="12"/>
  <c r="AJ1328" i="12"/>
  <c r="AP1326" i="12"/>
  <c r="AO1326" i="12"/>
  <c r="AN1326" i="12"/>
  <c r="AL1326" i="12"/>
  <c r="AJ1326" i="12"/>
  <c r="AP1324" i="12"/>
  <c r="AO1324" i="12"/>
  <c r="AN1324" i="12"/>
  <c r="AL1324" i="12"/>
  <c r="AJ1324" i="12"/>
  <c r="AP1322" i="12"/>
  <c r="AO1322" i="12"/>
  <c r="AN1322" i="12"/>
  <c r="AL1322" i="12"/>
  <c r="AJ1322" i="12"/>
  <c r="AP1320" i="12"/>
  <c r="AO1320" i="12"/>
  <c r="AN1320" i="12"/>
  <c r="AL1320" i="12"/>
  <c r="AJ1320" i="12"/>
  <c r="AP1318" i="12"/>
  <c r="AO1318" i="12"/>
  <c r="AN1318" i="12"/>
  <c r="AL1318" i="12"/>
  <c r="AJ1318" i="12"/>
  <c r="AP1316" i="12"/>
  <c r="AO1316" i="12"/>
  <c r="AN1316" i="12"/>
  <c r="AL1316" i="12"/>
  <c r="AJ1316" i="12"/>
  <c r="AP1314" i="12"/>
  <c r="AO1314" i="12"/>
  <c r="AN1314" i="12"/>
  <c r="AL1314" i="12"/>
  <c r="AJ1314" i="12"/>
  <c r="AP1312" i="12"/>
  <c r="AO1312" i="12"/>
  <c r="AN1312" i="12"/>
  <c r="AL1312" i="12"/>
  <c r="AJ1312" i="12"/>
  <c r="AP1310" i="12"/>
  <c r="AO1310" i="12"/>
  <c r="AN1310" i="12"/>
  <c r="AL1310" i="12"/>
  <c r="AJ1310" i="12"/>
  <c r="AP1308" i="12"/>
  <c r="AO1308" i="12"/>
  <c r="AN1308" i="12"/>
  <c r="AL1308" i="12"/>
  <c r="AJ1308" i="12"/>
  <c r="AP1306" i="12"/>
  <c r="AO1306" i="12"/>
  <c r="AN1306" i="12"/>
  <c r="AL1306" i="12"/>
  <c r="AJ1306" i="12"/>
  <c r="AP1304" i="12"/>
  <c r="AO1304" i="12"/>
  <c r="AN1304" i="12"/>
  <c r="AL1304" i="12"/>
  <c r="AJ1304" i="12"/>
  <c r="AP1302" i="12"/>
  <c r="AO1302" i="12"/>
  <c r="AN1302" i="12"/>
  <c r="AL1302" i="12"/>
  <c r="AJ1302" i="12"/>
  <c r="AP1300" i="12"/>
  <c r="AO1300" i="12"/>
  <c r="AN1300" i="12"/>
  <c r="AL1300" i="12"/>
  <c r="AJ1300" i="12"/>
  <c r="AP1298" i="12"/>
  <c r="AO1298" i="12"/>
  <c r="AN1298" i="12"/>
  <c r="AL1298" i="12"/>
  <c r="AJ1298" i="12"/>
  <c r="AP1296" i="12"/>
  <c r="AO1296" i="12"/>
  <c r="AN1296" i="12"/>
  <c r="AL1296" i="12"/>
  <c r="AJ1296" i="12"/>
  <c r="AP1294" i="12"/>
  <c r="AO1294" i="12"/>
  <c r="AN1294" i="12"/>
  <c r="AL1294" i="12"/>
  <c r="AJ1294" i="12"/>
  <c r="AP1292" i="12"/>
  <c r="AO1292" i="12"/>
  <c r="AN1292" i="12"/>
  <c r="AL1292" i="12"/>
  <c r="AJ1292" i="12"/>
  <c r="AP1290" i="12"/>
  <c r="AO1290" i="12"/>
  <c r="AN1290" i="12"/>
  <c r="AL1290" i="12"/>
  <c r="AJ1290" i="12"/>
  <c r="AP1288" i="12"/>
  <c r="AO1288" i="12"/>
  <c r="AN1288" i="12"/>
  <c r="AL1288" i="12"/>
  <c r="AJ1288" i="12"/>
  <c r="AP1286" i="12"/>
  <c r="AO1286" i="12"/>
  <c r="AN1286" i="12"/>
  <c r="AL1286" i="12"/>
  <c r="AJ1286" i="12"/>
  <c r="AP1284" i="12"/>
  <c r="AO1284" i="12"/>
  <c r="AN1284" i="12"/>
  <c r="AL1284" i="12"/>
  <c r="AJ1284" i="12"/>
  <c r="AP1282" i="12"/>
  <c r="AO1282" i="12"/>
  <c r="AN1282" i="12"/>
  <c r="AL1282" i="12"/>
  <c r="AJ1282" i="12"/>
  <c r="AP1280" i="12"/>
  <c r="AO1280" i="12"/>
  <c r="AN1280" i="12"/>
  <c r="AL1280" i="12"/>
  <c r="AJ1280" i="12"/>
  <c r="AP1278" i="12"/>
  <c r="AO1278" i="12"/>
  <c r="AN1278" i="12"/>
  <c r="AL1278" i="12"/>
  <c r="AJ1278" i="12"/>
  <c r="AP1276" i="12"/>
  <c r="AO1276" i="12"/>
  <c r="AN1276" i="12"/>
  <c r="AL1276" i="12"/>
  <c r="AJ1276" i="12"/>
  <c r="AP1274" i="12"/>
  <c r="AO1274" i="12"/>
  <c r="AN1274" i="12"/>
  <c r="AL1274" i="12"/>
  <c r="AJ1274" i="12"/>
  <c r="AP1272" i="12"/>
  <c r="AO1272" i="12"/>
  <c r="AN1272" i="12"/>
  <c r="AL1272" i="12"/>
  <c r="AJ1272" i="12"/>
  <c r="AP1270" i="12"/>
  <c r="AO1270" i="12"/>
  <c r="AN1270" i="12"/>
  <c r="AL1270" i="12"/>
  <c r="AJ1270" i="12"/>
  <c r="AP1269" i="12"/>
  <c r="AO1269" i="12"/>
  <c r="AN1269" i="12"/>
  <c r="AL1269" i="12"/>
  <c r="AJ1269" i="12"/>
  <c r="AP1268" i="12"/>
  <c r="AO1268" i="12"/>
  <c r="AN1268" i="12"/>
  <c r="AL1268" i="12"/>
  <c r="AJ1268" i="12"/>
  <c r="AP1266" i="12"/>
  <c r="AO1266" i="12"/>
  <c r="AN1266" i="12"/>
  <c r="AL1266" i="12"/>
  <c r="AJ1266" i="12"/>
  <c r="AP1264" i="12"/>
  <c r="AO1264" i="12"/>
  <c r="AN1264" i="12"/>
  <c r="AL1264" i="12"/>
  <c r="AJ1264" i="12"/>
  <c r="AP1262" i="12"/>
  <c r="AO1262" i="12"/>
  <c r="AN1262" i="12"/>
  <c r="AL1262" i="12"/>
  <c r="AJ1262" i="12"/>
  <c r="AP1260" i="12"/>
  <c r="AO1260" i="12"/>
  <c r="AN1260" i="12"/>
  <c r="AL1260" i="12"/>
  <c r="AJ1260" i="12"/>
  <c r="AP1258" i="12"/>
  <c r="AO1258" i="12"/>
  <c r="AN1258" i="12"/>
  <c r="AL1258" i="12"/>
  <c r="AJ1258" i="12"/>
  <c r="AP1256" i="12"/>
  <c r="AO1256" i="12"/>
  <c r="AN1256" i="12"/>
  <c r="AL1256" i="12"/>
  <c r="AJ1256" i="12"/>
  <c r="AP1254" i="12"/>
  <c r="AO1254" i="12"/>
  <c r="AN1254" i="12"/>
  <c r="AL1254" i="12"/>
  <c r="AJ1254" i="12"/>
  <c r="AP1252" i="12"/>
  <c r="AO1252" i="12"/>
  <c r="AN1252" i="12"/>
  <c r="AL1252" i="12"/>
  <c r="AJ1252" i="12"/>
  <c r="AP1250" i="12"/>
  <c r="AO1250" i="12"/>
  <c r="AN1250" i="12"/>
  <c r="AL1250" i="12"/>
  <c r="AJ1250" i="12"/>
  <c r="AP1248" i="12"/>
  <c r="AO1248" i="12"/>
  <c r="AN1248" i="12"/>
  <c r="AL1248" i="12"/>
  <c r="AJ1248" i="12"/>
  <c r="AP1246" i="12"/>
  <c r="AO1246" i="12"/>
  <c r="AN1246" i="12"/>
  <c r="AL1246" i="12"/>
  <c r="AJ1246" i="12"/>
  <c r="AP1244" i="12"/>
  <c r="AO1244" i="12"/>
  <c r="AN1244" i="12"/>
  <c r="AL1244" i="12"/>
  <c r="AJ1244" i="12"/>
  <c r="AP1242" i="12"/>
  <c r="AO1242" i="12"/>
  <c r="AN1242" i="12"/>
  <c r="AL1242" i="12"/>
  <c r="AJ1242" i="12"/>
  <c r="AP1240" i="12"/>
  <c r="AO1240" i="12"/>
  <c r="AN1240" i="12"/>
  <c r="AL1240" i="12"/>
  <c r="AJ1240" i="12"/>
  <c r="AP1238" i="12"/>
  <c r="AO1238" i="12"/>
  <c r="AN1238" i="12"/>
  <c r="AL1238" i="12"/>
  <c r="AJ1238" i="12"/>
  <c r="AP1236" i="12"/>
  <c r="AO1236" i="12"/>
  <c r="AN1236" i="12"/>
  <c r="AL1236" i="12"/>
  <c r="AJ1236" i="12"/>
  <c r="AP1234" i="12"/>
  <c r="AO1234" i="12"/>
  <c r="AN1234" i="12"/>
  <c r="AL1234" i="12"/>
  <c r="AJ1234" i="12"/>
  <c r="AP1232" i="12"/>
  <c r="AO1232" i="12"/>
  <c r="AN1232" i="12"/>
  <c r="AL1232" i="12"/>
  <c r="AJ1232" i="12"/>
  <c r="AP1230" i="12"/>
  <c r="AO1230" i="12"/>
  <c r="AN1230" i="12"/>
  <c r="AL1230" i="12"/>
  <c r="AJ1230" i="12"/>
  <c r="AP1228" i="12"/>
  <c r="AO1228" i="12"/>
  <c r="AN1228" i="12"/>
  <c r="AL1228" i="12"/>
  <c r="AJ1228" i="12"/>
  <c r="AP1226" i="12"/>
  <c r="AO1226" i="12"/>
  <c r="AN1226" i="12"/>
  <c r="AL1226" i="12"/>
  <c r="AJ1226" i="12"/>
  <c r="AP1224" i="12"/>
  <c r="AO1224" i="12"/>
  <c r="AN1224" i="12"/>
  <c r="AL1224" i="12"/>
  <c r="AJ1224" i="12"/>
  <c r="AP1222" i="12"/>
  <c r="AO1222" i="12"/>
  <c r="AN1222" i="12"/>
  <c r="AL1222" i="12"/>
  <c r="AJ1222" i="12"/>
  <c r="AP1220" i="12"/>
  <c r="AO1220" i="12"/>
  <c r="AN1220" i="12"/>
  <c r="AL1220" i="12"/>
  <c r="AJ1220" i="12"/>
  <c r="AP1218" i="12"/>
  <c r="AO1218" i="12"/>
  <c r="AN1218" i="12"/>
  <c r="AL1218" i="12"/>
  <c r="AJ1218" i="12"/>
  <c r="AP1216" i="12"/>
  <c r="AO1216" i="12"/>
  <c r="AN1216" i="12"/>
  <c r="AL1216" i="12"/>
  <c r="AJ1216" i="12"/>
  <c r="AP1214" i="12"/>
  <c r="AO1214" i="12"/>
  <c r="AN1214" i="12"/>
  <c r="AL1214" i="12"/>
  <c r="AJ1214" i="12"/>
  <c r="AP1212" i="12"/>
  <c r="AO1212" i="12"/>
  <c r="AN1212" i="12"/>
  <c r="AL1212" i="12"/>
  <c r="AJ1212" i="12"/>
  <c r="AP1210" i="12"/>
  <c r="AO1210" i="12"/>
  <c r="AN1210" i="12"/>
  <c r="AL1210" i="12"/>
  <c r="AJ1210" i="12"/>
  <c r="AP1208" i="12"/>
  <c r="AO1208" i="12"/>
  <c r="AN1208" i="12"/>
  <c r="AL1208" i="12"/>
  <c r="AJ1208" i="12"/>
  <c r="AP1206" i="12"/>
  <c r="AO1206" i="12"/>
  <c r="AN1206" i="12"/>
  <c r="AL1206" i="12"/>
  <c r="AJ1206" i="12"/>
  <c r="AP1204" i="12"/>
  <c r="AO1204" i="12"/>
  <c r="AN1204" i="12"/>
  <c r="AL1204" i="12"/>
  <c r="AJ1204" i="12"/>
  <c r="AP1202" i="12"/>
  <c r="AO1202" i="12"/>
  <c r="AN1202" i="12"/>
  <c r="AL1202" i="12"/>
  <c r="AJ1202" i="12"/>
  <c r="AP1200" i="12"/>
  <c r="AO1200" i="12"/>
  <c r="AN1200" i="12"/>
  <c r="AL1200" i="12"/>
  <c r="AJ1200" i="12"/>
  <c r="AP1198" i="12"/>
  <c r="AO1198" i="12"/>
  <c r="AN1198" i="12"/>
  <c r="AL1198" i="12"/>
  <c r="AJ1198" i="12"/>
  <c r="AP1196" i="12"/>
  <c r="AO1196" i="12"/>
  <c r="AN1196" i="12"/>
  <c r="AL1196" i="12"/>
  <c r="AJ1196" i="12"/>
  <c r="AP1194" i="12"/>
  <c r="AO1194" i="12"/>
  <c r="AN1194" i="12"/>
  <c r="AL1194" i="12"/>
  <c r="AJ1194" i="12"/>
  <c r="AP1192" i="12"/>
  <c r="AO1192" i="12"/>
  <c r="AN1192" i="12"/>
  <c r="AL1192" i="12"/>
  <c r="AJ1192" i="12"/>
  <c r="AP1190" i="12"/>
  <c r="AO1190" i="12"/>
  <c r="AN1190" i="12"/>
  <c r="AL1190" i="12"/>
  <c r="AJ1190" i="12"/>
  <c r="AP1188" i="12"/>
  <c r="AO1188" i="12"/>
  <c r="AN1188" i="12"/>
  <c r="AL1188" i="12"/>
  <c r="AJ1188" i="12"/>
  <c r="AP1186" i="12"/>
  <c r="AO1186" i="12"/>
  <c r="AN1186" i="12"/>
  <c r="AL1186" i="12"/>
  <c r="AJ1186" i="12"/>
  <c r="AP1184" i="12"/>
  <c r="AO1184" i="12"/>
  <c r="AN1184" i="12"/>
  <c r="AL1184" i="12"/>
  <c r="AJ1184" i="12"/>
  <c r="AP1182" i="12"/>
  <c r="AO1182" i="12"/>
  <c r="AN1182" i="12"/>
  <c r="AL1182" i="12"/>
  <c r="AJ1182" i="12"/>
  <c r="AP1180" i="12"/>
  <c r="AO1180" i="12"/>
  <c r="AN1180" i="12"/>
  <c r="AL1180" i="12"/>
  <c r="AJ1180" i="12"/>
  <c r="AP1178" i="12"/>
  <c r="AO1178" i="12"/>
  <c r="AN1178" i="12"/>
  <c r="AL1178" i="12"/>
  <c r="AJ1178" i="12"/>
  <c r="AP1176" i="12"/>
  <c r="AO1176" i="12"/>
  <c r="AN1176" i="12"/>
  <c r="AL1176" i="12"/>
  <c r="AJ1176" i="12"/>
  <c r="AP1174" i="12"/>
  <c r="AO1174" i="12"/>
  <c r="AN1174" i="12"/>
  <c r="AL1174" i="12"/>
  <c r="AJ1174" i="12"/>
  <c r="AP1172" i="12"/>
  <c r="AO1172" i="12"/>
  <c r="AN1172" i="12"/>
  <c r="AL1172" i="12"/>
  <c r="AJ1172" i="12"/>
  <c r="AP1170" i="12"/>
  <c r="AO1170" i="12"/>
  <c r="AN1170" i="12"/>
  <c r="AL1170" i="12"/>
  <c r="AJ1170" i="12"/>
  <c r="AP1168" i="12"/>
  <c r="AO1168" i="12"/>
  <c r="AN1168" i="12"/>
  <c r="AL1168" i="12"/>
  <c r="AJ1168" i="12"/>
  <c r="AP1166" i="12"/>
  <c r="AO1166" i="12"/>
  <c r="AN1166" i="12"/>
  <c r="AL1166" i="12"/>
  <c r="AJ1166" i="12"/>
  <c r="AP1164" i="12"/>
  <c r="AO1164" i="12"/>
  <c r="AN1164" i="12"/>
  <c r="AL1164" i="12"/>
  <c r="AJ1164" i="12"/>
  <c r="AP1162" i="12"/>
  <c r="AO1162" i="12"/>
  <c r="AN1162" i="12"/>
  <c r="AL1162" i="12"/>
  <c r="AJ1162" i="12"/>
  <c r="AP1160" i="12"/>
  <c r="AO1160" i="12"/>
  <c r="AN1160" i="12"/>
  <c r="AL1160" i="12"/>
  <c r="AJ1160" i="12"/>
  <c r="AP1158" i="12"/>
  <c r="AO1158" i="12"/>
  <c r="AN1158" i="12"/>
  <c r="AL1158" i="12"/>
  <c r="AJ1158" i="12"/>
  <c r="AP1156" i="12"/>
  <c r="AO1156" i="12"/>
  <c r="AN1156" i="12"/>
  <c r="AL1156" i="12"/>
  <c r="AJ1156" i="12"/>
  <c r="AP1154" i="12"/>
  <c r="AO1154" i="12"/>
  <c r="AN1154" i="12"/>
  <c r="AL1154" i="12"/>
  <c r="AJ1154" i="12"/>
  <c r="AP1152" i="12"/>
  <c r="AO1152" i="12"/>
  <c r="AN1152" i="12"/>
  <c r="AL1152" i="12"/>
  <c r="AJ1152" i="12"/>
  <c r="AP1150" i="12"/>
  <c r="AO1150" i="12"/>
  <c r="AN1150" i="12"/>
  <c r="AL1150" i="12"/>
  <c r="AJ1150" i="12"/>
  <c r="AP1148" i="12"/>
  <c r="AO1148" i="12"/>
  <c r="AN1148" i="12"/>
  <c r="AL1148" i="12"/>
  <c r="AJ1148" i="12"/>
  <c r="AP1146" i="12"/>
  <c r="AO1146" i="12"/>
  <c r="AN1146" i="12"/>
  <c r="AL1146" i="12"/>
  <c r="AJ1146" i="12"/>
  <c r="AP1144" i="12"/>
  <c r="AO1144" i="12"/>
  <c r="AN1144" i="12"/>
  <c r="AL1144" i="12"/>
  <c r="AJ1144" i="12"/>
  <c r="AP1142" i="12"/>
  <c r="AO1142" i="12"/>
  <c r="AN1142" i="12"/>
  <c r="AL1142" i="12"/>
  <c r="AJ1142" i="12"/>
  <c r="AP1140" i="12"/>
  <c r="AO1140" i="12"/>
  <c r="AN1140" i="12"/>
  <c r="AL1140" i="12"/>
  <c r="AJ1140" i="12"/>
  <c r="AP1138" i="12"/>
  <c r="AO1138" i="12"/>
  <c r="AN1138" i="12"/>
  <c r="AL1138" i="12"/>
  <c r="AJ1138" i="12"/>
  <c r="AP1136" i="12"/>
  <c r="AO1136" i="12"/>
  <c r="AN1136" i="12"/>
  <c r="AL1136" i="12"/>
  <c r="AJ1136" i="12"/>
  <c r="AP1134" i="12"/>
  <c r="AO1134" i="12"/>
  <c r="AN1134" i="12"/>
  <c r="AL1134" i="12"/>
  <c r="AJ1134" i="12"/>
  <c r="AP1132" i="12"/>
  <c r="AO1132" i="12"/>
  <c r="AN1132" i="12"/>
  <c r="AL1132" i="12"/>
  <c r="AJ1132" i="12"/>
  <c r="AP1130" i="12"/>
  <c r="AO1130" i="12"/>
  <c r="AN1130" i="12"/>
  <c r="AL1130" i="12"/>
  <c r="AJ1130" i="12"/>
  <c r="AP1128" i="12"/>
  <c r="AO1128" i="12"/>
  <c r="AN1128" i="12"/>
  <c r="AL1128" i="12"/>
  <c r="AJ1128" i="12"/>
  <c r="AP1126" i="12"/>
  <c r="AO1126" i="12"/>
  <c r="AN1126" i="12"/>
  <c r="AL1126" i="12"/>
  <c r="AJ1126" i="12"/>
  <c r="AP1124" i="12"/>
  <c r="AO1124" i="12"/>
  <c r="AN1124" i="12"/>
  <c r="AL1124" i="12"/>
  <c r="AJ1124" i="12"/>
  <c r="AP1122" i="12"/>
  <c r="AO1122" i="12"/>
  <c r="AN1122" i="12"/>
  <c r="AL1122" i="12"/>
  <c r="AJ1122" i="12"/>
  <c r="AP1120" i="12"/>
  <c r="AO1120" i="12"/>
  <c r="AN1120" i="12"/>
  <c r="AL1120" i="12"/>
  <c r="AJ1120" i="12"/>
  <c r="AP1118" i="12"/>
  <c r="AO1118" i="12"/>
  <c r="AN1118" i="12"/>
  <c r="AL1118" i="12"/>
  <c r="AJ1118" i="12"/>
  <c r="AP1116" i="12"/>
  <c r="AO1116" i="12"/>
  <c r="AN1116" i="12"/>
  <c r="AL1116" i="12"/>
  <c r="AJ1116" i="12"/>
  <c r="AP1114" i="12"/>
  <c r="AO1114" i="12"/>
  <c r="AN1114" i="12"/>
  <c r="AL1114" i="12"/>
  <c r="AJ1114" i="12"/>
  <c r="AP1112" i="12"/>
  <c r="AO1112" i="12"/>
  <c r="AN1112" i="12"/>
  <c r="AL1112" i="12"/>
  <c r="AJ1112" i="12"/>
  <c r="AP1110" i="12"/>
  <c r="AO1110" i="12"/>
  <c r="AN1110" i="12"/>
  <c r="AL1110" i="12"/>
  <c r="AJ1110" i="12"/>
  <c r="AP1108" i="12"/>
  <c r="AO1108" i="12"/>
  <c r="AN1108" i="12"/>
  <c r="AL1108" i="12"/>
  <c r="AJ1108" i="12"/>
  <c r="AP1106" i="12"/>
  <c r="AO1106" i="12"/>
  <c r="AN1106" i="12"/>
  <c r="AL1106" i="12"/>
  <c r="AJ1106" i="12"/>
  <c r="AP1104" i="12"/>
  <c r="AO1104" i="12"/>
  <c r="AN1104" i="12"/>
  <c r="AL1104" i="12"/>
  <c r="AJ1104" i="12"/>
  <c r="AP1102" i="12"/>
  <c r="AO1102" i="12"/>
  <c r="AN1102" i="12"/>
  <c r="AL1102" i="12"/>
  <c r="AJ1102" i="12"/>
  <c r="AP1100" i="12"/>
  <c r="AO1100" i="12"/>
  <c r="AN1100" i="12"/>
  <c r="AL1100" i="12"/>
  <c r="AJ1100" i="12"/>
  <c r="AP1098" i="12"/>
  <c r="AO1098" i="12"/>
  <c r="AN1098" i="12"/>
  <c r="AL1098" i="12"/>
  <c r="AJ1098" i="12"/>
  <c r="AP1096" i="12"/>
  <c r="AO1096" i="12"/>
  <c r="AN1096" i="12"/>
  <c r="AL1096" i="12"/>
  <c r="AJ1096" i="12"/>
  <c r="AP1094" i="12"/>
  <c r="AO1094" i="12"/>
  <c r="AN1094" i="12"/>
  <c r="AL1094" i="12"/>
  <c r="AJ1094" i="12"/>
  <c r="AP1092" i="12"/>
  <c r="AO1092" i="12"/>
  <c r="AN1092" i="12"/>
  <c r="AL1092" i="12"/>
  <c r="AJ1092" i="12"/>
  <c r="AP1090" i="12"/>
  <c r="AO1090" i="12"/>
  <c r="AN1090" i="12"/>
  <c r="AL1090" i="12"/>
  <c r="AJ1090" i="12"/>
  <c r="AP1088" i="12"/>
  <c r="AO1088" i="12"/>
  <c r="AN1088" i="12"/>
  <c r="AL1088" i="12"/>
  <c r="AJ1088" i="12"/>
  <c r="AP1086" i="12"/>
  <c r="AO1086" i="12"/>
  <c r="AN1086" i="12"/>
  <c r="AL1086" i="12"/>
  <c r="AJ1086" i="12"/>
  <c r="AP1084" i="12"/>
  <c r="AO1084" i="12"/>
  <c r="AN1084" i="12"/>
  <c r="AL1084" i="12"/>
  <c r="AJ1084" i="12"/>
  <c r="AP1082" i="12"/>
  <c r="AO1082" i="12"/>
  <c r="AN1082" i="12"/>
  <c r="AL1082" i="12"/>
  <c r="AJ1082" i="12"/>
  <c r="AP1080" i="12"/>
  <c r="AO1080" i="12"/>
  <c r="AN1080" i="12"/>
  <c r="AL1080" i="12"/>
  <c r="AJ1080" i="12"/>
  <c r="AP1078" i="12"/>
  <c r="AO1078" i="12"/>
  <c r="AN1078" i="12"/>
  <c r="AL1078" i="12"/>
  <c r="AJ1078" i="12"/>
  <c r="AP1076" i="12"/>
  <c r="AO1076" i="12"/>
  <c r="AN1076" i="12"/>
  <c r="AL1076" i="12"/>
  <c r="AJ1076" i="12"/>
  <c r="AP1074" i="12"/>
  <c r="AO1074" i="12"/>
  <c r="AN1074" i="12"/>
  <c r="AL1074" i="12"/>
  <c r="AJ1074" i="12"/>
  <c r="AP1072" i="12"/>
  <c r="AO1072" i="12"/>
  <c r="AN1072" i="12"/>
  <c r="AL1072" i="12"/>
  <c r="AJ1072" i="12"/>
  <c r="AP1070" i="12"/>
  <c r="AO1070" i="12"/>
  <c r="AN1070" i="12"/>
  <c r="AL1070" i="12"/>
  <c r="AJ1070" i="12"/>
  <c r="AP1068" i="12"/>
  <c r="AO1068" i="12"/>
  <c r="AN1068" i="12"/>
  <c r="AL1068" i="12"/>
  <c r="AJ1068" i="12"/>
  <c r="AP1066" i="12"/>
  <c r="AO1066" i="12"/>
  <c r="AN1066" i="12"/>
  <c r="AL1066" i="12"/>
  <c r="AJ1066" i="12"/>
  <c r="AP1064" i="12"/>
  <c r="AO1064" i="12"/>
  <c r="AN1064" i="12"/>
  <c r="AL1064" i="12"/>
  <c r="AJ1064" i="12"/>
  <c r="AP1062" i="12"/>
  <c r="AO1062" i="12"/>
  <c r="AN1062" i="12"/>
  <c r="AL1062" i="12"/>
  <c r="AJ1062" i="12"/>
  <c r="AP1060" i="12"/>
  <c r="AO1060" i="12"/>
  <c r="AN1060" i="12"/>
  <c r="AL1060" i="12"/>
  <c r="AJ1060" i="12"/>
  <c r="AP1058" i="12"/>
  <c r="AO1058" i="12"/>
  <c r="AN1058" i="12"/>
  <c r="AL1058" i="12"/>
  <c r="AJ1058" i="12"/>
  <c r="AP1056" i="12"/>
  <c r="AO1056" i="12"/>
  <c r="AN1056" i="12"/>
  <c r="AL1056" i="12"/>
  <c r="AJ1056" i="12"/>
  <c r="AP1054" i="12"/>
  <c r="AO1054" i="12"/>
  <c r="AN1054" i="12"/>
  <c r="AL1054" i="12"/>
  <c r="AJ1054" i="12"/>
  <c r="AP1052" i="12"/>
  <c r="AO1052" i="12"/>
  <c r="AN1052" i="12"/>
  <c r="AL1052" i="12"/>
  <c r="AJ1052" i="12"/>
  <c r="AP1050" i="12"/>
  <c r="AO1050" i="12"/>
  <c r="AN1050" i="12"/>
  <c r="AL1050" i="12"/>
  <c r="AJ1050" i="12"/>
  <c r="AP1048" i="12"/>
  <c r="AO1048" i="12"/>
  <c r="AN1048" i="12"/>
  <c r="AL1048" i="12"/>
  <c r="AJ1048" i="12"/>
  <c r="AP1046" i="12"/>
  <c r="AO1046" i="12"/>
  <c r="AN1046" i="12"/>
  <c r="AL1046" i="12"/>
  <c r="AJ1046" i="12"/>
  <c r="AP1044" i="12"/>
  <c r="AO1044" i="12"/>
  <c r="AN1044" i="12"/>
  <c r="AL1044" i="12"/>
  <c r="AJ1044" i="12"/>
  <c r="AP1042" i="12"/>
  <c r="AO1042" i="12"/>
  <c r="AN1042" i="12"/>
  <c r="AL1042" i="12"/>
  <c r="AJ1042" i="12"/>
  <c r="AP1040" i="12"/>
  <c r="AO1040" i="12"/>
  <c r="AN1040" i="12"/>
  <c r="AL1040" i="12"/>
  <c r="AJ1040" i="12"/>
  <c r="AP1038" i="12"/>
  <c r="AO1038" i="12"/>
  <c r="AN1038" i="12"/>
  <c r="AL1038" i="12"/>
  <c r="AJ1038" i="12"/>
  <c r="AP1036" i="12"/>
  <c r="AO1036" i="12"/>
  <c r="AN1036" i="12"/>
  <c r="AL1036" i="12"/>
  <c r="AJ1036" i="12"/>
  <c r="AP1034" i="12"/>
  <c r="AO1034" i="12"/>
  <c r="AN1034" i="12"/>
  <c r="AL1034" i="12"/>
  <c r="AJ1034" i="12"/>
  <c r="AP1032" i="12"/>
  <c r="AO1032" i="12"/>
  <c r="AN1032" i="12"/>
  <c r="AL1032" i="12"/>
  <c r="AJ1032" i="12"/>
  <c r="AP1030" i="12"/>
  <c r="AO1030" i="12"/>
  <c r="AN1030" i="12"/>
  <c r="AL1030" i="12"/>
  <c r="AJ1030" i="12"/>
  <c r="AP1028" i="12"/>
  <c r="AO1028" i="12"/>
  <c r="AN1028" i="12"/>
  <c r="AL1028" i="12"/>
  <c r="AJ1028" i="12"/>
  <c r="AP1026" i="12"/>
  <c r="AO1026" i="12"/>
  <c r="AN1026" i="12"/>
  <c r="AL1026" i="12"/>
  <c r="AJ1026" i="12"/>
  <c r="AP1024" i="12"/>
  <c r="AO1024" i="12"/>
  <c r="AN1024" i="12"/>
  <c r="AL1024" i="12"/>
  <c r="AJ1024" i="12"/>
  <c r="AP1022" i="12"/>
  <c r="AO1022" i="12"/>
  <c r="AN1022" i="12"/>
  <c r="AL1022" i="12"/>
  <c r="AJ1022" i="12"/>
  <c r="AP1020" i="12"/>
  <c r="AO1020" i="12"/>
  <c r="AN1020" i="12"/>
  <c r="AL1020" i="12"/>
  <c r="AJ1020" i="12"/>
  <c r="AP1018" i="12"/>
  <c r="AO1018" i="12"/>
  <c r="AN1018" i="12"/>
  <c r="AL1018" i="12"/>
  <c r="AJ1018" i="12"/>
  <c r="AP1016" i="12"/>
  <c r="AO1016" i="12"/>
  <c r="AN1016" i="12"/>
  <c r="AL1016" i="12"/>
  <c r="AJ1016" i="12"/>
  <c r="AP1014" i="12"/>
  <c r="AO1014" i="12"/>
  <c r="AN1014" i="12"/>
  <c r="AL1014" i="12"/>
  <c r="AJ1014" i="12"/>
  <c r="AP1012" i="12"/>
  <c r="AO1012" i="12"/>
  <c r="AN1012" i="12"/>
  <c r="AL1012" i="12"/>
  <c r="AJ1012" i="12"/>
  <c r="AP1010" i="12"/>
  <c r="AO1010" i="12"/>
  <c r="AN1010" i="12"/>
  <c r="AL1010" i="12"/>
  <c r="AJ1010" i="12"/>
  <c r="AP1008" i="12"/>
  <c r="AO1008" i="12"/>
  <c r="AN1008" i="12"/>
  <c r="AL1008" i="12"/>
  <c r="AJ1008" i="12"/>
  <c r="AP1006" i="12"/>
  <c r="AO1006" i="12"/>
  <c r="AN1006" i="12"/>
  <c r="AL1006" i="12"/>
  <c r="AJ1006" i="12"/>
  <c r="AP1004" i="12"/>
  <c r="AO1004" i="12"/>
  <c r="AN1004" i="12"/>
  <c r="AL1004" i="12"/>
  <c r="AJ1004" i="12"/>
  <c r="AP1002" i="12"/>
  <c r="AO1002" i="12"/>
  <c r="AN1002" i="12"/>
  <c r="AL1002" i="12"/>
  <c r="AJ1002" i="12"/>
  <c r="AP1000" i="12"/>
  <c r="AO1000" i="12"/>
  <c r="AN1000" i="12"/>
  <c r="AL1000" i="12"/>
  <c r="AJ1000" i="12"/>
  <c r="AP998" i="12"/>
  <c r="AO998" i="12"/>
  <c r="AN998" i="12"/>
  <c r="AL998" i="12"/>
  <c r="AJ998" i="12"/>
  <c r="AP996" i="12"/>
  <c r="AO996" i="12"/>
  <c r="AN996" i="12"/>
  <c r="AL996" i="12"/>
  <c r="AJ996" i="12"/>
  <c r="AP994" i="12"/>
  <c r="AO994" i="12"/>
  <c r="AN994" i="12"/>
  <c r="AL994" i="12"/>
  <c r="AJ994" i="12"/>
  <c r="AP992" i="12"/>
  <c r="AO992" i="12"/>
  <c r="AN992" i="12"/>
  <c r="AL992" i="12"/>
  <c r="AJ992" i="12"/>
  <c r="AP990" i="12"/>
  <c r="AO990" i="12"/>
  <c r="AN990" i="12"/>
  <c r="AL990" i="12"/>
  <c r="AJ990" i="12"/>
  <c r="AP988" i="12"/>
  <c r="AO988" i="12"/>
  <c r="AN988" i="12"/>
  <c r="AL988" i="12"/>
  <c r="AJ988" i="12"/>
  <c r="AP984" i="12"/>
  <c r="AO984" i="12"/>
  <c r="AN984" i="12"/>
  <c r="AL984" i="12"/>
  <c r="AJ984" i="12"/>
  <c r="AP982" i="12"/>
  <c r="AO982" i="12"/>
  <c r="AN982" i="12"/>
  <c r="AL982" i="12"/>
  <c r="AJ982" i="12"/>
  <c r="AP980" i="12"/>
  <c r="AO980" i="12"/>
  <c r="AN980" i="12"/>
  <c r="AL980" i="12"/>
  <c r="AJ980" i="12"/>
  <c r="AP978" i="12"/>
  <c r="AO978" i="12"/>
  <c r="AN978" i="12"/>
  <c r="AL978" i="12"/>
  <c r="AJ978" i="12"/>
  <c r="AP976" i="12"/>
  <c r="AO976" i="12"/>
  <c r="AN976" i="12"/>
  <c r="AL976" i="12"/>
  <c r="AJ976" i="12"/>
  <c r="AP974" i="12"/>
  <c r="AO974" i="12"/>
  <c r="AN974" i="12"/>
  <c r="AL974" i="12"/>
  <c r="AJ974" i="12"/>
  <c r="AP972" i="12"/>
  <c r="AO972" i="12"/>
  <c r="AN972" i="12"/>
  <c r="AL972" i="12"/>
  <c r="AJ972" i="12"/>
  <c r="AP970" i="12"/>
  <c r="AO970" i="12"/>
  <c r="AN970" i="12"/>
  <c r="AL970" i="12"/>
  <c r="AJ970" i="12"/>
  <c r="AP968" i="12"/>
  <c r="AO968" i="12"/>
  <c r="AN968" i="12"/>
  <c r="AL968" i="12"/>
  <c r="AJ968" i="12"/>
  <c r="AP966" i="12"/>
  <c r="AO966" i="12"/>
  <c r="AN966" i="12"/>
  <c r="AL966" i="12"/>
  <c r="AJ966" i="12"/>
  <c r="AP964" i="12"/>
  <c r="AO964" i="12"/>
  <c r="AN964" i="12"/>
  <c r="AL964" i="12"/>
  <c r="AJ964" i="12"/>
  <c r="AP962" i="12"/>
  <c r="AO962" i="12"/>
  <c r="AN962" i="12"/>
  <c r="AL962" i="12"/>
  <c r="AJ962" i="12"/>
  <c r="AP960" i="12"/>
  <c r="AO960" i="12"/>
  <c r="AN960" i="12"/>
  <c r="AL960" i="12"/>
  <c r="AJ960" i="12"/>
  <c r="AP958" i="12"/>
  <c r="AO958" i="12"/>
  <c r="AN958" i="12"/>
  <c r="AL958" i="12"/>
  <c r="AJ958" i="12"/>
  <c r="AP956" i="12"/>
  <c r="AO956" i="12"/>
  <c r="AN956" i="12"/>
  <c r="AL956" i="12"/>
  <c r="AJ956" i="12"/>
  <c r="AP954" i="12"/>
  <c r="AO954" i="12"/>
  <c r="AN954" i="12"/>
  <c r="AL954" i="12"/>
  <c r="AJ954" i="12"/>
  <c r="AP952" i="12"/>
  <c r="AO952" i="12"/>
  <c r="AN952" i="12"/>
  <c r="AL952" i="12"/>
  <c r="AJ952" i="12"/>
  <c r="AP950" i="12"/>
  <c r="AO950" i="12"/>
  <c r="AN950" i="12"/>
  <c r="AL950" i="12"/>
  <c r="AJ950" i="12"/>
  <c r="AP948" i="12"/>
  <c r="AO948" i="12"/>
  <c r="AN948" i="12"/>
  <c r="AL948" i="12"/>
  <c r="AJ948" i="12"/>
  <c r="AP946" i="12"/>
  <c r="AO946" i="12"/>
  <c r="AN946" i="12"/>
  <c r="AL946" i="12"/>
  <c r="AJ946" i="12"/>
  <c r="AP944" i="12"/>
  <c r="AO944" i="12"/>
  <c r="AN944" i="12"/>
  <c r="AL944" i="12"/>
  <c r="AJ944" i="12"/>
  <c r="AP942" i="12"/>
  <c r="AO942" i="12"/>
  <c r="AN942" i="12"/>
  <c r="AL942" i="12"/>
  <c r="AJ942" i="12"/>
  <c r="AP940" i="12"/>
  <c r="AO940" i="12"/>
  <c r="AN940" i="12"/>
  <c r="AL940" i="12"/>
  <c r="AJ940" i="12"/>
  <c r="AP938" i="12"/>
  <c r="AO938" i="12"/>
  <c r="AN938" i="12"/>
  <c r="AL938" i="12"/>
  <c r="AJ938" i="12"/>
  <c r="AP936" i="12"/>
  <c r="AO936" i="12"/>
  <c r="AN936" i="12"/>
  <c r="AL936" i="12"/>
  <c r="AJ936" i="12"/>
  <c r="AP934" i="12"/>
  <c r="AO934" i="12"/>
  <c r="AN934" i="12"/>
  <c r="AL934" i="12"/>
  <c r="AJ934" i="12"/>
  <c r="AP932" i="12"/>
  <c r="AO932" i="12"/>
  <c r="AN932" i="12"/>
  <c r="AL932" i="12"/>
  <c r="AJ932" i="12"/>
  <c r="AP930" i="12"/>
  <c r="AO930" i="12"/>
  <c r="AN930" i="12"/>
  <c r="AL930" i="12"/>
  <c r="AJ930" i="12"/>
  <c r="AP928" i="12"/>
  <c r="AO928" i="12"/>
  <c r="AN928" i="12"/>
  <c r="AL928" i="12"/>
  <c r="AJ928" i="12"/>
  <c r="AP926" i="12"/>
  <c r="AO926" i="12"/>
  <c r="AN926" i="12"/>
  <c r="AL926" i="12"/>
  <c r="AJ926" i="12"/>
  <c r="AP924" i="12"/>
  <c r="AO924" i="12"/>
  <c r="AN924" i="12"/>
  <c r="AL924" i="12"/>
  <c r="AJ924" i="12"/>
  <c r="AP922" i="12"/>
  <c r="AO922" i="12"/>
  <c r="AN922" i="12"/>
  <c r="AL922" i="12"/>
  <c r="AJ922" i="12"/>
  <c r="AP920" i="12"/>
  <c r="AO920" i="12"/>
  <c r="AN920" i="12"/>
  <c r="AL920" i="12"/>
  <c r="AJ920" i="12"/>
  <c r="AP918" i="12"/>
  <c r="AO918" i="12"/>
  <c r="AN918" i="12"/>
  <c r="AL918" i="12"/>
  <c r="AJ918" i="12"/>
  <c r="AP916" i="12"/>
  <c r="AO916" i="12"/>
  <c r="AN916" i="12"/>
  <c r="AL916" i="12"/>
  <c r="AJ916" i="12"/>
  <c r="AP914" i="12"/>
  <c r="AO914" i="12"/>
  <c r="AN914" i="12"/>
  <c r="AL914" i="12"/>
  <c r="AJ914" i="12"/>
  <c r="AP912" i="12"/>
  <c r="AO912" i="12"/>
  <c r="AN912" i="12"/>
  <c r="AL912" i="12"/>
  <c r="AJ912" i="12"/>
  <c r="AP910" i="12"/>
  <c r="AO910" i="12"/>
  <c r="AN910" i="12"/>
  <c r="AL910" i="12"/>
  <c r="AJ910" i="12"/>
  <c r="AP908" i="12"/>
  <c r="AO908" i="12"/>
  <c r="AN908" i="12"/>
  <c r="AL908" i="12"/>
  <c r="AJ908" i="12"/>
  <c r="AP906" i="12"/>
  <c r="AO906" i="12"/>
  <c r="AN906" i="12"/>
  <c r="AL906" i="12"/>
  <c r="AJ906" i="12"/>
  <c r="AP904" i="12"/>
  <c r="AO904" i="12"/>
  <c r="AN904" i="12"/>
  <c r="AL904" i="12"/>
  <c r="AJ904" i="12"/>
  <c r="AP902" i="12"/>
  <c r="AO902" i="12"/>
  <c r="AN902" i="12"/>
  <c r="AL902" i="12"/>
  <c r="AJ902" i="12"/>
  <c r="AP900" i="12"/>
  <c r="AO900" i="12"/>
  <c r="AN900" i="12"/>
  <c r="AL900" i="12"/>
  <c r="AJ900" i="12"/>
  <c r="AP898" i="12"/>
  <c r="AO898" i="12"/>
  <c r="AN898" i="12"/>
  <c r="AL898" i="12"/>
  <c r="AJ898" i="12"/>
  <c r="AP896" i="12"/>
  <c r="AO896" i="12"/>
  <c r="AN896" i="12"/>
  <c r="AL896" i="12"/>
  <c r="AJ896" i="12"/>
  <c r="AP894" i="12"/>
  <c r="AO894" i="12"/>
  <c r="AN894" i="12"/>
  <c r="AL894" i="12"/>
  <c r="AJ894" i="12"/>
  <c r="AP892" i="12"/>
  <c r="AO892" i="12"/>
  <c r="AN892" i="12"/>
  <c r="AL892" i="12"/>
  <c r="AJ892" i="12"/>
  <c r="AP890" i="12"/>
  <c r="AO890" i="12"/>
  <c r="AN890" i="12"/>
  <c r="AL890" i="12"/>
  <c r="AJ890" i="12"/>
  <c r="AP888" i="12"/>
  <c r="AO888" i="12"/>
  <c r="AN888" i="12"/>
  <c r="AL888" i="12"/>
  <c r="AJ888" i="12"/>
  <c r="AP886" i="12"/>
  <c r="AO886" i="12"/>
  <c r="AN886" i="12"/>
  <c r="AL886" i="12"/>
  <c r="AJ886" i="12"/>
  <c r="AP884" i="12"/>
  <c r="AO884" i="12"/>
  <c r="AN884" i="12"/>
  <c r="AL884" i="12"/>
  <c r="AJ884" i="12"/>
  <c r="AP882" i="12"/>
  <c r="AO882" i="12"/>
  <c r="AN882" i="12"/>
  <c r="AL882" i="12"/>
  <c r="AJ882" i="12"/>
  <c r="AP880" i="12"/>
  <c r="AO880" i="12"/>
  <c r="AN880" i="12"/>
  <c r="AL880" i="12"/>
  <c r="AJ880" i="12"/>
  <c r="AP878" i="12"/>
  <c r="AO878" i="12"/>
  <c r="AN878" i="12"/>
  <c r="AL878" i="12"/>
  <c r="AJ878" i="12"/>
  <c r="AP876" i="12"/>
  <c r="AO876" i="12"/>
  <c r="AN876" i="12"/>
  <c r="AL876" i="12"/>
  <c r="AJ876" i="12"/>
  <c r="AP874" i="12"/>
  <c r="AO874" i="12"/>
  <c r="AN874" i="12"/>
  <c r="AL874" i="12"/>
  <c r="AJ874" i="12"/>
  <c r="AP872" i="12"/>
  <c r="AO872" i="12"/>
  <c r="AN872" i="12"/>
  <c r="AL872" i="12"/>
  <c r="AJ872" i="12"/>
  <c r="AP870" i="12"/>
  <c r="AO870" i="12"/>
  <c r="AN870" i="12"/>
  <c r="AL870" i="12"/>
  <c r="AJ870" i="12"/>
  <c r="AP868" i="12"/>
  <c r="AO868" i="12"/>
  <c r="AN868" i="12"/>
  <c r="AL868" i="12"/>
  <c r="AJ868" i="12"/>
  <c r="AP866" i="12"/>
  <c r="AO866" i="12"/>
  <c r="AN866" i="12"/>
  <c r="AL866" i="12"/>
  <c r="AJ866" i="12"/>
  <c r="AP864" i="12"/>
  <c r="AO864" i="12"/>
  <c r="AN864" i="12"/>
  <c r="AL864" i="12"/>
  <c r="AJ864" i="12"/>
  <c r="AP862" i="12"/>
  <c r="AO862" i="12"/>
  <c r="AN862" i="12"/>
  <c r="AL862" i="12"/>
  <c r="AJ862" i="12"/>
  <c r="AP860" i="12"/>
  <c r="AO860" i="12"/>
  <c r="AN860" i="12"/>
  <c r="AL860" i="12"/>
  <c r="AJ860" i="12"/>
  <c r="AP858" i="12"/>
  <c r="AO858" i="12"/>
  <c r="AN858" i="12"/>
  <c r="AL858" i="12"/>
  <c r="AJ858" i="12"/>
  <c r="AP856" i="12"/>
  <c r="AO856" i="12"/>
  <c r="AN856" i="12"/>
  <c r="AL856" i="12"/>
  <c r="AJ856" i="12"/>
  <c r="AP854" i="12"/>
  <c r="AO854" i="12"/>
  <c r="AN854" i="12"/>
  <c r="AL854" i="12"/>
  <c r="AJ854" i="12"/>
  <c r="AP852" i="12"/>
  <c r="AO852" i="12"/>
  <c r="AN852" i="12"/>
  <c r="AL852" i="12"/>
  <c r="AJ852" i="12"/>
  <c r="AP850" i="12"/>
  <c r="AO850" i="12"/>
  <c r="AN850" i="12"/>
  <c r="AL850" i="12"/>
  <c r="AJ850" i="12"/>
  <c r="AP848" i="12"/>
  <c r="AO848" i="12"/>
  <c r="AN848" i="12"/>
  <c r="AL848" i="12"/>
  <c r="AJ848" i="12"/>
  <c r="AP846" i="12"/>
  <c r="AO846" i="12"/>
  <c r="AN846" i="12"/>
  <c r="AL846" i="12"/>
  <c r="AJ846" i="12"/>
  <c r="AP844" i="12"/>
  <c r="AO844" i="12"/>
  <c r="AN844" i="12"/>
  <c r="AL844" i="12"/>
  <c r="AJ844" i="12"/>
  <c r="AP842" i="12"/>
  <c r="AO842" i="12"/>
  <c r="AN842" i="12"/>
  <c r="AL842" i="12"/>
  <c r="AJ842" i="12"/>
  <c r="AP840" i="12"/>
  <c r="AO840" i="12"/>
  <c r="AN840" i="12"/>
  <c r="AL840" i="12"/>
  <c r="AJ840" i="12"/>
  <c r="AP838" i="12"/>
  <c r="AO838" i="12"/>
  <c r="AN838" i="12"/>
  <c r="AL838" i="12"/>
  <c r="AJ838" i="12"/>
  <c r="AP836" i="12"/>
  <c r="AO836" i="12"/>
  <c r="AN836" i="12"/>
  <c r="AL836" i="12"/>
  <c r="AJ836" i="12"/>
  <c r="AP834" i="12"/>
  <c r="AO834" i="12"/>
  <c r="AN834" i="12"/>
  <c r="AL834" i="12"/>
  <c r="AJ834" i="12"/>
  <c r="AP832" i="12"/>
  <c r="AO832" i="12"/>
  <c r="AN832" i="12"/>
  <c r="AL832" i="12"/>
  <c r="AJ832" i="12"/>
  <c r="AP830" i="12"/>
  <c r="AO830" i="12"/>
  <c r="AN830" i="12"/>
  <c r="AL830" i="12"/>
  <c r="AJ830" i="12"/>
  <c r="AP828" i="12"/>
  <c r="AO828" i="12"/>
  <c r="AN828" i="12"/>
  <c r="AL828" i="12"/>
  <c r="AJ828" i="12"/>
  <c r="AP826" i="12"/>
  <c r="AO826" i="12"/>
  <c r="AN826" i="12"/>
  <c r="AL826" i="12"/>
  <c r="AJ826" i="12"/>
  <c r="AP824" i="12"/>
  <c r="AO824" i="12"/>
  <c r="AN824" i="12"/>
  <c r="AL824" i="12"/>
  <c r="AJ824" i="12"/>
  <c r="AP822" i="12"/>
  <c r="AO822" i="12"/>
  <c r="AN822" i="12"/>
  <c r="AL822" i="12"/>
  <c r="AJ822" i="12"/>
  <c r="AP820" i="12"/>
  <c r="AO820" i="12"/>
  <c r="AN820" i="12"/>
  <c r="AL820" i="12"/>
  <c r="AJ820" i="12"/>
  <c r="AP818" i="12"/>
  <c r="AO818" i="12"/>
  <c r="AN818" i="12"/>
  <c r="AL818" i="12"/>
  <c r="AJ818" i="12"/>
  <c r="AP816" i="12"/>
  <c r="AO816" i="12"/>
  <c r="AN816" i="12"/>
  <c r="AL816" i="12"/>
  <c r="AJ816" i="12"/>
  <c r="AP814" i="12"/>
  <c r="AO814" i="12"/>
  <c r="AN814" i="12"/>
  <c r="AL814" i="12"/>
  <c r="AJ814" i="12"/>
  <c r="AP812" i="12"/>
  <c r="AO812" i="12"/>
  <c r="AN812" i="12"/>
  <c r="AL812" i="12"/>
  <c r="AJ812" i="12"/>
  <c r="AP810" i="12"/>
  <c r="AO810" i="12"/>
  <c r="AN810" i="12"/>
  <c r="AL810" i="12"/>
  <c r="AJ810" i="12"/>
  <c r="AP808" i="12"/>
  <c r="AO808" i="12"/>
  <c r="AN808" i="12"/>
  <c r="AL808" i="12"/>
  <c r="AJ808" i="12"/>
  <c r="AP806" i="12"/>
  <c r="AO806" i="12"/>
  <c r="AN806" i="12"/>
  <c r="AL806" i="12"/>
  <c r="AJ806" i="12"/>
  <c r="AP804" i="12"/>
  <c r="AO804" i="12"/>
  <c r="AN804" i="12"/>
  <c r="AL804" i="12"/>
  <c r="AJ804" i="12"/>
  <c r="AP802" i="12"/>
  <c r="AO802" i="12"/>
  <c r="AN802" i="12"/>
  <c r="AL802" i="12"/>
  <c r="AJ802" i="12"/>
  <c r="AP800" i="12"/>
  <c r="AO800" i="12"/>
  <c r="AN800" i="12"/>
  <c r="AL800" i="12"/>
  <c r="AJ800" i="12"/>
  <c r="AP798" i="12"/>
  <c r="AO798" i="12"/>
  <c r="AN798" i="12"/>
  <c r="AL798" i="12"/>
  <c r="AJ798" i="12"/>
  <c r="AP796" i="12"/>
  <c r="AO796" i="12"/>
  <c r="AN796" i="12"/>
  <c r="AL796" i="12"/>
  <c r="AJ796" i="12"/>
  <c r="AP794" i="12"/>
  <c r="AO794" i="12"/>
  <c r="AN794" i="12"/>
  <c r="AL794" i="12"/>
  <c r="AJ794" i="12"/>
  <c r="AP792" i="12"/>
  <c r="AO792" i="12"/>
  <c r="AN792" i="12"/>
  <c r="AL792" i="12"/>
  <c r="AJ792" i="12"/>
  <c r="AP790" i="12"/>
  <c r="AO790" i="12"/>
  <c r="AN790" i="12"/>
  <c r="AL790" i="12"/>
  <c r="AJ790" i="12"/>
  <c r="AP788" i="12"/>
  <c r="AO788" i="12"/>
  <c r="AN788" i="12"/>
  <c r="AL788" i="12"/>
  <c r="AJ788" i="12"/>
  <c r="AP786" i="12"/>
  <c r="AO786" i="12"/>
  <c r="AN786" i="12"/>
  <c r="AL786" i="12"/>
  <c r="AJ786" i="12"/>
  <c r="AP784" i="12"/>
  <c r="AO784" i="12"/>
  <c r="AN784" i="12"/>
  <c r="AL784" i="12"/>
  <c r="AJ784" i="12"/>
  <c r="AP782" i="12"/>
  <c r="AO782" i="12"/>
  <c r="AN782" i="12"/>
  <c r="AL782" i="12"/>
  <c r="AJ782" i="12"/>
  <c r="AP780" i="12"/>
  <c r="AO780" i="12"/>
  <c r="AN780" i="12"/>
  <c r="AL780" i="12"/>
  <c r="AJ780" i="12"/>
  <c r="AP778" i="12"/>
  <c r="AO778" i="12"/>
  <c r="AN778" i="12"/>
  <c r="AL778" i="12"/>
  <c r="AJ778" i="12"/>
  <c r="AP776" i="12"/>
  <c r="AO776" i="12"/>
  <c r="AN776" i="12"/>
  <c r="AL776" i="12"/>
  <c r="AJ776" i="12"/>
  <c r="AP774" i="12"/>
  <c r="AO774" i="12"/>
  <c r="AN774" i="12"/>
  <c r="AL774" i="12"/>
  <c r="AJ774" i="12"/>
  <c r="AP772" i="12"/>
  <c r="AO772" i="12"/>
  <c r="AN772" i="12"/>
  <c r="AL772" i="12"/>
  <c r="AJ772" i="12"/>
  <c r="AP770" i="12"/>
  <c r="AO770" i="12"/>
  <c r="AN770" i="12"/>
  <c r="AL770" i="12"/>
  <c r="AJ770" i="12"/>
  <c r="AP768" i="12"/>
  <c r="AO768" i="12"/>
  <c r="AN768" i="12"/>
  <c r="AL768" i="12"/>
  <c r="AJ768" i="12"/>
  <c r="AP766" i="12"/>
  <c r="AO766" i="12"/>
  <c r="AN766" i="12"/>
  <c r="AL766" i="12"/>
  <c r="AJ766" i="12"/>
  <c r="AP764" i="12"/>
  <c r="AO764" i="12"/>
  <c r="AN764" i="12"/>
  <c r="AL764" i="12"/>
  <c r="AJ764" i="12"/>
  <c r="AP762" i="12"/>
  <c r="AO762" i="12"/>
  <c r="AN762" i="12"/>
  <c r="AL762" i="12"/>
  <c r="AJ762" i="12"/>
  <c r="AP760" i="12"/>
  <c r="AO760" i="12"/>
  <c r="AN760" i="12"/>
  <c r="AL760" i="12"/>
  <c r="AJ760" i="12"/>
  <c r="AP758" i="12"/>
  <c r="AO758" i="12"/>
  <c r="AN758" i="12"/>
  <c r="AL758" i="12"/>
  <c r="AJ758" i="12"/>
  <c r="AP756" i="12"/>
  <c r="AO756" i="12"/>
  <c r="AN756" i="12"/>
  <c r="AL756" i="12"/>
  <c r="AJ756" i="12"/>
  <c r="AP754" i="12"/>
  <c r="AO754" i="12"/>
  <c r="AN754" i="12"/>
  <c r="AL754" i="12"/>
  <c r="AJ754" i="12"/>
  <c r="AP752" i="12"/>
  <c r="AO752" i="12"/>
  <c r="AN752" i="12"/>
  <c r="AL752" i="12"/>
  <c r="AJ752" i="12"/>
  <c r="AP750" i="12"/>
  <c r="AO750" i="12"/>
  <c r="AN750" i="12"/>
  <c r="AL750" i="12"/>
  <c r="AJ750" i="12"/>
  <c r="AP748" i="12"/>
  <c r="AO748" i="12"/>
  <c r="AN748" i="12"/>
  <c r="AL748" i="12"/>
  <c r="AJ748" i="12"/>
  <c r="AP746" i="12"/>
  <c r="AO746" i="12"/>
  <c r="AN746" i="12"/>
  <c r="AL746" i="12"/>
  <c r="AJ746" i="12"/>
  <c r="AP744" i="12"/>
  <c r="AO744" i="12"/>
  <c r="AN744" i="12"/>
  <c r="AL744" i="12"/>
  <c r="AJ744" i="12"/>
  <c r="AP742" i="12"/>
  <c r="AO742" i="12"/>
  <c r="AN742" i="12"/>
  <c r="AL742" i="12"/>
  <c r="AJ742" i="12"/>
  <c r="AP740" i="12"/>
  <c r="AO740" i="12"/>
  <c r="AN740" i="12"/>
  <c r="AL740" i="12"/>
  <c r="AJ740" i="12"/>
  <c r="AP738" i="12"/>
  <c r="AO738" i="12"/>
  <c r="AN738" i="12"/>
  <c r="AL738" i="12"/>
  <c r="AJ738" i="12"/>
  <c r="AP736" i="12"/>
  <c r="AO736" i="12"/>
  <c r="AN736" i="12"/>
  <c r="AL736" i="12"/>
  <c r="AJ736" i="12"/>
  <c r="AP734" i="12"/>
  <c r="AO734" i="12"/>
  <c r="AN734" i="12"/>
  <c r="AL734" i="12"/>
  <c r="AJ734" i="12"/>
  <c r="AP732" i="12"/>
  <c r="AO732" i="12"/>
  <c r="AN732" i="12"/>
  <c r="AL732" i="12"/>
  <c r="AJ732" i="12"/>
  <c r="AP730" i="12"/>
  <c r="AO730" i="12"/>
  <c r="AN730" i="12"/>
  <c r="AL730" i="12"/>
  <c r="AJ730" i="12"/>
  <c r="AP728" i="12"/>
  <c r="AO728" i="12"/>
  <c r="AN728" i="12"/>
  <c r="AL728" i="12"/>
  <c r="AJ728" i="12"/>
  <c r="AP726" i="12"/>
  <c r="AO726" i="12"/>
  <c r="AN726" i="12"/>
  <c r="AL726" i="12"/>
  <c r="AJ726" i="12"/>
  <c r="AP724" i="12"/>
  <c r="AO724" i="12"/>
  <c r="AN724" i="12"/>
  <c r="AL724" i="12"/>
  <c r="AJ724" i="12"/>
  <c r="AP722" i="12"/>
  <c r="AO722" i="12"/>
  <c r="AN722" i="12"/>
  <c r="AL722" i="12"/>
  <c r="AJ722" i="12"/>
  <c r="AP720" i="12"/>
  <c r="AO720" i="12"/>
  <c r="AN720" i="12"/>
  <c r="AL720" i="12"/>
  <c r="AJ720" i="12"/>
  <c r="AP718" i="12"/>
  <c r="AO718" i="12"/>
  <c r="AN718" i="12"/>
  <c r="AL718" i="12"/>
  <c r="AJ718" i="12"/>
  <c r="AP716" i="12"/>
  <c r="AO716" i="12"/>
  <c r="AN716" i="12"/>
  <c r="AL716" i="12"/>
  <c r="AJ716" i="12"/>
  <c r="AP714" i="12"/>
  <c r="AO714" i="12"/>
  <c r="AN714" i="12"/>
  <c r="AL714" i="12"/>
  <c r="AJ714" i="12"/>
  <c r="AP712" i="12"/>
  <c r="AO712" i="12"/>
  <c r="AN712" i="12"/>
  <c r="AL712" i="12"/>
  <c r="AJ712" i="12"/>
  <c r="AP710" i="12"/>
  <c r="AO710" i="12"/>
  <c r="AN710" i="12"/>
  <c r="AL710" i="12"/>
  <c r="AJ710" i="12"/>
  <c r="AP708" i="12"/>
  <c r="AO708" i="12"/>
  <c r="AN708" i="12"/>
  <c r="AL708" i="12"/>
  <c r="AJ708" i="12"/>
  <c r="AP706" i="12"/>
  <c r="AO706" i="12"/>
  <c r="AN706" i="12"/>
  <c r="AL706" i="12"/>
  <c r="AJ706" i="12"/>
  <c r="AP704" i="12"/>
  <c r="AO704" i="12"/>
  <c r="AN704" i="12"/>
  <c r="AL704" i="12"/>
  <c r="AJ704" i="12"/>
  <c r="AP702" i="12"/>
  <c r="AO702" i="12"/>
  <c r="AN702" i="12"/>
  <c r="AL702" i="12"/>
  <c r="AJ702" i="12"/>
  <c r="AP700" i="12"/>
  <c r="AO700" i="12"/>
  <c r="AN700" i="12"/>
  <c r="AL700" i="12"/>
  <c r="AJ700" i="12"/>
  <c r="AP698" i="12"/>
  <c r="AO698" i="12"/>
  <c r="AN698" i="12"/>
  <c r="AL698" i="12"/>
  <c r="AJ698" i="12"/>
  <c r="AP696" i="12"/>
  <c r="AO696" i="12"/>
  <c r="AN696" i="12"/>
  <c r="AL696" i="12"/>
  <c r="AJ696" i="12"/>
  <c r="AP694" i="12"/>
  <c r="AO694" i="12"/>
  <c r="AN694" i="12"/>
  <c r="AL694" i="12"/>
  <c r="AJ694" i="12"/>
  <c r="AP692" i="12"/>
  <c r="AO692" i="12"/>
  <c r="AN692" i="12"/>
  <c r="AL692" i="12"/>
  <c r="AJ692" i="12"/>
  <c r="AP690" i="12"/>
  <c r="AO690" i="12"/>
  <c r="AN690" i="12"/>
  <c r="AL690" i="12"/>
  <c r="AJ690" i="12"/>
  <c r="AP688" i="12"/>
  <c r="AO688" i="12"/>
  <c r="AN688" i="12"/>
  <c r="AL688" i="12"/>
  <c r="AJ688" i="12"/>
  <c r="AP686" i="12"/>
  <c r="AO686" i="12"/>
  <c r="AN686" i="12"/>
  <c r="AL686" i="12"/>
  <c r="AJ686" i="12"/>
  <c r="AP684" i="12"/>
  <c r="AO684" i="12"/>
  <c r="AN684" i="12"/>
  <c r="AL684" i="12"/>
  <c r="AJ684" i="12"/>
  <c r="AP682" i="12"/>
  <c r="AO682" i="12"/>
  <c r="AN682" i="12"/>
  <c r="AL682" i="12"/>
  <c r="AJ682" i="12"/>
  <c r="AP680" i="12"/>
  <c r="AO680" i="12"/>
  <c r="AN680" i="12"/>
  <c r="AL680" i="12"/>
  <c r="AJ680" i="12"/>
  <c r="AP678" i="12"/>
  <c r="AO678" i="12"/>
  <c r="AN678" i="12"/>
  <c r="AL678" i="12"/>
  <c r="AJ678" i="12"/>
  <c r="AP676" i="12"/>
  <c r="AO676" i="12"/>
  <c r="AN676" i="12"/>
  <c r="AL676" i="12"/>
  <c r="AJ676" i="12"/>
  <c r="AP674" i="12"/>
  <c r="AO674" i="12"/>
  <c r="AN674" i="12"/>
  <c r="AL674" i="12"/>
  <c r="AJ674" i="12"/>
  <c r="AP672" i="12"/>
  <c r="AO672" i="12"/>
  <c r="AN672" i="12"/>
  <c r="AL672" i="12"/>
  <c r="AJ672" i="12"/>
  <c r="AP670" i="12"/>
  <c r="AO670" i="12"/>
  <c r="AN670" i="12"/>
  <c r="AL670" i="12"/>
  <c r="AJ670" i="12"/>
  <c r="AP668" i="12"/>
  <c r="AO668" i="12"/>
  <c r="AN668" i="12"/>
  <c r="AL668" i="12"/>
  <c r="AJ668" i="12"/>
  <c r="AP666" i="12"/>
  <c r="AO666" i="12"/>
  <c r="AN666" i="12"/>
  <c r="AL666" i="12"/>
  <c r="AJ666" i="12"/>
  <c r="AP664" i="12"/>
  <c r="AO664" i="12"/>
  <c r="AN664" i="12"/>
  <c r="AL664" i="12"/>
  <c r="AJ664" i="12"/>
  <c r="AP662" i="12"/>
  <c r="AO662" i="12"/>
  <c r="AN662" i="12"/>
  <c r="AL662" i="12"/>
  <c r="AJ662" i="12"/>
  <c r="AP660" i="12"/>
  <c r="AO660" i="12"/>
  <c r="AN660" i="12"/>
  <c r="AL660" i="12"/>
  <c r="AJ660" i="12"/>
  <c r="AP658" i="12"/>
  <c r="AO658" i="12"/>
  <c r="AN658" i="12"/>
  <c r="AL658" i="12"/>
  <c r="AJ658" i="12"/>
  <c r="AP656" i="12"/>
  <c r="AO656" i="12"/>
  <c r="AN656" i="12"/>
  <c r="AL656" i="12"/>
  <c r="AJ656" i="12"/>
  <c r="AP654" i="12"/>
  <c r="AO654" i="12"/>
  <c r="AN654" i="12"/>
  <c r="AL654" i="12"/>
  <c r="AJ654" i="12"/>
  <c r="AP652" i="12"/>
  <c r="AO652" i="12"/>
  <c r="AN652" i="12"/>
  <c r="AL652" i="12"/>
  <c r="AJ652" i="12"/>
  <c r="AP650" i="12"/>
  <c r="AO650" i="12"/>
  <c r="AN650" i="12"/>
  <c r="AL650" i="12"/>
  <c r="AJ650" i="12"/>
  <c r="AP648" i="12"/>
  <c r="AO648" i="12"/>
  <c r="AN648" i="12"/>
  <c r="AL648" i="12"/>
  <c r="AJ648" i="12"/>
  <c r="AP646" i="12"/>
  <c r="AO646" i="12"/>
  <c r="AN646" i="12"/>
  <c r="AL646" i="12"/>
  <c r="AJ646" i="12"/>
  <c r="AP644" i="12"/>
  <c r="AO644" i="12"/>
  <c r="AN644" i="12"/>
  <c r="AL644" i="12"/>
  <c r="AJ644" i="12"/>
  <c r="AP642" i="12"/>
  <c r="AO642" i="12"/>
  <c r="AN642" i="12"/>
  <c r="AL642" i="12"/>
  <c r="AJ642" i="12"/>
  <c r="AP640" i="12"/>
  <c r="AO640" i="12"/>
  <c r="AN640" i="12"/>
  <c r="AL640" i="12"/>
  <c r="AJ640" i="12"/>
  <c r="AP638" i="12"/>
  <c r="AO638" i="12"/>
  <c r="AN638" i="12"/>
  <c r="AL638" i="12"/>
  <c r="AJ638" i="12"/>
  <c r="AP636" i="12"/>
  <c r="AO636" i="12"/>
  <c r="AN636" i="12"/>
  <c r="AL636" i="12"/>
  <c r="AJ636" i="12"/>
  <c r="AP634" i="12"/>
  <c r="AO634" i="12"/>
  <c r="AN634" i="12"/>
  <c r="AL634" i="12"/>
  <c r="AJ634" i="12"/>
  <c r="AP632" i="12"/>
  <c r="AO632" i="12"/>
  <c r="AN632" i="12"/>
  <c r="AL632" i="12"/>
  <c r="AJ632" i="12"/>
  <c r="AP630" i="12"/>
  <c r="AO630" i="12"/>
  <c r="AN630" i="12"/>
  <c r="AL630" i="12"/>
  <c r="AJ630" i="12"/>
  <c r="AP628" i="12"/>
  <c r="AO628" i="12"/>
  <c r="AN628" i="12"/>
  <c r="AL628" i="12"/>
  <c r="AJ628" i="12"/>
  <c r="AP626" i="12"/>
  <c r="AO626" i="12"/>
  <c r="AN626" i="12"/>
  <c r="AL626" i="12"/>
  <c r="AJ626" i="12"/>
  <c r="AP624" i="12"/>
  <c r="AO624" i="12"/>
  <c r="AN624" i="12"/>
  <c r="AL624" i="12"/>
  <c r="AJ624" i="12"/>
  <c r="AP622" i="12"/>
  <c r="AO622" i="12"/>
  <c r="AN622" i="12"/>
  <c r="AL622" i="12"/>
  <c r="AJ622" i="12"/>
  <c r="AP620" i="12"/>
  <c r="AO620" i="12"/>
  <c r="AN620" i="12"/>
  <c r="AL620" i="12"/>
  <c r="AJ620" i="12"/>
  <c r="AP618" i="12"/>
  <c r="AO618" i="12"/>
  <c r="AN618" i="12"/>
  <c r="AL618" i="12"/>
  <c r="AJ618" i="12"/>
  <c r="AP616" i="12"/>
  <c r="AO616" i="12"/>
  <c r="AN616" i="12"/>
  <c r="AL616" i="12"/>
  <c r="AJ616" i="12"/>
  <c r="AP614" i="12"/>
  <c r="AO614" i="12"/>
  <c r="AN614" i="12"/>
  <c r="AL614" i="12"/>
  <c r="AJ614" i="12"/>
  <c r="AP612" i="12"/>
  <c r="AO612" i="12"/>
  <c r="AN612" i="12"/>
  <c r="AL612" i="12"/>
  <c r="AJ612" i="12"/>
  <c r="AP610" i="12"/>
  <c r="AO610" i="12"/>
  <c r="AN610" i="12"/>
  <c r="AL610" i="12"/>
  <c r="AJ610" i="12"/>
  <c r="AP608" i="12"/>
  <c r="AO608" i="12"/>
  <c r="AN608" i="12"/>
  <c r="AL608" i="12"/>
  <c r="AJ608" i="12"/>
  <c r="AP606" i="12"/>
  <c r="AO606" i="12"/>
  <c r="AN606" i="12"/>
  <c r="AL606" i="12"/>
  <c r="AJ606" i="12"/>
  <c r="AP604" i="12"/>
  <c r="AO604" i="12"/>
  <c r="AN604" i="12"/>
  <c r="AL604" i="12"/>
  <c r="AJ604" i="12"/>
  <c r="AP602" i="12"/>
  <c r="AO602" i="12"/>
  <c r="AN602" i="12"/>
  <c r="AL602" i="12"/>
  <c r="AJ602" i="12"/>
  <c r="AP600" i="12"/>
  <c r="AO600" i="12"/>
  <c r="AN600" i="12"/>
  <c r="AL600" i="12"/>
  <c r="AJ600" i="12"/>
  <c r="AP598" i="12"/>
  <c r="AO598" i="12"/>
  <c r="AN598" i="12"/>
  <c r="AL598" i="12"/>
  <c r="AJ598" i="12"/>
  <c r="AP596" i="12"/>
  <c r="AO596" i="12"/>
  <c r="AN596" i="12"/>
  <c r="AL596" i="12"/>
  <c r="AJ596" i="12"/>
  <c r="AP594" i="12"/>
  <c r="AO594" i="12"/>
  <c r="AN594" i="12"/>
  <c r="AL594" i="12"/>
  <c r="AJ594" i="12"/>
  <c r="AP592" i="12"/>
  <c r="AO592" i="12"/>
  <c r="AN592" i="12"/>
  <c r="AL592" i="12"/>
  <c r="AJ592" i="12"/>
  <c r="AP590" i="12"/>
  <c r="AO590" i="12"/>
  <c r="AN590" i="12"/>
  <c r="AL590" i="12"/>
  <c r="AJ590" i="12"/>
  <c r="AP588" i="12"/>
  <c r="AO588" i="12"/>
  <c r="AN588" i="12"/>
  <c r="AL588" i="12"/>
  <c r="AJ588" i="12"/>
  <c r="AP586" i="12"/>
  <c r="AO586" i="12"/>
  <c r="AN586" i="12"/>
  <c r="AL586" i="12"/>
  <c r="AJ586" i="12"/>
  <c r="AP584" i="12"/>
  <c r="AO584" i="12"/>
  <c r="AN584" i="12"/>
  <c r="AL584" i="12"/>
  <c r="AJ584" i="12"/>
  <c r="AP582" i="12"/>
  <c r="AO582" i="12"/>
  <c r="AN582" i="12"/>
  <c r="AL582" i="12"/>
  <c r="AJ582" i="12"/>
  <c r="AP580" i="12"/>
  <c r="AO580" i="12"/>
  <c r="AN580" i="12"/>
  <c r="AL580" i="12"/>
  <c r="AJ580" i="12"/>
  <c r="AP578" i="12"/>
  <c r="AO578" i="12"/>
  <c r="AN578" i="12"/>
  <c r="AL578" i="12"/>
  <c r="AJ578" i="12"/>
  <c r="AP576" i="12"/>
  <c r="AO576" i="12"/>
  <c r="AN576" i="12"/>
  <c r="AL576" i="12"/>
  <c r="AJ576" i="12"/>
  <c r="AP574" i="12"/>
  <c r="AO574" i="12"/>
  <c r="AN574" i="12"/>
  <c r="AL574" i="12"/>
  <c r="AJ574" i="12"/>
  <c r="AP572" i="12"/>
  <c r="AO572" i="12"/>
  <c r="AN572" i="12"/>
  <c r="AL572" i="12"/>
  <c r="AJ572" i="12"/>
  <c r="AP569" i="12"/>
  <c r="AO569" i="12"/>
  <c r="AN569" i="12"/>
  <c r="AL569" i="12"/>
  <c r="AJ569" i="12"/>
  <c r="AP567" i="12"/>
  <c r="AO567" i="12"/>
  <c r="AN567" i="12"/>
  <c r="AL567" i="12"/>
  <c r="AJ567" i="12"/>
  <c r="AP565" i="12"/>
  <c r="AO565" i="12"/>
  <c r="AN565" i="12"/>
  <c r="AL565" i="12"/>
  <c r="AJ565" i="12"/>
  <c r="AP563" i="12"/>
  <c r="AO563" i="12"/>
  <c r="AN563" i="12"/>
  <c r="AL563" i="12"/>
  <c r="AJ563" i="12"/>
  <c r="AP561" i="12"/>
  <c r="AO561" i="12"/>
  <c r="AN561" i="12"/>
  <c r="AL561" i="12"/>
  <c r="AJ561" i="12"/>
  <c r="AP559" i="12"/>
  <c r="AO559" i="12"/>
  <c r="AN559" i="12"/>
  <c r="AL559" i="12"/>
  <c r="AJ559" i="12"/>
  <c r="AP557" i="12"/>
  <c r="AO557" i="12"/>
  <c r="AN557" i="12"/>
  <c r="AL557" i="12"/>
  <c r="AJ557" i="12"/>
  <c r="AP555" i="12"/>
  <c r="AO555" i="12"/>
  <c r="AN555" i="12"/>
  <c r="AL555" i="12"/>
  <c r="AJ555" i="12"/>
  <c r="AP553" i="12"/>
  <c r="AO553" i="12"/>
  <c r="AN553" i="12"/>
  <c r="AL553" i="12"/>
  <c r="AJ553" i="12"/>
  <c r="AP551" i="12"/>
  <c r="AO551" i="12"/>
  <c r="AN551" i="12"/>
  <c r="AL551" i="12"/>
  <c r="AJ551" i="12"/>
  <c r="AP549" i="12"/>
  <c r="AO549" i="12"/>
  <c r="AN549" i="12"/>
  <c r="AL549" i="12"/>
  <c r="AJ549" i="12"/>
  <c r="AP547" i="12"/>
  <c r="AO547" i="12"/>
  <c r="AN547" i="12"/>
  <c r="AL547" i="12"/>
  <c r="AJ547" i="12"/>
  <c r="AP545" i="12"/>
  <c r="AO545" i="12"/>
  <c r="AN545" i="12"/>
  <c r="AL545" i="12"/>
  <c r="AJ545" i="12"/>
  <c r="AP543" i="12"/>
  <c r="AO543" i="12"/>
  <c r="AN543" i="12"/>
  <c r="AL543" i="12"/>
  <c r="AJ543" i="12"/>
  <c r="AP541" i="12"/>
  <c r="AO541" i="12"/>
  <c r="AN541" i="12"/>
  <c r="AL541" i="12"/>
  <c r="AJ541" i="12"/>
  <c r="AP539" i="12"/>
  <c r="AO539" i="12"/>
  <c r="AN539" i="12"/>
  <c r="AL539" i="12"/>
  <c r="AJ539" i="12"/>
  <c r="AP537" i="12"/>
  <c r="AO537" i="12"/>
  <c r="AN537" i="12"/>
  <c r="AL537" i="12"/>
  <c r="AJ537" i="12"/>
  <c r="AP535" i="12"/>
  <c r="AO535" i="12"/>
  <c r="AN535" i="12"/>
  <c r="AL535" i="12"/>
  <c r="AJ535" i="12"/>
  <c r="AP533" i="12"/>
  <c r="AO533" i="12"/>
  <c r="AN533" i="12"/>
  <c r="AL533" i="12"/>
  <c r="AJ533" i="12"/>
  <c r="AP531" i="12"/>
  <c r="AO531" i="12"/>
  <c r="AN531" i="12"/>
  <c r="AL531" i="12"/>
  <c r="AJ531" i="12"/>
  <c r="AP529" i="12"/>
  <c r="AO529" i="12"/>
  <c r="AN529" i="12"/>
  <c r="AL529" i="12"/>
  <c r="AJ529" i="12"/>
  <c r="AP527" i="12"/>
  <c r="AO527" i="12"/>
  <c r="AN527" i="12"/>
  <c r="AL527" i="12"/>
  <c r="AJ527" i="12"/>
  <c r="AP525" i="12"/>
  <c r="AO525" i="12"/>
  <c r="AN525" i="12"/>
  <c r="AL525" i="12"/>
  <c r="AJ525" i="12"/>
  <c r="AP523" i="12"/>
  <c r="AO523" i="12"/>
  <c r="AN523" i="12"/>
  <c r="AL523" i="12"/>
  <c r="AJ523" i="12"/>
  <c r="AP521" i="12"/>
  <c r="AO521" i="12"/>
  <c r="AN521" i="12"/>
  <c r="AL521" i="12"/>
  <c r="AJ521" i="12"/>
  <c r="AP519" i="12"/>
  <c r="AO519" i="12"/>
  <c r="AN519" i="12"/>
  <c r="AL519" i="12"/>
  <c r="AJ519" i="12"/>
  <c r="AP517" i="12"/>
  <c r="AO517" i="12"/>
  <c r="AN517" i="12"/>
  <c r="AL517" i="12"/>
  <c r="AJ517" i="12"/>
  <c r="AP515" i="12"/>
  <c r="AO515" i="12"/>
  <c r="AN515" i="12"/>
  <c r="AL515" i="12"/>
  <c r="AJ515" i="12"/>
  <c r="AP513" i="12"/>
  <c r="AO513" i="12"/>
  <c r="AN513" i="12"/>
  <c r="AL513" i="12"/>
  <c r="AJ513" i="12"/>
  <c r="AP511" i="12"/>
  <c r="AO511" i="12"/>
  <c r="AN511" i="12"/>
  <c r="AL511" i="12"/>
  <c r="AJ511" i="12"/>
  <c r="AP509" i="12"/>
  <c r="AO509" i="12"/>
  <c r="AN509" i="12"/>
  <c r="AL509" i="12"/>
  <c r="AJ509" i="12"/>
  <c r="AP507" i="12"/>
  <c r="AO507" i="12"/>
  <c r="AN507" i="12"/>
  <c r="AL507" i="12"/>
  <c r="AJ507" i="12"/>
  <c r="AP505" i="12"/>
  <c r="AO505" i="12"/>
  <c r="AN505" i="12"/>
  <c r="AL505" i="12"/>
  <c r="AJ505" i="12"/>
  <c r="AP503" i="12"/>
  <c r="AO503" i="12"/>
  <c r="AN503" i="12"/>
  <c r="AL503" i="12"/>
  <c r="AJ503" i="12"/>
  <c r="AP501" i="12"/>
  <c r="AO501" i="12"/>
  <c r="AN501" i="12"/>
  <c r="AL501" i="12"/>
  <c r="AJ501" i="12"/>
  <c r="AP499" i="12"/>
  <c r="AO499" i="12"/>
  <c r="AN499" i="12"/>
  <c r="AL499" i="12"/>
  <c r="AJ499" i="12"/>
  <c r="AP497" i="12"/>
  <c r="AO497" i="12"/>
  <c r="AN497" i="12"/>
  <c r="AL497" i="12"/>
  <c r="AJ497" i="12"/>
  <c r="AP495" i="12"/>
  <c r="AO495" i="12"/>
  <c r="AN495" i="12"/>
  <c r="AL495" i="12"/>
  <c r="AJ495" i="12"/>
  <c r="AP493" i="12"/>
  <c r="AO493" i="12"/>
  <c r="AN493" i="12"/>
  <c r="AL493" i="12"/>
  <c r="AJ493" i="12"/>
  <c r="AP491" i="12"/>
  <c r="AO491" i="12"/>
  <c r="AN491" i="12"/>
  <c r="AL491" i="12"/>
  <c r="AJ491" i="12"/>
  <c r="AP489" i="12"/>
  <c r="AO489" i="12"/>
  <c r="AN489" i="12"/>
  <c r="AL489" i="12"/>
  <c r="AJ489" i="12"/>
  <c r="AP487" i="12"/>
  <c r="AO487" i="12"/>
  <c r="AN487" i="12"/>
  <c r="AL487" i="12"/>
  <c r="AJ487" i="12"/>
  <c r="AP485" i="12"/>
  <c r="AO485" i="12"/>
  <c r="AN485" i="12"/>
  <c r="AL485" i="12"/>
  <c r="AJ485" i="12"/>
  <c r="AP483" i="12"/>
  <c r="AO483" i="12"/>
  <c r="AN483" i="12"/>
  <c r="AL483" i="12"/>
  <c r="AJ483" i="12"/>
  <c r="AP481" i="12"/>
  <c r="AO481" i="12"/>
  <c r="AN481" i="12"/>
  <c r="AL481" i="12"/>
  <c r="AJ481" i="12"/>
  <c r="AP479" i="12"/>
  <c r="AO479" i="12"/>
  <c r="AN479" i="12"/>
  <c r="AL479" i="12"/>
  <c r="AJ479" i="12"/>
  <c r="AP477" i="12"/>
  <c r="AO477" i="12"/>
  <c r="AN477" i="12"/>
  <c r="AL477" i="12"/>
  <c r="AJ477" i="12"/>
  <c r="AP475" i="12"/>
  <c r="AO475" i="12"/>
  <c r="AN475" i="12"/>
  <c r="AL475" i="12"/>
  <c r="AJ475" i="12"/>
  <c r="AP473" i="12"/>
  <c r="AO473" i="12"/>
  <c r="AN473" i="12"/>
  <c r="AL473" i="12"/>
  <c r="AJ473" i="12"/>
  <c r="AP471" i="12"/>
  <c r="AO471" i="12"/>
  <c r="AN471" i="12"/>
  <c r="AL471" i="12"/>
  <c r="AJ471" i="12"/>
  <c r="AP469" i="12"/>
  <c r="AO469" i="12"/>
  <c r="AN469" i="12"/>
  <c r="AL469" i="12"/>
  <c r="AJ469" i="12"/>
  <c r="AP467" i="12"/>
  <c r="AO467" i="12"/>
  <c r="AN467" i="12"/>
  <c r="AL467" i="12"/>
  <c r="AJ467" i="12"/>
  <c r="AP465" i="12"/>
  <c r="AO465" i="12"/>
  <c r="AN465" i="12"/>
  <c r="AL465" i="12"/>
  <c r="AJ465" i="12"/>
  <c r="AP463" i="12"/>
  <c r="AO463" i="12"/>
  <c r="AN463" i="12"/>
  <c r="AL463" i="12"/>
  <c r="AJ463" i="12"/>
  <c r="AP461" i="12"/>
  <c r="AO461" i="12"/>
  <c r="AN461" i="12"/>
  <c r="AL461" i="12"/>
  <c r="AJ461" i="12"/>
  <c r="AP459" i="12"/>
  <c r="AO459" i="12"/>
  <c r="AN459" i="12"/>
  <c r="AL459" i="12"/>
  <c r="AJ459" i="12"/>
  <c r="AP457" i="12"/>
  <c r="AO457" i="12"/>
  <c r="AN457" i="12"/>
  <c r="AL457" i="12"/>
  <c r="AJ457" i="12"/>
  <c r="AP455" i="12"/>
  <c r="AO455" i="12"/>
  <c r="AN455" i="12"/>
  <c r="AL455" i="12"/>
  <c r="AJ455" i="12"/>
  <c r="AP453" i="12"/>
  <c r="AO453" i="12"/>
  <c r="AN453" i="12"/>
  <c r="AL453" i="12"/>
  <c r="AJ453" i="12"/>
  <c r="AP451" i="12"/>
  <c r="AO451" i="12"/>
  <c r="AN451" i="12"/>
  <c r="AL451" i="12"/>
  <c r="AJ451" i="12"/>
  <c r="AP449" i="12"/>
  <c r="AO449" i="12"/>
  <c r="AN449" i="12"/>
  <c r="AL449" i="12"/>
  <c r="AJ449" i="12"/>
  <c r="AP447" i="12"/>
  <c r="AO447" i="12"/>
  <c r="AN447" i="12"/>
  <c r="AL447" i="12"/>
  <c r="AJ447" i="12"/>
  <c r="AP445" i="12"/>
  <c r="AO445" i="12"/>
  <c r="AN445" i="12"/>
  <c r="AL445" i="12"/>
  <c r="AJ445" i="12"/>
  <c r="AP443" i="12"/>
  <c r="AO443" i="12"/>
  <c r="AN443" i="12"/>
  <c r="AL443" i="12"/>
  <c r="AJ443" i="12"/>
  <c r="AP441" i="12"/>
  <c r="AO441" i="12"/>
  <c r="AN441" i="12"/>
  <c r="AL441" i="12"/>
  <c r="AJ441" i="12"/>
  <c r="AP439" i="12"/>
  <c r="AO439" i="12"/>
  <c r="AN439" i="12"/>
  <c r="AL439" i="12"/>
  <c r="AJ439" i="12"/>
  <c r="AP437" i="12"/>
  <c r="AO437" i="12"/>
  <c r="AN437" i="12"/>
  <c r="AL437" i="12"/>
  <c r="AJ437" i="12"/>
  <c r="AP435" i="12"/>
  <c r="AO435" i="12"/>
  <c r="AN435" i="12"/>
  <c r="AL435" i="12"/>
  <c r="AJ435" i="12"/>
  <c r="AP433" i="12"/>
  <c r="AO433" i="12"/>
  <c r="AN433" i="12"/>
  <c r="AL433" i="12"/>
  <c r="AJ433" i="12"/>
  <c r="AP431" i="12"/>
  <c r="AO431" i="12"/>
  <c r="AN431" i="12"/>
  <c r="AL431" i="12"/>
  <c r="AJ431" i="12"/>
  <c r="AP429" i="12"/>
  <c r="AO429" i="12"/>
  <c r="AN429" i="12"/>
  <c r="AL429" i="12"/>
  <c r="AJ429" i="12"/>
  <c r="AP427" i="12"/>
  <c r="AO427" i="12"/>
  <c r="AN427" i="12"/>
  <c r="AL427" i="12"/>
  <c r="AJ427" i="12"/>
  <c r="AP425" i="12"/>
  <c r="AO425" i="12"/>
  <c r="AN425" i="12"/>
  <c r="AL425" i="12"/>
  <c r="AJ425" i="12"/>
  <c r="AP423" i="12"/>
  <c r="AO423" i="12"/>
  <c r="AN423" i="12"/>
  <c r="AL423" i="12"/>
  <c r="AJ423" i="12"/>
  <c r="AP421" i="12"/>
  <c r="AO421" i="12"/>
  <c r="AN421" i="12"/>
  <c r="AL421" i="12"/>
  <c r="AJ421" i="12"/>
  <c r="AP419" i="12"/>
  <c r="AO419" i="12"/>
  <c r="AN419" i="12"/>
  <c r="AL419" i="12"/>
  <c r="AJ419" i="12"/>
  <c r="AP417" i="12"/>
  <c r="AO417" i="12"/>
  <c r="AN417" i="12"/>
  <c r="AL417" i="12"/>
  <c r="AJ417" i="12"/>
  <c r="AP415" i="12"/>
  <c r="AO415" i="12"/>
  <c r="AN415" i="12"/>
  <c r="AL415" i="12"/>
  <c r="AJ415" i="12"/>
  <c r="AP413" i="12"/>
  <c r="AO413" i="12"/>
  <c r="AN413" i="12"/>
  <c r="AL413" i="12"/>
  <c r="AJ413" i="12"/>
  <c r="AP411" i="12"/>
  <c r="AO411" i="12"/>
  <c r="AN411" i="12"/>
  <c r="AL411" i="12"/>
  <c r="AJ411" i="12"/>
  <c r="AP409" i="12"/>
  <c r="AO409" i="12"/>
  <c r="AN409" i="12"/>
  <c r="AL409" i="12"/>
  <c r="AJ409" i="12"/>
  <c r="AP407" i="12"/>
  <c r="AO407" i="12"/>
  <c r="AN407" i="12"/>
  <c r="AL407" i="12"/>
  <c r="AJ407" i="12"/>
  <c r="AP405" i="12"/>
  <c r="AO405" i="12"/>
  <c r="AN405" i="12"/>
  <c r="AL405" i="12"/>
  <c r="AJ405" i="12"/>
  <c r="AP403" i="12"/>
  <c r="AO403" i="12"/>
  <c r="AN403" i="12"/>
  <c r="AL403" i="12"/>
  <c r="AJ403" i="12"/>
  <c r="AP401" i="12"/>
  <c r="AO401" i="12"/>
  <c r="AN401" i="12"/>
  <c r="AL401" i="12"/>
  <c r="AJ401" i="12"/>
  <c r="AP399" i="12"/>
  <c r="AO399" i="12"/>
  <c r="AN399" i="12"/>
  <c r="AL399" i="12"/>
  <c r="AJ399" i="12"/>
  <c r="AP397" i="12"/>
  <c r="AO397" i="12"/>
  <c r="AN397" i="12"/>
  <c r="AL397" i="12"/>
  <c r="AJ397" i="12"/>
  <c r="AP395" i="12"/>
  <c r="AO395" i="12"/>
  <c r="AN395" i="12"/>
  <c r="AL395" i="12"/>
  <c r="AJ395" i="12"/>
  <c r="AP393" i="12"/>
  <c r="AO393" i="12"/>
  <c r="AN393" i="12"/>
  <c r="AL393" i="12"/>
  <c r="AJ393" i="12"/>
  <c r="AP391" i="12"/>
  <c r="AO391" i="12"/>
  <c r="AN391" i="12"/>
  <c r="AL391" i="12"/>
  <c r="AJ391" i="12"/>
  <c r="AP389" i="12"/>
  <c r="AO389" i="12"/>
  <c r="AN389" i="12"/>
  <c r="AL389" i="12"/>
  <c r="AJ389" i="12"/>
  <c r="AP387" i="12"/>
  <c r="AO387" i="12"/>
  <c r="AN387" i="12"/>
  <c r="AL387" i="12"/>
  <c r="AJ387" i="12"/>
  <c r="AP385" i="12"/>
  <c r="AO385" i="12"/>
  <c r="AN385" i="12"/>
  <c r="AL385" i="12"/>
  <c r="AJ385" i="12"/>
  <c r="AP383" i="12"/>
  <c r="AO383" i="12"/>
  <c r="AN383" i="12"/>
  <c r="AL383" i="12"/>
  <c r="AJ383" i="12"/>
  <c r="AP381" i="12"/>
  <c r="AO381" i="12"/>
  <c r="AN381" i="12"/>
  <c r="AL381" i="12"/>
  <c r="AJ381" i="12"/>
  <c r="AP379" i="12"/>
  <c r="AO379" i="12"/>
  <c r="AN379" i="12"/>
  <c r="AL379" i="12"/>
  <c r="AJ379" i="12"/>
  <c r="AP377" i="12"/>
  <c r="AO377" i="12"/>
  <c r="AN377" i="12"/>
  <c r="AL377" i="12"/>
  <c r="AJ377" i="12"/>
  <c r="AP375" i="12"/>
  <c r="AO375" i="12"/>
  <c r="AN375" i="12"/>
  <c r="AL375" i="12"/>
  <c r="AJ375" i="12"/>
  <c r="AP373" i="12"/>
  <c r="AO373" i="12"/>
  <c r="AN373" i="12"/>
  <c r="AL373" i="12"/>
  <c r="AJ373" i="12"/>
  <c r="AP371" i="12"/>
  <c r="AO371" i="12"/>
  <c r="AN371" i="12"/>
  <c r="AL371" i="12"/>
  <c r="AJ371" i="12"/>
  <c r="AP369" i="12"/>
  <c r="AO369" i="12"/>
  <c r="AN369" i="12"/>
  <c r="AL369" i="12"/>
  <c r="AJ369" i="12"/>
  <c r="AP367" i="12"/>
  <c r="AO367" i="12"/>
  <c r="AN367" i="12"/>
  <c r="AL367" i="12"/>
  <c r="AJ367" i="12"/>
  <c r="AP365" i="12"/>
  <c r="AO365" i="12"/>
  <c r="AN365" i="12"/>
  <c r="AL365" i="12"/>
  <c r="AJ365" i="12"/>
  <c r="AP363" i="12"/>
  <c r="AO363" i="12"/>
  <c r="AN363" i="12"/>
  <c r="AL363" i="12"/>
  <c r="AJ363" i="12"/>
  <c r="AP361" i="12"/>
  <c r="AO361" i="12"/>
  <c r="AN361" i="12"/>
  <c r="AL361" i="12"/>
  <c r="AJ361" i="12"/>
  <c r="AP359" i="12"/>
  <c r="AO359" i="12"/>
  <c r="AN359" i="12"/>
  <c r="AL359" i="12"/>
  <c r="AJ359" i="12"/>
  <c r="AP357" i="12"/>
  <c r="AO357" i="12"/>
  <c r="AN357" i="12"/>
  <c r="AL357" i="12"/>
  <c r="AJ357" i="12"/>
  <c r="AP355" i="12"/>
  <c r="AO355" i="12"/>
  <c r="AN355" i="12"/>
  <c r="AL355" i="12"/>
  <c r="AJ355" i="12"/>
  <c r="AP353" i="12"/>
  <c r="AO353" i="12"/>
  <c r="AN353" i="12"/>
  <c r="AL353" i="12"/>
  <c r="AJ353" i="12"/>
  <c r="AP351" i="12"/>
  <c r="AO351" i="12"/>
  <c r="AN351" i="12"/>
  <c r="AL351" i="12"/>
  <c r="AJ351" i="12"/>
  <c r="AP349" i="12"/>
  <c r="AO349" i="12"/>
  <c r="AN349" i="12"/>
  <c r="AL349" i="12"/>
  <c r="AJ349" i="12"/>
  <c r="AP347" i="12"/>
  <c r="AO347" i="12"/>
  <c r="AN347" i="12"/>
  <c r="AL347" i="12"/>
  <c r="AJ347" i="12"/>
  <c r="AP345" i="12"/>
  <c r="AO345" i="12"/>
  <c r="AN345" i="12"/>
  <c r="AL345" i="12"/>
  <c r="AJ345" i="12"/>
  <c r="AP343" i="12"/>
  <c r="AO343" i="12"/>
  <c r="AN343" i="12"/>
  <c r="AL343" i="12"/>
  <c r="AJ343" i="12"/>
  <c r="AP341" i="12"/>
  <c r="AO341" i="12"/>
  <c r="AN341" i="12"/>
  <c r="AL341" i="12"/>
  <c r="AJ341" i="12"/>
  <c r="AP339" i="12"/>
  <c r="AO339" i="12"/>
  <c r="AN339" i="12"/>
  <c r="AL339" i="12"/>
  <c r="AJ339" i="12"/>
  <c r="AP337" i="12"/>
  <c r="AO337" i="12"/>
  <c r="AN337" i="12"/>
  <c r="AL337" i="12"/>
  <c r="AJ337" i="12"/>
  <c r="AP335" i="12"/>
  <c r="AO335" i="12"/>
  <c r="AN335" i="12"/>
  <c r="AL335" i="12"/>
  <c r="AJ335" i="12"/>
  <c r="AP333" i="12"/>
  <c r="AO333" i="12"/>
  <c r="AN333" i="12"/>
  <c r="AL333" i="12"/>
  <c r="AJ333" i="12"/>
  <c r="AP331" i="12"/>
  <c r="AO331" i="12"/>
  <c r="AN331" i="12"/>
  <c r="AL331" i="12"/>
  <c r="AJ331" i="12"/>
  <c r="AP329" i="12"/>
  <c r="AO329" i="12"/>
  <c r="AN329" i="12"/>
  <c r="AL329" i="12"/>
  <c r="AJ329" i="12"/>
  <c r="AP327" i="12"/>
  <c r="AO327" i="12"/>
  <c r="AN327" i="12"/>
  <c r="AL327" i="12"/>
  <c r="AJ327" i="12"/>
  <c r="AP325" i="12"/>
  <c r="AO325" i="12"/>
  <c r="AN325" i="12"/>
  <c r="AL325" i="12"/>
  <c r="AJ325" i="12"/>
  <c r="AP323" i="12"/>
  <c r="AO323" i="12"/>
  <c r="AN323" i="12"/>
  <c r="AL323" i="12"/>
  <c r="AJ323" i="12"/>
  <c r="AP321" i="12"/>
  <c r="AO321" i="12"/>
  <c r="AN321" i="12"/>
  <c r="AL321" i="12"/>
  <c r="AJ321" i="12"/>
  <c r="AP319" i="12"/>
  <c r="AO319" i="12"/>
  <c r="AN319" i="12"/>
  <c r="AL319" i="12"/>
  <c r="AJ319" i="12"/>
  <c r="AP317" i="12"/>
  <c r="AO317" i="12"/>
  <c r="AN317" i="12"/>
  <c r="AL317" i="12"/>
  <c r="AJ317" i="12"/>
  <c r="AP315" i="12"/>
  <c r="AO315" i="12"/>
  <c r="AN315" i="12"/>
  <c r="AL315" i="12"/>
  <c r="AJ315" i="12"/>
  <c r="AP313" i="12"/>
  <c r="AO313" i="12"/>
  <c r="AN313" i="12"/>
  <c r="AL313" i="12"/>
  <c r="AJ313" i="12"/>
  <c r="AP311" i="12"/>
  <c r="AO311" i="12"/>
  <c r="AN311" i="12"/>
  <c r="AL311" i="12"/>
  <c r="AJ311" i="12"/>
  <c r="AP309" i="12"/>
  <c r="AO309" i="12"/>
  <c r="AN309" i="12"/>
  <c r="AL309" i="12"/>
  <c r="AJ309" i="12"/>
  <c r="AP307" i="12"/>
  <c r="AO307" i="12"/>
  <c r="AN307" i="12"/>
  <c r="AL307" i="12"/>
  <c r="AJ307" i="12"/>
  <c r="AP305" i="12"/>
  <c r="AO305" i="12"/>
  <c r="AN305" i="12"/>
  <c r="AL305" i="12"/>
  <c r="AJ305" i="12"/>
  <c r="AP303" i="12"/>
  <c r="AO303" i="12"/>
  <c r="AN303" i="12"/>
  <c r="AL303" i="12"/>
  <c r="AJ303" i="12"/>
  <c r="AP301" i="12"/>
  <c r="AO301" i="12"/>
  <c r="AN301" i="12"/>
  <c r="AL301" i="12"/>
  <c r="AJ301" i="12"/>
  <c r="AP299" i="12"/>
  <c r="AO299" i="12"/>
  <c r="AN299" i="12"/>
  <c r="AL299" i="12"/>
  <c r="AJ299" i="12"/>
  <c r="AP297" i="12"/>
  <c r="AO297" i="12"/>
  <c r="AN297" i="12"/>
  <c r="AL297" i="12"/>
  <c r="AJ297" i="12"/>
  <c r="AP295" i="12"/>
  <c r="AO295" i="12"/>
  <c r="AN295" i="12"/>
  <c r="AL295" i="12"/>
  <c r="AJ295" i="12"/>
  <c r="AP293" i="12"/>
  <c r="AO293" i="12"/>
  <c r="AN293" i="12"/>
  <c r="AL293" i="12"/>
  <c r="AJ293" i="12"/>
  <c r="AP291" i="12"/>
  <c r="AO291" i="12"/>
  <c r="AN291" i="12"/>
  <c r="AL291" i="12"/>
  <c r="AJ291" i="12"/>
  <c r="AP289" i="12"/>
  <c r="AO289" i="12"/>
  <c r="AN289" i="12"/>
  <c r="AL289" i="12"/>
  <c r="AJ289" i="12"/>
  <c r="AP287" i="12"/>
  <c r="AO287" i="12"/>
  <c r="AN287" i="12"/>
  <c r="AL287" i="12"/>
  <c r="AJ287" i="12"/>
  <c r="AP285" i="12"/>
  <c r="AO285" i="12"/>
  <c r="AN285" i="12"/>
  <c r="AL285" i="12"/>
  <c r="AJ285" i="12"/>
  <c r="AP283" i="12"/>
  <c r="AO283" i="12"/>
  <c r="AN283" i="12"/>
  <c r="AL283" i="12"/>
  <c r="AJ283" i="12"/>
  <c r="AP281" i="12"/>
  <c r="AO281" i="12"/>
  <c r="AN281" i="12"/>
  <c r="AL281" i="12"/>
  <c r="AJ281" i="12"/>
  <c r="AP279" i="12"/>
  <c r="AO279" i="12"/>
  <c r="AN279" i="12"/>
  <c r="AL279" i="12"/>
  <c r="AJ279" i="12"/>
  <c r="AP277" i="12"/>
  <c r="AO277" i="12"/>
  <c r="AN277" i="12"/>
  <c r="AL277" i="12"/>
  <c r="AJ277" i="12"/>
  <c r="AP275" i="12"/>
  <c r="AO275" i="12"/>
  <c r="AN275" i="12"/>
  <c r="AL275" i="12"/>
  <c r="AJ275" i="12"/>
  <c r="AP273" i="12"/>
  <c r="AO273" i="12"/>
  <c r="AN273" i="12"/>
  <c r="AL273" i="12"/>
  <c r="AJ273" i="12"/>
  <c r="AP271" i="12"/>
  <c r="AO271" i="12"/>
  <c r="AN271" i="12"/>
  <c r="AL271" i="12"/>
  <c r="AJ271" i="12"/>
  <c r="AP269" i="12"/>
  <c r="AO269" i="12"/>
  <c r="AN269" i="12"/>
  <c r="AL269" i="12"/>
  <c r="AJ269" i="12"/>
  <c r="AP267" i="12"/>
  <c r="AO267" i="12"/>
  <c r="AN267" i="12"/>
  <c r="AL267" i="12"/>
  <c r="AJ267" i="12"/>
  <c r="AP265" i="12"/>
  <c r="AO265" i="12"/>
  <c r="AN265" i="12"/>
  <c r="AL265" i="12"/>
  <c r="AJ265" i="12"/>
  <c r="AP263" i="12"/>
  <c r="AO263" i="12"/>
  <c r="AN263" i="12"/>
  <c r="AL263" i="12"/>
  <c r="AJ263" i="12"/>
  <c r="AP261" i="12"/>
  <c r="AO261" i="12"/>
  <c r="AN261" i="12"/>
  <c r="AL261" i="12"/>
  <c r="AJ261" i="12"/>
  <c r="AP259" i="12"/>
  <c r="AO259" i="12"/>
  <c r="AN259" i="12"/>
  <c r="AL259" i="12"/>
  <c r="AJ259" i="12"/>
  <c r="AP257" i="12"/>
  <c r="AO257" i="12"/>
  <c r="AN257" i="12"/>
  <c r="AL257" i="12"/>
  <c r="AJ257" i="12"/>
  <c r="AP255" i="12"/>
  <c r="AO255" i="12"/>
  <c r="AN255" i="12"/>
  <c r="AL255" i="12"/>
  <c r="AJ255" i="12"/>
  <c r="AP253" i="12"/>
  <c r="AO253" i="12"/>
  <c r="AN253" i="12"/>
  <c r="AL253" i="12"/>
  <c r="AJ253" i="12"/>
  <c r="AP251" i="12"/>
  <c r="AO251" i="12"/>
  <c r="AN251" i="12"/>
  <c r="AL251" i="12"/>
  <c r="AJ251" i="12"/>
  <c r="AP249" i="12"/>
  <c r="AO249" i="12"/>
  <c r="AN249" i="12"/>
  <c r="AL249" i="12"/>
  <c r="AJ249" i="12"/>
  <c r="AP247" i="12"/>
  <c r="AO247" i="12"/>
  <c r="AN247" i="12"/>
  <c r="AL247" i="12"/>
  <c r="AJ247" i="12"/>
  <c r="AP245" i="12"/>
  <c r="AO245" i="12"/>
  <c r="AN245" i="12"/>
  <c r="AL245" i="12"/>
  <c r="AJ245" i="12"/>
  <c r="AP243" i="12"/>
  <c r="AO243" i="12"/>
  <c r="AN243" i="12"/>
  <c r="AL243" i="12"/>
  <c r="AJ243" i="12"/>
  <c r="AP241" i="12"/>
  <c r="AO241" i="12"/>
  <c r="AN241" i="12"/>
  <c r="AL241" i="12"/>
  <c r="AJ241" i="12"/>
  <c r="AP239" i="12"/>
  <c r="AO239" i="12"/>
  <c r="AN239" i="12"/>
  <c r="AL239" i="12"/>
  <c r="AJ239" i="12"/>
  <c r="AP237" i="12"/>
  <c r="AO237" i="12"/>
  <c r="AN237" i="12"/>
  <c r="AL237" i="12"/>
  <c r="AJ237" i="12"/>
  <c r="AP235" i="12"/>
  <c r="AO235" i="12"/>
  <c r="AN235" i="12"/>
  <c r="AL235" i="12"/>
  <c r="AJ235" i="12"/>
  <c r="AP233" i="12"/>
  <c r="AO233" i="12"/>
  <c r="AN233" i="12"/>
  <c r="AL233" i="12"/>
  <c r="AJ233" i="12"/>
  <c r="AP231" i="12"/>
  <c r="AO231" i="12"/>
  <c r="AN231" i="12"/>
  <c r="AL231" i="12"/>
  <c r="AJ231" i="12"/>
  <c r="AP229" i="12"/>
  <c r="AO229" i="12"/>
  <c r="AN229" i="12"/>
  <c r="AL229" i="12"/>
  <c r="AJ229" i="12"/>
  <c r="AP227" i="12"/>
  <c r="AO227" i="12"/>
  <c r="AN227" i="12"/>
  <c r="AL227" i="12"/>
  <c r="AJ227" i="12"/>
  <c r="AP225" i="12"/>
  <c r="AO225" i="12"/>
  <c r="AN225" i="12"/>
  <c r="AL225" i="12"/>
  <c r="AJ225" i="12"/>
  <c r="AP219" i="12"/>
  <c r="AO219" i="12"/>
  <c r="AN219" i="12"/>
  <c r="AL219" i="12"/>
  <c r="AJ219" i="12"/>
  <c r="AP217" i="12"/>
  <c r="AO217" i="12"/>
  <c r="AN217" i="12"/>
  <c r="AL217" i="12"/>
  <c r="AJ217" i="12"/>
  <c r="AP215" i="12"/>
  <c r="AO215" i="12"/>
  <c r="AN215" i="12"/>
  <c r="AL215" i="12"/>
  <c r="AJ215" i="12"/>
  <c r="AP213" i="12"/>
  <c r="AO213" i="12"/>
  <c r="AN213" i="12"/>
  <c r="AL213" i="12"/>
  <c r="AJ213" i="12"/>
  <c r="AP211" i="12"/>
  <c r="AO211" i="12"/>
  <c r="AN211" i="12"/>
  <c r="AL211" i="12"/>
  <c r="AJ211" i="12"/>
  <c r="AP209" i="12"/>
  <c r="AO209" i="12"/>
  <c r="AN209" i="12"/>
  <c r="AL209" i="12"/>
  <c r="AJ209" i="12"/>
  <c r="AP207" i="12"/>
  <c r="AO207" i="12"/>
  <c r="AN207" i="12"/>
  <c r="AL207" i="12"/>
  <c r="AJ207" i="12"/>
  <c r="AP205" i="12"/>
  <c r="AO205" i="12"/>
  <c r="AN205" i="12"/>
  <c r="AL205" i="12"/>
  <c r="AJ205" i="12"/>
  <c r="AP203" i="12"/>
  <c r="AO203" i="12"/>
  <c r="AN203" i="12"/>
  <c r="AL203" i="12"/>
  <c r="AJ203" i="12"/>
  <c r="AP201" i="12"/>
  <c r="AO201" i="12"/>
  <c r="AN201" i="12"/>
  <c r="AL201" i="12"/>
  <c r="AJ201" i="12"/>
  <c r="AP199" i="12"/>
  <c r="AO199" i="12"/>
  <c r="AN199" i="12"/>
  <c r="AL199" i="12"/>
  <c r="AJ199" i="12"/>
  <c r="AP197" i="12"/>
  <c r="AO197" i="12"/>
  <c r="AN197" i="12"/>
  <c r="AL197" i="12"/>
  <c r="AJ197" i="12"/>
  <c r="AP195" i="12"/>
  <c r="AO195" i="12"/>
  <c r="AN195" i="12"/>
  <c r="AL195" i="12"/>
  <c r="AJ195" i="12"/>
  <c r="AP193" i="12"/>
  <c r="AO193" i="12"/>
  <c r="AN193" i="12"/>
  <c r="AL193" i="12"/>
  <c r="AJ193" i="12"/>
  <c r="AP191" i="12"/>
  <c r="AO191" i="12"/>
  <c r="AN191" i="12"/>
  <c r="AL191" i="12"/>
  <c r="AJ191" i="12"/>
  <c r="AP189" i="12"/>
  <c r="AO189" i="12"/>
  <c r="AN189" i="12"/>
  <c r="AL189" i="12"/>
  <c r="AJ189" i="12"/>
  <c r="AP187" i="12"/>
  <c r="AO187" i="12"/>
  <c r="AN187" i="12"/>
  <c r="AL187" i="12"/>
  <c r="AJ187" i="12"/>
  <c r="AP185" i="12"/>
  <c r="AO185" i="12"/>
  <c r="AN185" i="12"/>
  <c r="AL185" i="12"/>
  <c r="AJ185" i="12"/>
  <c r="AP183" i="12"/>
  <c r="AO183" i="12"/>
  <c r="AN183" i="12"/>
  <c r="AL183" i="12"/>
  <c r="AJ183" i="12"/>
  <c r="AP181" i="12"/>
  <c r="AO181" i="12"/>
  <c r="AN181" i="12"/>
  <c r="AL181" i="12"/>
  <c r="AJ181" i="12"/>
  <c r="AP179" i="12"/>
  <c r="AO179" i="12"/>
  <c r="AN179" i="12"/>
  <c r="AL179" i="12"/>
  <c r="AJ179" i="12"/>
  <c r="AP177" i="12"/>
  <c r="AO177" i="12"/>
  <c r="AN177" i="12"/>
  <c r="AL177" i="12"/>
  <c r="AJ177" i="12"/>
  <c r="AP175" i="12"/>
  <c r="AO175" i="12"/>
  <c r="AN175" i="12"/>
  <c r="AL175" i="12"/>
  <c r="AJ175" i="12"/>
  <c r="AP173" i="12"/>
  <c r="AO173" i="12"/>
  <c r="AN173" i="12"/>
  <c r="AL173" i="12"/>
  <c r="AJ173" i="12"/>
  <c r="AP171" i="12"/>
  <c r="AO171" i="12"/>
  <c r="AN171" i="12"/>
  <c r="AL171" i="12"/>
  <c r="AJ171" i="12"/>
  <c r="AP169" i="12"/>
  <c r="AO169" i="12"/>
  <c r="AN169" i="12"/>
  <c r="AL169" i="12"/>
  <c r="AJ169" i="12"/>
  <c r="AP167" i="12"/>
  <c r="AO167" i="12"/>
  <c r="AN167" i="12"/>
  <c r="AL167" i="12"/>
  <c r="AJ167" i="12"/>
  <c r="AP165" i="12"/>
  <c r="AO165" i="12"/>
  <c r="AN165" i="12"/>
  <c r="AL165" i="12"/>
  <c r="AJ165" i="12"/>
  <c r="AP163" i="12"/>
  <c r="AO163" i="12"/>
  <c r="AN163" i="12"/>
  <c r="AL163" i="12"/>
  <c r="AJ163" i="12"/>
  <c r="AP161" i="12"/>
  <c r="AO161" i="12"/>
  <c r="AN161" i="12"/>
  <c r="AL161" i="12"/>
  <c r="AJ161" i="12"/>
  <c r="AP159" i="12"/>
  <c r="AO159" i="12"/>
  <c r="AN159" i="12"/>
  <c r="AL159" i="12"/>
  <c r="AJ159" i="12"/>
  <c r="AP157" i="12"/>
  <c r="AO157" i="12"/>
  <c r="AN157" i="12"/>
  <c r="AL157" i="12"/>
  <c r="AJ157" i="12"/>
  <c r="AP155" i="12"/>
  <c r="AO155" i="12"/>
  <c r="AN155" i="12"/>
  <c r="AL155" i="12"/>
  <c r="AJ155" i="12"/>
  <c r="AP153" i="12"/>
  <c r="AO153" i="12"/>
  <c r="AN153" i="12"/>
  <c r="AL153" i="12"/>
  <c r="AJ153" i="12"/>
  <c r="AP151" i="12"/>
  <c r="AO151" i="12"/>
  <c r="AN151" i="12"/>
  <c r="AL151" i="12"/>
  <c r="AJ151" i="12"/>
  <c r="AP149" i="12"/>
  <c r="AO149" i="12"/>
  <c r="AN149" i="12"/>
  <c r="AL149" i="12"/>
  <c r="AJ149" i="12"/>
  <c r="AP147" i="12"/>
  <c r="AO147" i="12"/>
  <c r="AN147" i="12"/>
  <c r="AL147" i="12"/>
  <c r="AJ147" i="12"/>
  <c r="AP145" i="12"/>
  <c r="AO145" i="12"/>
  <c r="AN145" i="12"/>
  <c r="AL145" i="12"/>
  <c r="AJ145" i="12"/>
  <c r="AP143" i="12"/>
  <c r="AO143" i="12"/>
  <c r="AN143" i="12"/>
  <c r="AL143" i="12"/>
  <c r="AJ143" i="12"/>
  <c r="AP141" i="12"/>
  <c r="AO141" i="12"/>
  <c r="AN141" i="12"/>
  <c r="AL141" i="12"/>
  <c r="AJ141" i="12"/>
  <c r="AP139" i="12"/>
  <c r="AO139" i="12"/>
  <c r="AN139" i="12"/>
  <c r="AL139" i="12"/>
  <c r="AJ139" i="12"/>
  <c r="AP137" i="12"/>
  <c r="AO137" i="12"/>
  <c r="AN137" i="12"/>
  <c r="AL137" i="12"/>
  <c r="AJ137" i="12"/>
  <c r="AP135" i="12"/>
  <c r="AO135" i="12"/>
  <c r="AN135" i="12"/>
  <c r="AL135" i="12"/>
  <c r="AJ135" i="12"/>
  <c r="AP133" i="12"/>
  <c r="AO133" i="12"/>
  <c r="AN133" i="12"/>
  <c r="AL133" i="12"/>
  <c r="AJ133" i="12"/>
  <c r="AP131" i="12"/>
  <c r="AO131" i="12"/>
  <c r="AN131" i="12"/>
  <c r="AL131" i="12"/>
  <c r="AJ131" i="12"/>
  <c r="AP129" i="12"/>
  <c r="AO129" i="12"/>
  <c r="AN129" i="12"/>
  <c r="AL129" i="12"/>
  <c r="AJ129" i="12"/>
  <c r="AP127" i="12"/>
  <c r="AO127" i="12"/>
  <c r="AN127" i="12"/>
  <c r="AL127" i="12"/>
  <c r="AJ127" i="12"/>
  <c r="AP125" i="12"/>
  <c r="AO125" i="12"/>
  <c r="AN125" i="12"/>
  <c r="AL125" i="12"/>
  <c r="AJ125" i="12"/>
  <c r="AP123" i="12"/>
  <c r="AO123" i="12"/>
  <c r="AN123" i="12"/>
  <c r="AL123" i="12"/>
  <c r="AJ123" i="12"/>
  <c r="AP121" i="12"/>
  <c r="AO121" i="12"/>
  <c r="AN121" i="12"/>
  <c r="AL121" i="12"/>
  <c r="AJ121" i="12"/>
  <c r="AP119" i="12"/>
  <c r="AO119" i="12"/>
  <c r="AN119" i="12"/>
  <c r="AL119" i="12"/>
  <c r="AJ119" i="12"/>
  <c r="AP117" i="12"/>
  <c r="AO117" i="12"/>
  <c r="AN117" i="12"/>
  <c r="AL117" i="12"/>
  <c r="AJ117" i="12"/>
  <c r="AP115" i="12"/>
  <c r="AO115" i="12"/>
  <c r="AN115" i="12"/>
  <c r="AL115" i="12"/>
  <c r="AJ115" i="12"/>
  <c r="AP113" i="12"/>
  <c r="AO113" i="12"/>
  <c r="AN113" i="12"/>
  <c r="AL113" i="12"/>
  <c r="AJ113" i="12"/>
  <c r="AP111" i="12"/>
  <c r="AO111" i="12"/>
  <c r="AN111" i="12"/>
  <c r="AL111" i="12"/>
  <c r="AJ111" i="12"/>
  <c r="AP109" i="12"/>
  <c r="AO109" i="12"/>
  <c r="AN109" i="12"/>
  <c r="AL109" i="12"/>
  <c r="AJ109" i="12"/>
  <c r="AP107" i="12"/>
  <c r="AO107" i="12"/>
  <c r="AN107" i="12"/>
  <c r="AL107" i="12"/>
  <c r="AJ107" i="12"/>
  <c r="AP105" i="12"/>
  <c r="AO105" i="12"/>
  <c r="AN105" i="12"/>
  <c r="AL105" i="12"/>
  <c r="AJ105" i="12"/>
  <c r="AP103" i="12"/>
  <c r="AO103" i="12"/>
  <c r="AN103" i="12"/>
  <c r="AL103" i="12"/>
  <c r="AJ103" i="12"/>
  <c r="AP101" i="12"/>
  <c r="AO101" i="12"/>
  <c r="AN101" i="12"/>
  <c r="AL101" i="12"/>
  <c r="AJ101" i="12"/>
  <c r="AP99" i="12"/>
  <c r="AO99" i="12"/>
  <c r="AN99" i="12"/>
  <c r="AL99" i="12"/>
  <c r="AJ99" i="12"/>
  <c r="K1797" i="12"/>
  <c r="O1797" i="12"/>
  <c r="S1797" i="12"/>
  <c r="U1797" i="12"/>
  <c r="X1797" i="12"/>
  <c r="AB1797" i="12"/>
  <c r="AF1797" i="12"/>
  <c r="AH1797" i="12"/>
  <c r="K1795" i="12"/>
  <c r="O1795" i="12"/>
  <c r="S1795" i="12"/>
  <c r="U1795" i="12"/>
  <c r="X1795" i="12"/>
  <c r="AB1795" i="12"/>
  <c r="AF1795" i="12"/>
  <c r="AH1795" i="12"/>
  <c r="K1793" i="12"/>
  <c r="O1793" i="12"/>
  <c r="S1793" i="12"/>
  <c r="U1793" i="12"/>
  <c r="X1793" i="12"/>
  <c r="AB1793" i="12"/>
  <c r="AF1793" i="12"/>
  <c r="AH1793" i="12"/>
  <c r="K1857" i="12"/>
  <c r="O1857" i="12"/>
  <c r="S1857" i="12"/>
  <c r="U1857" i="12"/>
  <c r="X1857" i="12"/>
  <c r="AB1857" i="12"/>
  <c r="AF1857" i="12"/>
  <c r="AH1857" i="12"/>
  <c r="K1745" i="12"/>
  <c r="O1745" i="12"/>
  <c r="S1745" i="12"/>
  <c r="U1745" i="12"/>
  <c r="X1745" i="12"/>
  <c r="AB1745" i="12"/>
  <c r="AF1745" i="12"/>
  <c r="AH1745" i="12"/>
  <c r="K1743" i="12"/>
  <c r="O1743" i="12"/>
  <c r="S1743" i="12"/>
  <c r="U1743" i="12"/>
  <c r="X1743" i="12"/>
  <c r="AB1743" i="12"/>
  <c r="AF1743" i="12"/>
  <c r="AH1743" i="12"/>
  <c r="K1701" i="12"/>
  <c r="O1701" i="12"/>
  <c r="S1701" i="12"/>
  <c r="U1701" i="12"/>
  <c r="X1701" i="12"/>
  <c r="AB1701" i="12"/>
  <c r="AF1701" i="12"/>
  <c r="AH1701" i="12"/>
  <c r="K1699" i="12"/>
  <c r="O1699" i="12"/>
  <c r="S1699" i="12"/>
  <c r="U1699" i="12"/>
  <c r="X1699" i="12"/>
  <c r="AB1699" i="12"/>
  <c r="AF1699" i="12"/>
  <c r="AH1699" i="12"/>
  <c r="K1648" i="12"/>
  <c r="O1648" i="12"/>
  <c r="S1648" i="12"/>
  <c r="U1648" i="12"/>
  <c r="X1648" i="12"/>
  <c r="AB1648" i="12"/>
  <c r="AF1648" i="12"/>
  <c r="AH1648" i="12"/>
  <c r="K1598" i="12"/>
  <c r="O1598" i="12"/>
  <c r="S1598" i="12"/>
  <c r="U1598" i="12"/>
  <c r="X1598" i="12"/>
  <c r="AB1598" i="12"/>
  <c r="AF1598" i="12"/>
  <c r="AH1598" i="12"/>
  <c r="K1546" i="12"/>
  <c r="O1546" i="12"/>
  <c r="S1546" i="12"/>
  <c r="U1546" i="12"/>
  <c r="X1546" i="12"/>
  <c r="AB1546" i="12"/>
  <c r="AF1546" i="12"/>
  <c r="AH1546" i="12"/>
  <c r="K1502" i="12"/>
  <c r="O1502" i="12"/>
  <c r="S1502" i="12"/>
  <c r="U1502" i="12"/>
  <c r="X1502" i="12"/>
  <c r="AB1502" i="12"/>
  <c r="AF1502" i="12"/>
  <c r="AH1502" i="12"/>
  <c r="K1500" i="12"/>
  <c r="O1500" i="12"/>
  <c r="S1500" i="12"/>
  <c r="U1500" i="12"/>
  <c r="X1500" i="12"/>
  <c r="AB1500" i="12"/>
  <c r="AF1500" i="12"/>
  <c r="AH1500" i="12"/>
  <c r="K1442" i="12"/>
  <c r="O1442" i="12"/>
  <c r="S1442" i="12"/>
  <c r="U1442" i="12"/>
  <c r="X1442" i="12"/>
  <c r="AB1442" i="12"/>
  <c r="AF1442" i="12"/>
  <c r="AH1442" i="12"/>
  <c r="K1395" i="12"/>
  <c r="O1395" i="12"/>
  <c r="S1395" i="12"/>
  <c r="U1395" i="12"/>
  <c r="X1395" i="12"/>
  <c r="AB1395" i="12"/>
  <c r="AF1395" i="12"/>
  <c r="AH1395" i="12"/>
  <c r="K1353" i="12"/>
  <c r="O1353" i="12"/>
  <c r="S1353" i="12"/>
  <c r="U1353" i="12"/>
  <c r="X1353" i="12"/>
  <c r="AB1353" i="12"/>
  <c r="AF1353" i="12"/>
  <c r="AH1353" i="12"/>
  <c r="R1330" i="12"/>
  <c r="AE1330" i="12" s="1"/>
  <c r="W1330" i="12"/>
  <c r="AM1330" i="12" s="1"/>
  <c r="AA1330" i="12"/>
  <c r="AG1330" i="12"/>
  <c r="AJ1330" i="12"/>
  <c r="AL1330" i="12"/>
  <c r="AN1330" i="12"/>
  <c r="AO1330" i="12"/>
  <c r="AP1330" i="12"/>
  <c r="K1329" i="12"/>
  <c r="O1329" i="12"/>
  <c r="S1329" i="12"/>
  <c r="U1329" i="12"/>
  <c r="X1329" i="12"/>
  <c r="AB1329" i="12"/>
  <c r="K1315" i="12"/>
  <c r="O1315" i="12"/>
  <c r="S1315" i="12"/>
  <c r="U1315" i="12"/>
  <c r="X1315" i="12"/>
  <c r="AB1315" i="12"/>
  <c r="AF1315" i="12"/>
  <c r="AH1315" i="12"/>
  <c r="K1265" i="12"/>
  <c r="O1265" i="12"/>
  <c r="S1265" i="12"/>
  <c r="U1265" i="12"/>
  <c r="X1265" i="12"/>
  <c r="AB1265" i="12"/>
  <c r="AF1265" i="12"/>
  <c r="AH1265" i="12"/>
  <c r="AH1921" i="12"/>
  <c r="AF1921" i="12"/>
  <c r="AB1921" i="12"/>
  <c r="X1921" i="12"/>
  <c r="U1921" i="12"/>
  <c r="S1921" i="12"/>
  <c r="O1921" i="12"/>
  <c r="K1921" i="12"/>
  <c r="AH1919" i="12"/>
  <c r="AF1919" i="12"/>
  <c r="AB1919" i="12"/>
  <c r="X1919" i="12"/>
  <c r="U1919" i="12"/>
  <c r="S1919" i="12"/>
  <c r="O1919" i="12"/>
  <c r="K1919" i="12"/>
  <c r="AH1917" i="12"/>
  <c r="AF1917" i="12"/>
  <c r="AB1917" i="12"/>
  <c r="X1917" i="12"/>
  <c r="U1917" i="12"/>
  <c r="S1917" i="12"/>
  <c r="O1917" i="12"/>
  <c r="K1917" i="12"/>
  <c r="AH1915" i="12"/>
  <c r="AF1915" i="12"/>
  <c r="AB1915" i="12"/>
  <c r="X1915" i="12"/>
  <c r="U1915" i="12"/>
  <c r="S1915" i="12"/>
  <c r="O1915" i="12"/>
  <c r="K1915" i="12"/>
  <c r="AH1913" i="12"/>
  <c r="AF1913" i="12"/>
  <c r="AB1913" i="12"/>
  <c r="X1913" i="12"/>
  <c r="U1913" i="12"/>
  <c r="S1913" i="12"/>
  <c r="O1913" i="12"/>
  <c r="K1913" i="12"/>
  <c r="AH1911" i="12"/>
  <c r="AF1911" i="12"/>
  <c r="AB1911" i="12"/>
  <c r="X1911" i="12"/>
  <c r="U1911" i="12"/>
  <c r="S1911" i="12"/>
  <c r="O1911" i="12"/>
  <c r="K1911" i="12"/>
  <c r="AH1909" i="12"/>
  <c r="AF1909" i="12"/>
  <c r="AB1909" i="12"/>
  <c r="X1909" i="12"/>
  <c r="U1909" i="12"/>
  <c r="S1909" i="12"/>
  <c r="O1909" i="12"/>
  <c r="K1909" i="12"/>
  <c r="AH1907" i="12"/>
  <c r="AF1907" i="12"/>
  <c r="AB1907" i="12"/>
  <c r="X1907" i="12"/>
  <c r="U1907" i="12"/>
  <c r="S1907" i="12"/>
  <c r="O1907" i="12"/>
  <c r="K1907" i="12"/>
  <c r="AH1905" i="12"/>
  <c r="AF1905" i="12"/>
  <c r="AB1905" i="12"/>
  <c r="X1905" i="12"/>
  <c r="U1905" i="12"/>
  <c r="S1905" i="12"/>
  <c r="O1905" i="12"/>
  <c r="K1905" i="12"/>
  <c r="AH1903" i="12"/>
  <c r="AF1903" i="12"/>
  <c r="AB1903" i="12"/>
  <c r="X1903" i="12"/>
  <c r="U1903" i="12"/>
  <c r="S1903" i="12"/>
  <c r="O1903" i="12"/>
  <c r="K1903" i="12"/>
  <c r="AH1901" i="12"/>
  <c r="AF1901" i="12"/>
  <c r="AB1901" i="12"/>
  <c r="X1901" i="12"/>
  <c r="U1901" i="12"/>
  <c r="S1901" i="12"/>
  <c r="O1901" i="12"/>
  <c r="K1901" i="12"/>
  <c r="AH1899" i="12"/>
  <c r="AF1899" i="12"/>
  <c r="AB1899" i="12"/>
  <c r="X1899" i="12"/>
  <c r="U1899" i="12"/>
  <c r="S1899" i="12"/>
  <c r="O1899" i="12"/>
  <c r="K1899" i="12"/>
  <c r="AH1897" i="12"/>
  <c r="AF1897" i="12"/>
  <c r="AB1897" i="12"/>
  <c r="X1897" i="12"/>
  <c r="U1897" i="12"/>
  <c r="S1897" i="12"/>
  <c r="O1897" i="12"/>
  <c r="K1897" i="12"/>
  <c r="AH1895" i="12"/>
  <c r="AF1895" i="12"/>
  <c r="AB1895" i="12"/>
  <c r="X1895" i="12"/>
  <c r="U1895" i="12"/>
  <c r="S1895" i="12"/>
  <c r="O1895" i="12"/>
  <c r="K1895" i="12"/>
  <c r="AH1893" i="12"/>
  <c r="AF1893" i="12"/>
  <c r="AB1893" i="12"/>
  <c r="X1893" i="12"/>
  <c r="U1893" i="12"/>
  <c r="S1893" i="12"/>
  <c r="O1893" i="12"/>
  <c r="K1893" i="12"/>
  <c r="AH1891" i="12"/>
  <c r="AF1891" i="12"/>
  <c r="AB1891" i="12"/>
  <c r="X1891" i="12"/>
  <c r="U1891" i="12"/>
  <c r="S1891" i="12"/>
  <c r="O1891" i="12"/>
  <c r="K1891" i="12"/>
  <c r="AH1889" i="12"/>
  <c r="AF1889" i="12"/>
  <c r="AB1889" i="12"/>
  <c r="X1889" i="12"/>
  <c r="U1889" i="12"/>
  <c r="S1889" i="12"/>
  <c r="O1889" i="12"/>
  <c r="K1889" i="12"/>
  <c r="AH1887" i="12"/>
  <c r="AF1887" i="12"/>
  <c r="AB1887" i="12"/>
  <c r="X1887" i="12"/>
  <c r="U1887" i="12"/>
  <c r="S1887" i="12"/>
  <c r="O1887" i="12"/>
  <c r="K1887" i="12"/>
  <c r="AH1885" i="12"/>
  <c r="AF1885" i="12"/>
  <c r="AB1885" i="12"/>
  <c r="X1885" i="12"/>
  <c r="U1885" i="12"/>
  <c r="S1885" i="12"/>
  <c r="O1885" i="12"/>
  <c r="K1885" i="12"/>
  <c r="AH1883" i="12"/>
  <c r="AF1883" i="12"/>
  <c r="AB1883" i="12"/>
  <c r="X1883" i="12"/>
  <c r="U1883" i="12"/>
  <c r="S1883" i="12"/>
  <c r="O1883" i="12"/>
  <c r="K1883" i="12"/>
  <c r="AH1881" i="12"/>
  <c r="AF1881" i="12"/>
  <c r="AB1881" i="12"/>
  <c r="X1881" i="12"/>
  <c r="U1881" i="12"/>
  <c r="S1881" i="12"/>
  <c r="O1881" i="12"/>
  <c r="K1881" i="12"/>
  <c r="AH1879" i="12"/>
  <c r="AF1879" i="12"/>
  <c r="AB1879" i="12"/>
  <c r="X1879" i="12"/>
  <c r="U1879" i="12"/>
  <c r="S1879" i="12"/>
  <c r="O1879" i="12"/>
  <c r="K1879" i="12"/>
  <c r="AH1877" i="12"/>
  <c r="AF1877" i="12"/>
  <c r="AB1877" i="12"/>
  <c r="X1877" i="12"/>
  <c r="U1877" i="12"/>
  <c r="S1877" i="12"/>
  <c r="O1877" i="12"/>
  <c r="K1877" i="12"/>
  <c r="AH1875" i="12"/>
  <c r="AF1875" i="12"/>
  <c r="AB1875" i="12"/>
  <c r="X1875" i="12"/>
  <c r="U1875" i="12"/>
  <c r="S1875" i="12"/>
  <c r="O1875" i="12"/>
  <c r="K1875" i="12"/>
  <c r="AH1873" i="12"/>
  <c r="AF1873" i="12"/>
  <c r="AB1873" i="12"/>
  <c r="X1873" i="12"/>
  <c r="U1873" i="12"/>
  <c r="S1873" i="12"/>
  <c r="O1873" i="12"/>
  <c r="K1873" i="12"/>
  <c r="AH1871" i="12"/>
  <c r="AF1871" i="12"/>
  <c r="AB1871" i="12"/>
  <c r="X1871" i="12"/>
  <c r="U1871" i="12"/>
  <c r="S1871" i="12"/>
  <c r="O1871" i="12"/>
  <c r="K1871" i="12"/>
  <c r="AH1869" i="12"/>
  <c r="AF1869" i="12"/>
  <c r="AB1869" i="12"/>
  <c r="X1869" i="12"/>
  <c r="U1869" i="12"/>
  <c r="S1869" i="12"/>
  <c r="O1869" i="12"/>
  <c r="K1869" i="12"/>
  <c r="AH1867" i="12"/>
  <c r="AF1867" i="12"/>
  <c r="AB1867" i="12"/>
  <c r="X1867" i="12"/>
  <c r="U1867" i="12"/>
  <c r="S1867" i="12"/>
  <c r="O1867" i="12"/>
  <c r="K1867" i="12"/>
  <c r="AH1865" i="12"/>
  <c r="AF1865" i="12"/>
  <c r="AB1865" i="12"/>
  <c r="X1865" i="12"/>
  <c r="U1865" i="12"/>
  <c r="S1865" i="12"/>
  <c r="O1865" i="12"/>
  <c r="K1865" i="12"/>
  <c r="AH1863" i="12"/>
  <c r="AF1863" i="12"/>
  <c r="AB1863" i="12"/>
  <c r="X1863" i="12"/>
  <c r="U1863" i="12"/>
  <c r="S1863" i="12"/>
  <c r="O1863" i="12"/>
  <c r="K1863" i="12"/>
  <c r="AH1861" i="12"/>
  <c r="AF1861" i="12"/>
  <c r="AB1861" i="12"/>
  <c r="X1861" i="12"/>
  <c r="U1861" i="12"/>
  <c r="S1861" i="12"/>
  <c r="O1861" i="12"/>
  <c r="K1861" i="12"/>
  <c r="AH1859" i="12"/>
  <c r="AF1859" i="12"/>
  <c r="AB1859" i="12"/>
  <c r="X1859" i="12"/>
  <c r="U1859" i="12"/>
  <c r="S1859" i="12"/>
  <c r="O1859" i="12"/>
  <c r="K1859" i="12"/>
  <c r="AH1855" i="12"/>
  <c r="AF1855" i="12"/>
  <c r="AB1855" i="12"/>
  <c r="X1855" i="12"/>
  <c r="U1855" i="12"/>
  <c r="S1855" i="12"/>
  <c r="O1855" i="12"/>
  <c r="K1855" i="12"/>
  <c r="AH1853" i="12"/>
  <c r="AF1853" i="12"/>
  <c r="AB1853" i="12"/>
  <c r="X1853" i="12"/>
  <c r="U1853" i="12"/>
  <c r="S1853" i="12"/>
  <c r="O1853" i="12"/>
  <c r="K1853" i="12"/>
  <c r="AH1851" i="12"/>
  <c r="AF1851" i="12"/>
  <c r="AB1851" i="12"/>
  <c r="X1851" i="12"/>
  <c r="U1851" i="12"/>
  <c r="S1851" i="12"/>
  <c r="O1851" i="12"/>
  <c r="K1851" i="12"/>
  <c r="AH1849" i="12"/>
  <c r="AF1849" i="12"/>
  <c r="AB1849" i="12"/>
  <c r="X1849" i="12"/>
  <c r="U1849" i="12"/>
  <c r="S1849" i="12"/>
  <c r="O1849" i="12"/>
  <c r="K1849" i="12"/>
  <c r="AH1847" i="12"/>
  <c r="AF1847" i="12"/>
  <c r="AB1847" i="12"/>
  <c r="X1847" i="12"/>
  <c r="U1847" i="12"/>
  <c r="S1847" i="12"/>
  <c r="O1847" i="12"/>
  <c r="K1847" i="12"/>
  <c r="AH1845" i="12"/>
  <c r="AF1845" i="12"/>
  <c r="AB1845" i="12"/>
  <c r="X1845" i="12"/>
  <c r="U1845" i="12"/>
  <c r="S1845" i="12"/>
  <c r="O1845" i="12"/>
  <c r="K1845" i="12"/>
  <c r="AH1843" i="12"/>
  <c r="AF1843" i="12"/>
  <c r="AB1843" i="12"/>
  <c r="X1843" i="12"/>
  <c r="U1843" i="12"/>
  <c r="S1843" i="12"/>
  <c r="O1843" i="12"/>
  <c r="K1843" i="12"/>
  <c r="AH1841" i="12"/>
  <c r="AF1841" i="12"/>
  <c r="AB1841" i="12"/>
  <c r="X1841" i="12"/>
  <c r="U1841" i="12"/>
  <c r="S1841" i="12"/>
  <c r="O1841" i="12"/>
  <c r="K1841" i="12"/>
  <c r="AH1839" i="12"/>
  <c r="AF1839" i="12"/>
  <c r="AB1839" i="12"/>
  <c r="X1839" i="12"/>
  <c r="U1839" i="12"/>
  <c r="S1839" i="12"/>
  <c r="O1839" i="12"/>
  <c r="K1839" i="12"/>
  <c r="AH1837" i="12"/>
  <c r="AF1837" i="12"/>
  <c r="AB1837" i="12"/>
  <c r="X1837" i="12"/>
  <c r="U1837" i="12"/>
  <c r="S1837" i="12"/>
  <c r="O1837" i="12"/>
  <c r="K1837" i="12"/>
  <c r="AH1835" i="12"/>
  <c r="AF1835" i="12"/>
  <c r="AB1835" i="12"/>
  <c r="X1835" i="12"/>
  <c r="U1835" i="12"/>
  <c r="S1835" i="12"/>
  <c r="O1835" i="12"/>
  <c r="K1835" i="12"/>
  <c r="AH1833" i="12"/>
  <c r="AF1833" i="12"/>
  <c r="AB1833" i="12"/>
  <c r="X1833" i="12"/>
  <c r="U1833" i="12"/>
  <c r="S1833" i="12"/>
  <c r="O1833" i="12"/>
  <c r="K1833" i="12"/>
  <c r="AH1831" i="12"/>
  <c r="AF1831" i="12"/>
  <c r="AB1831" i="12"/>
  <c r="X1831" i="12"/>
  <c r="U1831" i="12"/>
  <c r="S1831" i="12"/>
  <c r="O1831" i="12"/>
  <c r="K1831" i="12"/>
  <c r="AH1829" i="12"/>
  <c r="AF1829" i="12"/>
  <c r="AB1829" i="12"/>
  <c r="X1829" i="12"/>
  <c r="U1829" i="12"/>
  <c r="S1829" i="12"/>
  <c r="O1829" i="12"/>
  <c r="K1829" i="12"/>
  <c r="AH1827" i="12"/>
  <c r="AF1827" i="12"/>
  <c r="AB1827" i="12"/>
  <c r="X1827" i="12"/>
  <c r="U1827" i="12"/>
  <c r="S1827" i="12"/>
  <c r="O1827" i="12"/>
  <c r="K1827" i="12"/>
  <c r="AH1825" i="12"/>
  <c r="AF1825" i="12"/>
  <c r="AB1825" i="12"/>
  <c r="X1825" i="12"/>
  <c r="U1825" i="12"/>
  <c r="S1825" i="12"/>
  <c r="O1825" i="12"/>
  <c r="K1825" i="12"/>
  <c r="AH1823" i="12"/>
  <c r="AF1823" i="12"/>
  <c r="AB1823" i="12"/>
  <c r="X1823" i="12"/>
  <c r="U1823" i="12"/>
  <c r="S1823" i="12"/>
  <c r="O1823" i="12"/>
  <c r="K1823" i="12"/>
  <c r="AH1821" i="12"/>
  <c r="AF1821" i="12"/>
  <c r="AB1821" i="12"/>
  <c r="X1821" i="12"/>
  <c r="U1821" i="12"/>
  <c r="S1821" i="12"/>
  <c r="O1821" i="12"/>
  <c r="K1821" i="12"/>
  <c r="AH1819" i="12"/>
  <c r="AF1819" i="12"/>
  <c r="AB1819" i="12"/>
  <c r="X1819" i="12"/>
  <c r="U1819" i="12"/>
  <c r="S1819" i="12"/>
  <c r="O1819" i="12"/>
  <c r="K1819" i="12"/>
  <c r="AH1817" i="12"/>
  <c r="AF1817" i="12"/>
  <c r="AB1817" i="12"/>
  <c r="X1817" i="12"/>
  <c r="U1817" i="12"/>
  <c r="S1817" i="12"/>
  <c r="O1817" i="12"/>
  <c r="K1817" i="12"/>
  <c r="AH1815" i="12"/>
  <c r="AF1815" i="12"/>
  <c r="AB1815" i="12"/>
  <c r="X1815" i="12"/>
  <c r="U1815" i="12"/>
  <c r="S1815" i="12"/>
  <c r="O1815" i="12"/>
  <c r="K1815" i="12"/>
  <c r="AH1813" i="12"/>
  <c r="AF1813" i="12"/>
  <c r="AB1813" i="12"/>
  <c r="X1813" i="12"/>
  <c r="U1813" i="12"/>
  <c r="S1813" i="12"/>
  <c r="O1813" i="12"/>
  <c r="K1813" i="12"/>
  <c r="AH1811" i="12"/>
  <c r="AF1811" i="12"/>
  <c r="AB1811" i="12"/>
  <c r="X1811" i="12"/>
  <c r="U1811" i="12"/>
  <c r="S1811" i="12"/>
  <c r="O1811" i="12"/>
  <c r="K1811" i="12"/>
  <c r="AH1809" i="12"/>
  <c r="AF1809" i="12"/>
  <c r="AB1809" i="12"/>
  <c r="X1809" i="12"/>
  <c r="U1809" i="12"/>
  <c r="S1809" i="12"/>
  <c r="O1809" i="12"/>
  <c r="K1809" i="12"/>
  <c r="AH1807" i="12"/>
  <c r="AF1807" i="12"/>
  <c r="AB1807" i="12"/>
  <c r="X1807" i="12"/>
  <c r="U1807" i="12"/>
  <c r="S1807" i="12"/>
  <c r="O1807" i="12"/>
  <c r="K1807" i="12"/>
  <c r="AH1805" i="12"/>
  <c r="AF1805" i="12"/>
  <c r="AB1805" i="12"/>
  <c r="X1805" i="12"/>
  <c r="U1805" i="12"/>
  <c r="S1805" i="12"/>
  <c r="O1805" i="12"/>
  <c r="K1805" i="12"/>
  <c r="AH1803" i="12"/>
  <c r="AF1803" i="12"/>
  <c r="AB1803" i="12"/>
  <c r="X1803" i="12"/>
  <c r="U1803" i="12"/>
  <c r="S1803" i="12"/>
  <c r="O1803" i="12"/>
  <c r="K1803" i="12"/>
  <c r="AH1801" i="12"/>
  <c r="AF1801" i="12"/>
  <c r="AB1801" i="12"/>
  <c r="X1801" i="12"/>
  <c r="U1801" i="12"/>
  <c r="S1801" i="12"/>
  <c r="O1801" i="12"/>
  <c r="K1801" i="12"/>
  <c r="AH1799" i="12"/>
  <c r="AF1799" i="12"/>
  <c r="AB1799" i="12"/>
  <c r="X1799" i="12"/>
  <c r="U1799" i="12"/>
  <c r="S1799" i="12"/>
  <c r="O1799" i="12"/>
  <c r="K1799" i="12"/>
  <c r="AH1791" i="12"/>
  <c r="AF1791" i="12"/>
  <c r="AB1791" i="12"/>
  <c r="X1791" i="12"/>
  <c r="U1791" i="12"/>
  <c r="S1791" i="12"/>
  <c r="O1791" i="12"/>
  <c r="K1791" i="12"/>
  <c r="AH1789" i="12"/>
  <c r="AF1789" i="12"/>
  <c r="AB1789" i="12"/>
  <c r="X1789" i="12"/>
  <c r="U1789" i="12"/>
  <c r="S1789" i="12"/>
  <c r="O1789" i="12"/>
  <c r="K1789" i="12"/>
  <c r="AH1787" i="12"/>
  <c r="AF1787" i="12"/>
  <c r="AB1787" i="12"/>
  <c r="X1787" i="12"/>
  <c r="U1787" i="12"/>
  <c r="S1787" i="12"/>
  <c r="O1787" i="12"/>
  <c r="K1787" i="12"/>
  <c r="AH1785" i="12"/>
  <c r="AF1785" i="12"/>
  <c r="AB1785" i="12"/>
  <c r="X1785" i="12"/>
  <c r="U1785" i="12"/>
  <c r="S1785" i="12"/>
  <c r="O1785" i="12"/>
  <c r="K1785" i="12"/>
  <c r="AH1783" i="12"/>
  <c r="AF1783" i="12"/>
  <c r="AB1783" i="12"/>
  <c r="X1783" i="12"/>
  <c r="U1783" i="12"/>
  <c r="S1783" i="12"/>
  <c r="O1783" i="12"/>
  <c r="K1783" i="12"/>
  <c r="AH1781" i="12"/>
  <c r="AF1781" i="12"/>
  <c r="AB1781" i="12"/>
  <c r="X1781" i="12"/>
  <c r="U1781" i="12"/>
  <c r="S1781" i="12"/>
  <c r="O1781" i="12"/>
  <c r="K1781" i="12"/>
  <c r="AH1779" i="12"/>
  <c r="AF1779" i="12"/>
  <c r="AB1779" i="12"/>
  <c r="X1779" i="12"/>
  <c r="U1779" i="12"/>
  <c r="S1779" i="12"/>
  <c r="O1779" i="12"/>
  <c r="K1779" i="12"/>
  <c r="AH1777" i="12"/>
  <c r="AF1777" i="12"/>
  <c r="AB1777" i="12"/>
  <c r="X1777" i="12"/>
  <c r="U1777" i="12"/>
  <c r="S1777" i="12"/>
  <c r="O1777" i="12"/>
  <c r="K1777" i="12"/>
  <c r="AH1775" i="12"/>
  <c r="AF1775" i="12"/>
  <c r="AB1775" i="12"/>
  <c r="X1775" i="12"/>
  <c r="U1775" i="12"/>
  <c r="S1775" i="12"/>
  <c r="O1775" i="12"/>
  <c r="K1775" i="12"/>
  <c r="AH1773" i="12"/>
  <c r="AF1773" i="12"/>
  <c r="AB1773" i="12"/>
  <c r="X1773" i="12"/>
  <c r="U1773" i="12"/>
  <c r="S1773" i="12"/>
  <c r="O1773" i="12"/>
  <c r="K1773" i="12"/>
  <c r="AH1771" i="12"/>
  <c r="AF1771" i="12"/>
  <c r="AB1771" i="12"/>
  <c r="X1771" i="12"/>
  <c r="U1771" i="12"/>
  <c r="S1771" i="12"/>
  <c r="O1771" i="12"/>
  <c r="K1771" i="12"/>
  <c r="AH1769" i="12"/>
  <c r="AF1769" i="12"/>
  <c r="AB1769" i="12"/>
  <c r="X1769" i="12"/>
  <c r="U1769" i="12"/>
  <c r="S1769" i="12"/>
  <c r="O1769" i="12"/>
  <c r="K1769" i="12"/>
  <c r="AH1767" i="12"/>
  <c r="AF1767" i="12"/>
  <c r="AB1767" i="12"/>
  <c r="X1767" i="12"/>
  <c r="U1767" i="12"/>
  <c r="S1767" i="12"/>
  <c r="O1767" i="12"/>
  <c r="K1767" i="12"/>
  <c r="AH1765" i="12"/>
  <c r="AF1765" i="12"/>
  <c r="AB1765" i="12"/>
  <c r="X1765" i="12"/>
  <c r="U1765" i="12"/>
  <c r="S1765" i="12"/>
  <c r="O1765" i="12"/>
  <c r="K1765" i="12"/>
  <c r="AH1763" i="12"/>
  <c r="AF1763" i="12"/>
  <c r="AB1763" i="12"/>
  <c r="X1763" i="12"/>
  <c r="U1763" i="12"/>
  <c r="S1763" i="12"/>
  <c r="O1763" i="12"/>
  <c r="K1763" i="12"/>
  <c r="AH1761" i="12"/>
  <c r="AF1761" i="12"/>
  <c r="AB1761" i="12"/>
  <c r="X1761" i="12"/>
  <c r="U1761" i="12"/>
  <c r="S1761" i="12"/>
  <c r="O1761" i="12"/>
  <c r="K1761" i="12"/>
  <c r="AH1759" i="12"/>
  <c r="AF1759" i="12"/>
  <c r="AB1759" i="12"/>
  <c r="X1759" i="12"/>
  <c r="U1759" i="12"/>
  <c r="S1759" i="12"/>
  <c r="O1759" i="12"/>
  <c r="K1759" i="12"/>
  <c r="AH1757" i="12"/>
  <c r="AF1757" i="12"/>
  <c r="AB1757" i="12"/>
  <c r="X1757" i="12"/>
  <c r="U1757" i="12"/>
  <c r="S1757" i="12"/>
  <c r="O1757" i="12"/>
  <c r="K1757" i="12"/>
  <c r="AH1755" i="12"/>
  <c r="AF1755" i="12"/>
  <c r="AB1755" i="12"/>
  <c r="X1755" i="12"/>
  <c r="U1755" i="12"/>
  <c r="S1755" i="12"/>
  <c r="O1755" i="12"/>
  <c r="K1755" i="12"/>
  <c r="AH1753" i="12"/>
  <c r="AF1753" i="12"/>
  <c r="AB1753" i="12"/>
  <c r="X1753" i="12"/>
  <c r="U1753" i="12"/>
  <c r="S1753" i="12"/>
  <c r="O1753" i="12"/>
  <c r="K1753" i="12"/>
  <c r="AH1751" i="12"/>
  <c r="AF1751" i="12"/>
  <c r="AB1751" i="12"/>
  <c r="X1751" i="12"/>
  <c r="U1751" i="12"/>
  <c r="S1751" i="12"/>
  <c r="O1751" i="12"/>
  <c r="K1751" i="12"/>
  <c r="AH1749" i="12"/>
  <c r="AF1749" i="12"/>
  <c r="AB1749" i="12"/>
  <c r="X1749" i="12"/>
  <c r="U1749" i="12"/>
  <c r="S1749" i="12"/>
  <c r="O1749" i="12"/>
  <c r="K1749" i="12"/>
  <c r="AH1747" i="12"/>
  <c r="AF1747" i="12"/>
  <c r="AB1747" i="12"/>
  <c r="X1747" i="12"/>
  <c r="U1747" i="12"/>
  <c r="S1747" i="12"/>
  <c r="O1747" i="12"/>
  <c r="K1747" i="12"/>
  <c r="AH1741" i="12"/>
  <c r="AF1741" i="12"/>
  <c r="AB1741" i="12"/>
  <c r="X1741" i="12"/>
  <c r="U1741" i="12"/>
  <c r="S1741" i="12"/>
  <c r="O1741" i="12"/>
  <c r="K1741" i="12"/>
  <c r="AH1739" i="12"/>
  <c r="AF1739" i="12"/>
  <c r="AB1739" i="12"/>
  <c r="X1739" i="12"/>
  <c r="U1739" i="12"/>
  <c r="S1739" i="12"/>
  <c r="O1739" i="12"/>
  <c r="K1739" i="12"/>
  <c r="AH1737" i="12"/>
  <c r="AF1737" i="12"/>
  <c r="AB1737" i="12"/>
  <c r="X1737" i="12"/>
  <c r="U1737" i="12"/>
  <c r="S1737" i="12"/>
  <c r="O1737" i="12"/>
  <c r="K1737" i="12"/>
  <c r="AH1735" i="12"/>
  <c r="AF1735" i="12"/>
  <c r="AB1735" i="12"/>
  <c r="X1735" i="12"/>
  <c r="U1735" i="12"/>
  <c r="S1735" i="12"/>
  <c r="O1735" i="12"/>
  <c r="K1735" i="12"/>
  <c r="AH1733" i="12"/>
  <c r="AF1733" i="12"/>
  <c r="AB1733" i="12"/>
  <c r="X1733" i="12"/>
  <c r="U1733" i="12"/>
  <c r="S1733" i="12"/>
  <c r="O1733" i="12"/>
  <c r="K1733" i="12"/>
  <c r="AH1731" i="12"/>
  <c r="AF1731" i="12"/>
  <c r="AB1731" i="12"/>
  <c r="X1731" i="12"/>
  <c r="U1731" i="12"/>
  <c r="S1731" i="12"/>
  <c r="O1731" i="12"/>
  <c r="K1731" i="12"/>
  <c r="AH1729" i="12"/>
  <c r="AF1729" i="12"/>
  <c r="AB1729" i="12"/>
  <c r="X1729" i="12"/>
  <c r="U1729" i="12"/>
  <c r="S1729" i="12"/>
  <c r="O1729" i="12"/>
  <c r="K1729" i="12"/>
  <c r="AH1727" i="12"/>
  <c r="AF1727" i="12"/>
  <c r="AB1727" i="12"/>
  <c r="X1727" i="12"/>
  <c r="U1727" i="12"/>
  <c r="S1727" i="12"/>
  <c r="O1727" i="12"/>
  <c r="K1727" i="12"/>
  <c r="AH1725" i="12"/>
  <c r="AF1725" i="12"/>
  <c r="AB1725" i="12"/>
  <c r="X1725" i="12"/>
  <c r="U1725" i="12"/>
  <c r="S1725" i="12"/>
  <c r="O1725" i="12"/>
  <c r="K1725" i="12"/>
  <c r="AH1723" i="12"/>
  <c r="AF1723" i="12"/>
  <c r="AB1723" i="12"/>
  <c r="X1723" i="12"/>
  <c r="U1723" i="12"/>
  <c r="S1723" i="12"/>
  <c r="O1723" i="12"/>
  <c r="K1723" i="12"/>
  <c r="AH1721" i="12"/>
  <c r="AF1721" i="12"/>
  <c r="AB1721" i="12"/>
  <c r="X1721" i="12"/>
  <c r="U1721" i="12"/>
  <c r="S1721" i="12"/>
  <c r="O1721" i="12"/>
  <c r="K1721" i="12"/>
  <c r="AH1719" i="12"/>
  <c r="AF1719" i="12"/>
  <c r="AB1719" i="12"/>
  <c r="X1719" i="12"/>
  <c r="U1719" i="12"/>
  <c r="S1719" i="12"/>
  <c r="O1719" i="12"/>
  <c r="K1719" i="12"/>
  <c r="AH1717" i="12"/>
  <c r="AF1717" i="12"/>
  <c r="AB1717" i="12"/>
  <c r="X1717" i="12"/>
  <c r="U1717" i="12"/>
  <c r="S1717" i="12"/>
  <c r="O1717" i="12"/>
  <c r="K1717" i="12"/>
  <c r="AH1715" i="12"/>
  <c r="AF1715" i="12"/>
  <c r="AB1715" i="12"/>
  <c r="X1715" i="12"/>
  <c r="U1715" i="12"/>
  <c r="S1715" i="12"/>
  <c r="O1715" i="12"/>
  <c r="K1715" i="12"/>
  <c r="AH1713" i="12"/>
  <c r="AF1713" i="12"/>
  <c r="AB1713" i="12"/>
  <c r="X1713" i="12"/>
  <c r="U1713" i="12"/>
  <c r="S1713" i="12"/>
  <c r="O1713" i="12"/>
  <c r="K1713" i="12"/>
  <c r="AH1711" i="12"/>
  <c r="AF1711" i="12"/>
  <c r="AB1711" i="12"/>
  <c r="X1711" i="12"/>
  <c r="U1711" i="12"/>
  <c r="S1711" i="12"/>
  <c r="O1711" i="12"/>
  <c r="K1711" i="12"/>
  <c r="AH1709" i="12"/>
  <c r="AF1709" i="12"/>
  <c r="AB1709" i="12"/>
  <c r="X1709" i="12"/>
  <c r="U1709" i="12"/>
  <c r="S1709" i="12"/>
  <c r="O1709" i="12"/>
  <c r="K1709" i="12"/>
  <c r="AH1707" i="12"/>
  <c r="AF1707" i="12"/>
  <c r="AB1707" i="12"/>
  <c r="X1707" i="12"/>
  <c r="U1707" i="12"/>
  <c r="S1707" i="12"/>
  <c r="O1707" i="12"/>
  <c r="K1707" i="12"/>
  <c r="AH1705" i="12"/>
  <c r="AF1705" i="12"/>
  <c r="AB1705" i="12"/>
  <c r="X1705" i="12"/>
  <c r="U1705" i="12"/>
  <c r="S1705" i="12"/>
  <c r="O1705" i="12"/>
  <c r="K1705" i="12"/>
  <c r="AH1703" i="12"/>
  <c r="AF1703" i="12"/>
  <c r="AB1703" i="12"/>
  <c r="X1703" i="12"/>
  <c r="U1703" i="12"/>
  <c r="S1703" i="12"/>
  <c r="O1703" i="12"/>
  <c r="K1703" i="12"/>
  <c r="AH1697" i="12"/>
  <c r="AF1697" i="12"/>
  <c r="AB1697" i="12"/>
  <c r="X1697" i="12"/>
  <c r="U1697" i="12"/>
  <c r="S1697" i="12"/>
  <c r="O1697" i="12"/>
  <c r="K1697" i="12"/>
  <c r="AH1695" i="12"/>
  <c r="AF1695" i="12"/>
  <c r="AB1695" i="12"/>
  <c r="X1695" i="12"/>
  <c r="U1695" i="12"/>
  <c r="S1695" i="12"/>
  <c r="O1695" i="12"/>
  <c r="K1695" i="12"/>
  <c r="AH1693" i="12"/>
  <c r="AF1693" i="12"/>
  <c r="AB1693" i="12"/>
  <c r="X1693" i="12"/>
  <c r="U1693" i="12"/>
  <c r="S1693" i="12"/>
  <c r="O1693" i="12"/>
  <c r="K1693" i="12"/>
  <c r="AH1691" i="12"/>
  <c r="AF1691" i="12"/>
  <c r="AB1691" i="12"/>
  <c r="X1691" i="12"/>
  <c r="U1691" i="12"/>
  <c r="S1691" i="12"/>
  <c r="O1691" i="12"/>
  <c r="K1691" i="12"/>
  <c r="AH1689" i="12"/>
  <c r="AF1689" i="12"/>
  <c r="AB1689" i="12"/>
  <c r="X1689" i="12"/>
  <c r="U1689" i="12"/>
  <c r="S1689" i="12"/>
  <c r="O1689" i="12"/>
  <c r="K1689" i="12"/>
  <c r="AH1687" i="12"/>
  <c r="AF1687" i="12"/>
  <c r="AB1687" i="12"/>
  <c r="X1687" i="12"/>
  <c r="U1687" i="12"/>
  <c r="S1687" i="12"/>
  <c r="O1687" i="12"/>
  <c r="K1687" i="12"/>
  <c r="AH1685" i="12"/>
  <c r="AF1685" i="12"/>
  <c r="AB1685" i="12"/>
  <c r="X1685" i="12"/>
  <c r="U1685" i="12"/>
  <c r="S1685" i="12"/>
  <c r="O1685" i="12"/>
  <c r="K1685" i="12"/>
  <c r="AH1683" i="12"/>
  <c r="AF1683" i="12"/>
  <c r="AB1683" i="12"/>
  <c r="X1683" i="12"/>
  <c r="U1683" i="12"/>
  <c r="S1683" i="12"/>
  <c r="O1683" i="12"/>
  <c r="K1683" i="12"/>
  <c r="AH1681" i="12"/>
  <c r="AF1681" i="12"/>
  <c r="AB1681" i="12"/>
  <c r="X1681" i="12"/>
  <c r="U1681" i="12"/>
  <c r="S1681" i="12"/>
  <c r="O1681" i="12"/>
  <c r="K1681" i="12"/>
  <c r="AH1678" i="12"/>
  <c r="AF1678" i="12"/>
  <c r="AB1678" i="12"/>
  <c r="X1678" i="12"/>
  <c r="U1678" i="12"/>
  <c r="S1678" i="12"/>
  <c r="O1678" i="12"/>
  <c r="K1678" i="12"/>
  <c r="AH1676" i="12"/>
  <c r="AF1676" i="12"/>
  <c r="AB1676" i="12"/>
  <c r="X1676" i="12"/>
  <c r="U1676" i="12"/>
  <c r="S1676" i="12"/>
  <c r="O1676" i="12"/>
  <c r="K1676" i="12"/>
  <c r="AH1674" i="12"/>
  <c r="AF1674" i="12"/>
  <c r="AB1674" i="12"/>
  <c r="X1674" i="12"/>
  <c r="U1674" i="12"/>
  <c r="S1674" i="12"/>
  <c r="O1674" i="12"/>
  <c r="K1674" i="12"/>
  <c r="AH1672" i="12"/>
  <c r="AF1672" i="12"/>
  <c r="AB1672" i="12"/>
  <c r="X1672" i="12"/>
  <c r="U1672" i="12"/>
  <c r="S1672" i="12"/>
  <c r="O1672" i="12"/>
  <c r="K1672" i="12"/>
  <c r="AH1670" i="12"/>
  <c r="AF1670" i="12"/>
  <c r="AB1670" i="12"/>
  <c r="X1670" i="12"/>
  <c r="U1670" i="12"/>
  <c r="S1670" i="12"/>
  <c r="O1670" i="12"/>
  <c r="K1670" i="12"/>
  <c r="AH1668" i="12"/>
  <c r="AF1668" i="12"/>
  <c r="AB1668" i="12"/>
  <c r="X1668" i="12"/>
  <c r="U1668" i="12"/>
  <c r="S1668" i="12"/>
  <c r="O1668" i="12"/>
  <c r="K1668" i="12"/>
  <c r="AH1666" i="12"/>
  <c r="AF1666" i="12"/>
  <c r="AB1666" i="12"/>
  <c r="X1666" i="12"/>
  <c r="U1666" i="12"/>
  <c r="S1666" i="12"/>
  <c r="O1666" i="12"/>
  <c r="K1666" i="12"/>
  <c r="AH1664" i="12"/>
  <c r="AF1664" i="12"/>
  <c r="AB1664" i="12"/>
  <c r="X1664" i="12"/>
  <c r="U1664" i="12"/>
  <c r="S1664" i="12"/>
  <c r="O1664" i="12"/>
  <c r="K1664" i="12"/>
  <c r="AH1662" i="12"/>
  <c r="AF1662" i="12"/>
  <c r="AB1662" i="12"/>
  <c r="X1662" i="12"/>
  <c r="U1662" i="12"/>
  <c r="S1662" i="12"/>
  <c r="O1662" i="12"/>
  <c r="K1662" i="12"/>
  <c r="AH1660" i="12"/>
  <c r="AF1660" i="12"/>
  <c r="AB1660" i="12"/>
  <c r="X1660" i="12"/>
  <c r="U1660" i="12"/>
  <c r="S1660" i="12"/>
  <c r="O1660" i="12"/>
  <c r="K1660" i="12"/>
  <c r="AH1658" i="12"/>
  <c r="AF1658" i="12"/>
  <c r="AB1658" i="12"/>
  <c r="X1658" i="12"/>
  <c r="U1658" i="12"/>
  <c r="S1658" i="12"/>
  <c r="O1658" i="12"/>
  <c r="K1658" i="12"/>
  <c r="AH1656" i="12"/>
  <c r="AF1656" i="12"/>
  <c r="AB1656" i="12"/>
  <c r="X1656" i="12"/>
  <c r="U1656" i="12"/>
  <c r="S1656" i="12"/>
  <c r="O1656" i="12"/>
  <c r="K1656" i="12"/>
  <c r="AH1654" i="12"/>
  <c r="AF1654" i="12"/>
  <c r="AB1654" i="12"/>
  <c r="X1654" i="12"/>
  <c r="U1654" i="12"/>
  <c r="S1654" i="12"/>
  <c r="O1654" i="12"/>
  <c r="K1654" i="12"/>
  <c r="AH1652" i="12"/>
  <c r="AF1652" i="12"/>
  <c r="AB1652" i="12"/>
  <c r="X1652" i="12"/>
  <c r="U1652" i="12"/>
  <c r="S1652" i="12"/>
  <c r="O1652" i="12"/>
  <c r="K1652" i="12"/>
  <c r="AH1650" i="12"/>
  <c r="AF1650" i="12"/>
  <c r="AB1650" i="12"/>
  <c r="X1650" i="12"/>
  <c r="U1650" i="12"/>
  <c r="S1650" i="12"/>
  <c r="O1650" i="12"/>
  <c r="K1650" i="12"/>
  <c r="AH1646" i="12"/>
  <c r="AF1646" i="12"/>
  <c r="AB1646" i="12"/>
  <c r="X1646" i="12"/>
  <c r="U1646" i="12"/>
  <c r="S1646" i="12"/>
  <c r="O1646" i="12"/>
  <c r="K1646" i="12"/>
  <c r="AH1644" i="12"/>
  <c r="AF1644" i="12"/>
  <c r="AB1644" i="12"/>
  <c r="X1644" i="12"/>
  <c r="U1644" i="12"/>
  <c r="S1644" i="12"/>
  <c r="O1644" i="12"/>
  <c r="K1644" i="12"/>
  <c r="AH1642" i="12"/>
  <c r="AF1642" i="12"/>
  <c r="AB1642" i="12"/>
  <c r="X1642" i="12"/>
  <c r="U1642" i="12"/>
  <c r="S1642" i="12"/>
  <c r="O1642" i="12"/>
  <c r="K1642" i="12"/>
  <c r="AH1640" i="12"/>
  <c r="AF1640" i="12"/>
  <c r="AB1640" i="12"/>
  <c r="X1640" i="12"/>
  <c r="U1640" i="12"/>
  <c r="S1640" i="12"/>
  <c r="O1640" i="12"/>
  <c r="K1640" i="12"/>
  <c r="AH1638" i="12"/>
  <c r="AF1638" i="12"/>
  <c r="AB1638" i="12"/>
  <c r="X1638" i="12"/>
  <c r="U1638" i="12"/>
  <c r="S1638" i="12"/>
  <c r="O1638" i="12"/>
  <c r="K1638" i="12"/>
  <c r="AH1636" i="12"/>
  <c r="AF1636" i="12"/>
  <c r="AB1636" i="12"/>
  <c r="X1636" i="12"/>
  <c r="U1636" i="12"/>
  <c r="S1636" i="12"/>
  <c r="O1636" i="12"/>
  <c r="K1636" i="12"/>
  <c r="AH1634" i="12"/>
  <c r="AF1634" i="12"/>
  <c r="AB1634" i="12"/>
  <c r="X1634" i="12"/>
  <c r="U1634" i="12"/>
  <c r="S1634" i="12"/>
  <c r="O1634" i="12"/>
  <c r="K1634" i="12"/>
  <c r="AH1632" i="12"/>
  <c r="AF1632" i="12"/>
  <c r="AB1632" i="12"/>
  <c r="X1632" i="12"/>
  <c r="U1632" i="12"/>
  <c r="S1632" i="12"/>
  <c r="O1632" i="12"/>
  <c r="K1632" i="12"/>
  <c r="AH1630" i="12"/>
  <c r="AF1630" i="12"/>
  <c r="AB1630" i="12"/>
  <c r="X1630" i="12"/>
  <c r="U1630" i="12"/>
  <c r="S1630" i="12"/>
  <c r="O1630" i="12"/>
  <c r="K1630" i="12"/>
  <c r="AH1628" i="12"/>
  <c r="AF1628" i="12"/>
  <c r="AB1628" i="12"/>
  <c r="X1628" i="12"/>
  <c r="U1628" i="12"/>
  <c r="S1628" i="12"/>
  <c r="O1628" i="12"/>
  <c r="K1628" i="12"/>
  <c r="AH1626" i="12"/>
  <c r="AF1626" i="12"/>
  <c r="AB1626" i="12"/>
  <c r="X1626" i="12"/>
  <c r="U1626" i="12"/>
  <c r="S1626" i="12"/>
  <c r="O1626" i="12"/>
  <c r="K1626" i="12"/>
  <c r="AH1624" i="12"/>
  <c r="AF1624" i="12"/>
  <c r="AB1624" i="12"/>
  <c r="X1624" i="12"/>
  <c r="U1624" i="12"/>
  <c r="S1624" i="12"/>
  <c r="O1624" i="12"/>
  <c r="K1624" i="12"/>
  <c r="AH1622" i="12"/>
  <c r="AF1622" i="12"/>
  <c r="AB1622" i="12"/>
  <c r="X1622" i="12"/>
  <c r="U1622" i="12"/>
  <c r="S1622" i="12"/>
  <c r="O1622" i="12"/>
  <c r="K1622" i="12"/>
  <c r="AH1620" i="12"/>
  <c r="AF1620" i="12"/>
  <c r="AB1620" i="12"/>
  <c r="X1620" i="12"/>
  <c r="U1620" i="12"/>
  <c r="S1620" i="12"/>
  <c r="O1620" i="12"/>
  <c r="K1620" i="12"/>
  <c r="AH1618" i="12"/>
  <c r="AF1618" i="12"/>
  <c r="AB1618" i="12"/>
  <c r="X1618" i="12"/>
  <c r="U1618" i="12"/>
  <c r="S1618" i="12"/>
  <c r="O1618" i="12"/>
  <c r="K1618" i="12"/>
  <c r="AH1616" i="12"/>
  <c r="AF1616" i="12"/>
  <c r="AB1616" i="12"/>
  <c r="X1616" i="12"/>
  <c r="U1616" i="12"/>
  <c r="S1616" i="12"/>
  <c r="O1616" i="12"/>
  <c r="K1616" i="12"/>
  <c r="AH1614" i="12"/>
  <c r="AF1614" i="12"/>
  <c r="AB1614" i="12"/>
  <c r="X1614" i="12"/>
  <c r="U1614" i="12"/>
  <c r="S1614" i="12"/>
  <c r="O1614" i="12"/>
  <c r="K1614" i="12"/>
  <c r="AH1612" i="12"/>
  <c r="AF1612" i="12"/>
  <c r="AB1612" i="12"/>
  <c r="X1612" i="12"/>
  <c r="U1612" i="12"/>
  <c r="S1612" i="12"/>
  <c r="O1612" i="12"/>
  <c r="K1612" i="12"/>
  <c r="AH1610" i="12"/>
  <c r="AF1610" i="12"/>
  <c r="AB1610" i="12"/>
  <c r="X1610" i="12"/>
  <c r="U1610" i="12"/>
  <c r="S1610" i="12"/>
  <c r="O1610" i="12"/>
  <c r="K1610" i="12"/>
  <c r="AH1608" i="12"/>
  <c r="AF1608" i="12"/>
  <c r="AB1608" i="12"/>
  <c r="X1608" i="12"/>
  <c r="U1608" i="12"/>
  <c r="S1608" i="12"/>
  <c r="O1608" i="12"/>
  <c r="K1608" i="12"/>
  <c r="AH1606" i="12"/>
  <c r="AF1606" i="12"/>
  <c r="AB1606" i="12"/>
  <c r="X1606" i="12"/>
  <c r="U1606" i="12"/>
  <c r="S1606" i="12"/>
  <c r="O1606" i="12"/>
  <c r="K1606" i="12"/>
  <c r="AH1604" i="12"/>
  <c r="AF1604" i="12"/>
  <c r="AB1604" i="12"/>
  <c r="X1604" i="12"/>
  <c r="U1604" i="12"/>
  <c r="S1604" i="12"/>
  <c r="O1604" i="12"/>
  <c r="K1604" i="12"/>
  <c r="AH1602" i="12"/>
  <c r="AF1602" i="12"/>
  <c r="AB1602" i="12"/>
  <c r="X1602" i="12"/>
  <c r="U1602" i="12"/>
  <c r="S1602" i="12"/>
  <c r="O1602" i="12"/>
  <c r="K1602" i="12"/>
  <c r="AH1600" i="12"/>
  <c r="AF1600" i="12"/>
  <c r="AB1600" i="12"/>
  <c r="X1600" i="12"/>
  <c r="U1600" i="12"/>
  <c r="S1600" i="12"/>
  <c r="O1600" i="12"/>
  <c r="K1600" i="12"/>
  <c r="AH1596" i="12"/>
  <c r="AF1596" i="12"/>
  <c r="AB1596" i="12"/>
  <c r="X1596" i="12"/>
  <c r="U1596" i="12"/>
  <c r="S1596" i="12"/>
  <c r="O1596" i="12"/>
  <c r="K1596" i="12"/>
  <c r="AH1594" i="12"/>
  <c r="AF1594" i="12"/>
  <c r="AB1594" i="12"/>
  <c r="X1594" i="12"/>
  <c r="U1594" i="12"/>
  <c r="S1594" i="12"/>
  <c r="O1594" i="12"/>
  <c r="K1594" i="12"/>
  <c r="AH1592" i="12"/>
  <c r="AF1592" i="12"/>
  <c r="AB1592" i="12"/>
  <c r="X1592" i="12"/>
  <c r="U1592" i="12"/>
  <c r="S1592" i="12"/>
  <c r="O1592" i="12"/>
  <c r="K1592" i="12"/>
  <c r="AH1590" i="12"/>
  <c r="AF1590" i="12"/>
  <c r="AB1590" i="12"/>
  <c r="X1590" i="12"/>
  <c r="U1590" i="12"/>
  <c r="S1590" i="12"/>
  <c r="O1590" i="12"/>
  <c r="K1590" i="12"/>
  <c r="AH1588" i="12"/>
  <c r="AF1588" i="12"/>
  <c r="AB1588" i="12"/>
  <c r="X1588" i="12"/>
  <c r="U1588" i="12"/>
  <c r="S1588" i="12"/>
  <c r="O1588" i="12"/>
  <c r="K1588" i="12"/>
  <c r="AH1586" i="12"/>
  <c r="AF1586" i="12"/>
  <c r="AB1586" i="12"/>
  <c r="X1586" i="12"/>
  <c r="U1586" i="12"/>
  <c r="S1586" i="12"/>
  <c r="O1586" i="12"/>
  <c r="K1586" i="12"/>
  <c r="AH1584" i="12"/>
  <c r="AF1584" i="12"/>
  <c r="AB1584" i="12"/>
  <c r="X1584" i="12"/>
  <c r="U1584" i="12"/>
  <c r="S1584" i="12"/>
  <c r="O1584" i="12"/>
  <c r="K1584" i="12"/>
  <c r="AH1582" i="12"/>
  <c r="AF1582" i="12"/>
  <c r="AB1582" i="12"/>
  <c r="X1582" i="12"/>
  <c r="U1582" i="12"/>
  <c r="S1582" i="12"/>
  <c r="O1582" i="12"/>
  <c r="K1582" i="12"/>
  <c r="AH1580" i="12"/>
  <c r="AF1580" i="12"/>
  <c r="AB1580" i="12"/>
  <c r="X1580" i="12"/>
  <c r="U1580" i="12"/>
  <c r="S1580" i="12"/>
  <c r="O1580" i="12"/>
  <c r="K1580" i="12"/>
  <c r="AH1578" i="12"/>
  <c r="AF1578" i="12"/>
  <c r="AB1578" i="12"/>
  <c r="X1578" i="12"/>
  <c r="U1578" i="12"/>
  <c r="S1578" i="12"/>
  <c r="O1578" i="12"/>
  <c r="K1578" i="12"/>
  <c r="AH1576" i="12"/>
  <c r="AF1576" i="12"/>
  <c r="AB1576" i="12"/>
  <c r="X1576" i="12"/>
  <c r="U1576" i="12"/>
  <c r="S1576" i="12"/>
  <c r="O1576" i="12"/>
  <c r="K1576" i="12"/>
  <c r="AH1574" i="12"/>
  <c r="AF1574" i="12"/>
  <c r="AB1574" i="12"/>
  <c r="X1574" i="12"/>
  <c r="U1574" i="12"/>
  <c r="S1574" i="12"/>
  <c r="O1574" i="12"/>
  <c r="K1574" i="12"/>
  <c r="AH1572" i="12"/>
  <c r="AF1572" i="12"/>
  <c r="AB1572" i="12"/>
  <c r="X1572" i="12"/>
  <c r="U1572" i="12"/>
  <c r="S1572" i="12"/>
  <c r="O1572" i="12"/>
  <c r="K1572" i="12"/>
  <c r="AH1570" i="12"/>
  <c r="AF1570" i="12"/>
  <c r="AB1570" i="12"/>
  <c r="X1570" i="12"/>
  <c r="U1570" i="12"/>
  <c r="S1570" i="12"/>
  <c r="O1570" i="12"/>
  <c r="K1570" i="12"/>
  <c r="AH1568" i="12"/>
  <c r="AF1568" i="12"/>
  <c r="AB1568" i="12"/>
  <c r="X1568" i="12"/>
  <c r="U1568" i="12"/>
  <c r="S1568" i="12"/>
  <c r="O1568" i="12"/>
  <c r="K1568" i="12"/>
  <c r="AH1566" i="12"/>
  <c r="AF1566" i="12"/>
  <c r="AB1566" i="12"/>
  <c r="X1566" i="12"/>
  <c r="U1566" i="12"/>
  <c r="S1566" i="12"/>
  <c r="O1566" i="12"/>
  <c r="K1566" i="12"/>
  <c r="AH1564" i="12"/>
  <c r="AF1564" i="12"/>
  <c r="AB1564" i="12"/>
  <c r="X1564" i="12"/>
  <c r="U1564" i="12"/>
  <c r="S1564" i="12"/>
  <c r="O1564" i="12"/>
  <c r="K1564" i="12"/>
  <c r="AH1562" i="12"/>
  <c r="AF1562" i="12"/>
  <c r="AB1562" i="12"/>
  <c r="X1562" i="12"/>
  <c r="U1562" i="12"/>
  <c r="S1562" i="12"/>
  <c r="O1562" i="12"/>
  <c r="K1562" i="12"/>
  <c r="AH1560" i="12"/>
  <c r="AF1560" i="12"/>
  <c r="AB1560" i="12"/>
  <c r="X1560" i="12"/>
  <c r="U1560" i="12"/>
  <c r="S1560" i="12"/>
  <c r="O1560" i="12"/>
  <c r="K1560" i="12"/>
  <c r="AH1558" i="12"/>
  <c r="AF1558" i="12"/>
  <c r="AB1558" i="12"/>
  <c r="X1558" i="12"/>
  <c r="U1558" i="12"/>
  <c r="S1558" i="12"/>
  <c r="O1558" i="12"/>
  <c r="K1558" i="12"/>
  <c r="AH1556" i="12"/>
  <c r="AF1556" i="12"/>
  <c r="AB1556" i="12"/>
  <c r="X1556" i="12"/>
  <c r="U1556" i="12"/>
  <c r="S1556" i="12"/>
  <c r="O1556" i="12"/>
  <c r="K1556" i="12"/>
  <c r="AH1554" i="12"/>
  <c r="AF1554" i="12"/>
  <c r="AB1554" i="12"/>
  <c r="X1554" i="12"/>
  <c r="U1554" i="12"/>
  <c r="S1554" i="12"/>
  <c r="O1554" i="12"/>
  <c r="K1554" i="12"/>
  <c r="AH1552" i="12"/>
  <c r="AF1552" i="12"/>
  <c r="AB1552" i="12"/>
  <c r="X1552" i="12"/>
  <c r="U1552" i="12"/>
  <c r="S1552" i="12"/>
  <c r="O1552" i="12"/>
  <c r="K1552" i="12"/>
  <c r="AH1550" i="12"/>
  <c r="AF1550" i="12"/>
  <c r="AB1550" i="12"/>
  <c r="X1550" i="12"/>
  <c r="U1550" i="12"/>
  <c r="S1550" i="12"/>
  <c r="O1550" i="12"/>
  <c r="K1550" i="12"/>
  <c r="AH1548" i="12"/>
  <c r="AF1548" i="12"/>
  <c r="AB1548" i="12"/>
  <c r="X1548" i="12"/>
  <c r="U1548" i="12"/>
  <c r="S1548" i="12"/>
  <c r="O1548" i="12"/>
  <c r="K1548" i="12"/>
  <c r="AH1544" i="12"/>
  <c r="AF1544" i="12"/>
  <c r="AB1544" i="12"/>
  <c r="X1544" i="12"/>
  <c r="U1544" i="12"/>
  <c r="S1544" i="12"/>
  <c r="O1544" i="12"/>
  <c r="K1544" i="12"/>
  <c r="AH1542" i="12"/>
  <c r="AF1542" i="12"/>
  <c r="AB1542" i="12"/>
  <c r="X1542" i="12"/>
  <c r="U1542" i="12"/>
  <c r="S1542" i="12"/>
  <c r="O1542" i="12"/>
  <c r="K1542" i="12"/>
  <c r="AH1540" i="12"/>
  <c r="AF1540" i="12"/>
  <c r="AB1540" i="12"/>
  <c r="X1540" i="12"/>
  <c r="U1540" i="12"/>
  <c r="S1540" i="12"/>
  <c r="O1540" i="12"/>
  <c r="K1540" i="12"/>
  <c r="AH1538" i="12"/>
  <c r="AF1538" i="12"/>
  <c r="AB1538" i="12"/>
  <c r="X1538" i="12"/>
  <c r="U1538" i="12"/>
  <c r="S1538" i="12"/>
  <c r="O1538" i="12"/>
  <c r="K1538" i="12"/>
  <c r="AH1536" i="12"/>
  <c r="AF1536" i="12"/>
  <c r="AB1536" i="12"/>
  <c r="X1536" i="12"/>
  <c r="U1536" i="12"/>
  <c r="S1536" i="12"/>
  <c r="O1536" i="12"/>
  <c r="K1536" i="12"/>
  <c r="AH1534" i="12"/>
  <c r="AF1534" i="12"/>
  <c r="AB1534" i="12"/>
  <c r="X1534" i="12"/>
  <c r="U1534" i="12"/>
  <c r="S1534" i="12"/>
  <c r="O1534" i="12"/>
  <c r="K1534" i="12"/>
  <c r="AH1532" i="12"/>
  <c r="AF1532" i="12"/>
  <c r="AB1532" i="12"/>
  <c r="X1532" i="12"/>
  <c r="U1532" i="12"/>
  <c r="S1532" i="12"/>
  <c r="O1532" i="12"/>
  <c r="K1532" i="12"/>
  <c r="AH1530" i="12"/>
  <c r="AF1530" i="12"/>
  <c r="AB1530" i="12"/>
  <c r="X1530" i="12"/>
  <c r="U1530" i="12"/>
  <c r="S1530" i="12"/>
  <c r="O1530" i="12"/>
  <c r="K1530" i="12"/>
  <c r="AH1528" i="12"/>
  <c r="AF1528" i="12"/>
  <c r="AB1528" i="12"/>
  <c r="X1528" i="12"/>
  <c r="U1528" i="12"/>
  <c r="S1528" i="12"/>
  <c r="O1528" i="12"/>
  <c r="K1528" i="12"/>
  <c r="AH1526" i="12"/>
  <c r="AF1526" i="12"/>
  <c r="AB1526" i="12"/>
  <c r="X1526" i="12"/>
  <c r="U1526" i="12"/>
  <c r="S1526" i="12"/>
  <c r="O1526" i="12"/>
  <c r="K1526" i="12"/>
  <c r="AH1524" i="12"/>
  <c r="AF1524" i="12"/>
  <c r="AB1524" i="12"/>
  <c r="X1524" i="12"/>
  <c r="U1524" i="12"/>
  <c r="S1524" i="12"/>
  <c r="O1524" i="12"/>
  <c r="K1524" i="12"/>
  <c r="AH1522" i="12"/>
  <c r="AF1522" i="12"/>
  <c r="AB1522" i="12"/>
  <c r="X1522" i="12"/>
  <c r="U1522" i="12"/>
  <c r="S1522" i="12"/>
  <c r="O1522" i="12"/>
  <c r="K1522" i="12"/>
  <c r="AH1520" i="12"/>
  <c r="AF1520" i="12"/>
  <c r="AB1520" i="12"/>
  <c r="X1520" i="12"/>
  <c r="U1520" i="12"/>
  <c r="S1520" i="12"/>
  <c r="O1520" i="12"/>
  <c r="K1520" i="12"/>
  <c r="AH1518" i="12"/>
  <c r="AF1518" i="12"/>
  <c r="AB1518" i="12"/>
  <c r="X1518" i="12"/>
  <c r="U1518" i="12"/>
  <c r="S1518" i="12"/>
  <c r="O1518" i="12"/>
  <c r="K1518" i="12"/>
  <c r="AH1516" i="12"/>
  <c r="AF1516" i="12"/>
  <c r="AB1516" i="12"/>
  <c r="X1516" i="12"/>
  <c r="U1516" i="12"/>
  <c r="S1516" i="12"/>
  <c r="O1516" i="12"/>
  <c r="K1516" i="12"/>
  <c r="AH1514" i="12"/>
  <c r="AF1514" i="12"/>
  <c r="AB1514" i="12"/>
  <c r="X1514" i="12"/>
  <c r="U1514" i="12"/>
  <c r="S1514" i="12"/>
  <c r="O1514" i="12"/>
  <c r="K1514" i="12"/>
  <c r="AH1512" i="12"/>
  <c r="AF1512" i="12"/>
  <c r="AB1512" i="12"/>
  <c r="X1512" i="12"/>
  <c r="U1512" i="12"/>
  <c r="S1512" i="12"/>
  <c r="O1512" i="12"/>
  <c r="K1512" i="12"/>
  <c r="AH1510" i="12"/>
  <c r="AF1510" i="12"/>
  <c r="AB1510" i="12"/>
  <c r="X1510" i="12"/>
  <c r="U1510" i="12"/>
  <c r="S1510" i="12"/>
  <c r="O1510" i="12"/>
  <c r="K1510" i="12"/>
  <c r="AH1508" i="12"/>
  <c r="AF1508" i="12"/>
  <c r="AB1508" i="12"/>
  <c r="X1508" i="12"/>
  <c r="U1508" i="12"/>
  <c r="S1508" i="12"/>
  <c r="O1508" i="12"/>
  <c r="K1508" i="12"/>
  <c r="AH1506" i="12"/>
  <c r="AF1506" i="12"/>
  <c r="AB1506" i="12"/>
  <c r="X1506" i="12"/>
  <c r="U1506" i="12"/>
  <c r="S1506" i="12"/>
  <c r="O1506" i="12"/>
  <c r="K1506" i="12"/>
  <c r="AH1504" i="12"/>
  <c r="AF1504" i="12"/>
  <c r="AB1504" i="12"/>
  <c r="X1504" i="12"/>
  <c r="U1504" i="12"/>
  <c r="S1504" i="12"/>
  <c r="O1504" i="12"/>
  <c r="K1504" i="12"/>
  <c r="AH1498" i="12"/>
  <c r="AF1498" i="12"/>
  <c r="AB1498" i="12"/>
  <c r="X1498" i="12"/>
  <c r="U1498" i="12"/>
  <c r="S1498" i="12"/>
  <c r="O1498" i="12"/>
  <c r="K1498" i="12"/>
  <c r="AH1496" i="12"/>
  <c r="AF1496" i="12"/>
  <c r="AB1496" i="12"/>
  <c r="X1496" i="12"/>
  <c r="U1496" i="12"/>
  <c r="S1496" i="12"/>
  <c r="O1496" i="12"/>
  <c r="K1496" i="12"/>
  <c r="AH1494" i="12"/>
  <c r="AF1494" i="12"/>
  <c r="AB1494" i="12"/>
  <c r="X1494" i="12"/>
  <c r="U1494" i="12"/>
  <c r="S1494" i="12"/>
  <c r="O1494" i="12"/>
  <c r="K1494" i="12"/>
  <c r="AH1492" i="12"/>
  <c r="AF1492" i="12"/>
  <c r="AB1492" i="12"/>
  <c r="X1492" i="12"/>
  <c r="U1492" i="12"/>
  <c r="S1492" i="12"/>
  <c r="O1492" i="12"/>
  <c r="K1492" i="12"/>
  <c r="AH1490" i="12"/>
  <c r="AF1490" i="12"/>
  <c r="AB1490" i="12"/>
  <c r="X1490" i="12"/>
  <c r="U1490" i="12"/>
  <c r="S1490" i="12"/>
  <c r="O1490" i="12"/>
  <c r="K1490" i="12"/>
  <c r="AH1488" i="12"/>
  <c r="AF1488" i="12"/>
  <c r="AB1488" i="12"/>
  <c r="X1488" i="12"/>
  <c r="U1488" i="12"/>
  <c r="S1488" i="12"/>
  <c r="O1488" i="12"/>
  <c r="K1488" i="12"/>
  <c r="AH1486" i="12"/>
  <c r="AF1486" i="12"/>
  <c r="AB1486" i="12"/>
  <c r="X1486" i="12"/>
  <c r="U1486" i="12"/>
  <c r="S1486" i="12"/>
  <c r="O1486" i="12"/>
  <c r="K1486" i="12"/>
  <c r="AH1484" i="12"/>
  <c r="AF1484" i="12"/>
  <c r="AB1484" i="12"/>
  <c r="X1484" i="12"/>
  <c r="U1484" i="12"/>
  <c r="S1484" i="12"/>
  <c r="O1484" i="12"/>
  <c r="K1484" i="12"/>
  <c r="AH1482" i="12"/>
  <c r="AF1482" i="12"/>
  <c r="AB1482" i="12"/>
  <c r="X1482" i="12"/>
  <c r="U1482" i="12"/>
  <c r="S1482" i="12"/>
  <c r="O1482" i="12"/>
  <c r="K1482" i="12"/>
  <c r="AH1480" i="12"/>
  <c r="AF1480" i="12"/>
  <c r="AB1480" i="12"/>
  <c r="X1480" i="12"/>
  <c r="U1480" i="12"/>
  <c r="S1480" i="12"/>
  <c r="O1480" i="12"/>
  <c r="K1480" i="12"/>
  <c r="AH1478" i="12"/>
  <c r="AF1478" i="12"/>
  <c r="AB1478" i="12"/>
  <c r="X1478" i="12"/>
  <c r="U1478" i="12"/>
  <c r="S1478" i="12"/>
  <c r="O1478" i="12"/>
  <c r="K1478" i="12"/>
  <c r="AH1476" i="12"/>
  <c r="AF1476" i="12"/>
  <c r="AB1476" i="12"/>
  <c r="X1476" i="12"/>
  <c r="U1476" i="12"/>
  <c r="S1476" i="12"/>
  <c r="O1476" i="12"/>
  <c r="K1476" i="12"/>
  <c r="AH1474" i="12"/>
  <c r="AF1474" i="12"/>
  <c r="AB1474" i="12"/>
  <c r="X1474" i="12"/>
  <c r="U1474" i="12"/>
  <c r="S1474" i="12"/>
  <c r="O1474" i="12"/>
  <c r="K1474" i="12"/>
  <c r="AH1472" i="12"/>
  <c r="AF1472" i="12"/>
  <c r="AB1472" i="12"/>
  <c r="X1472" i="12"/>
  <c r="U1472" i="12"/>
  <c r="S1472" i="12"/>
  <c r="O1472" i="12"/>
  <c r="K1472" i="12"/>
  <c r="AH1470" i="12"/>
  <c r="AF1470" i="12"/>
  <c r="AB1470" i="12"/>
  <c r="X1470" i="12"/>
  <c r="U1470" i="12"/>
  <c r="S1470" i="12"/>
  <c r="O1470" i="12"/>
  <c r="K1470" i="12"/>
  <c r="AH1468" i="12"/>
  <c r="AF1468" i="12"/>
  <c r="AB1468" i="12"/>
  <c r="X1468" i="12"/>
  <c r="U1468" i="12"/>
  <c r="S1468" i="12"/>
  <c r="O1468" i="12"/>
  <c r="K1468" i="12"/>
  <c r="AH1466" i="12"/>
  <c r="AF1466" i="12"/>
  <c r="AB1466" i="12"/>
  <c r="X1466" i="12"/>
  <c r="U1466" i="12"/>
  <c r="S1466" i="12"/>
  <c r="O1466" i="12"/>
  <c r="K1466" i="12"/>
  <c r="AH1464" i="12"/>
  <c r="AF1464" i="12"/>
  <c r="AB1464" i="12"/>
  <c r="X1464" i="12"/>
  <c r="U1464" i="12"/>
  <c r="S1464" i="12"/>
  <c r="O1464" i="12"/>
  <c r="K1464" i="12"/>
  <c r="AH1462" i="12"/>
  <c r="AF1462" i="12"/>
  <c r="AB1462" i="12"/>
  <c r="X1462" i="12"/>
  <c r="U1462" i="12"/>
  <c r="S1462" i="12"/>
  <c r="O1462" i="12"/>
  <c r="K1462" i="12"/>
  <c r="AH1460" i="12"/>
  <c r="AF1460" i="12"/>
  <c r="AB1460" i="12"/>
  <c r="X1460" i="12"/>
  <c r="U1460" i="12"/>
  <c r="S1460" i="12"/>
  <c r="O1460" i="12"/>
  <c r="K1460" i="12"/>
  <c r="AH1458" i="12"/>
  <c r="AF1458" i="12"/>
  <c r="AB1458" i="12"/>
  <c r="X1458" i="12"/>
  <c r="U1458" i="12"/>
  <c r="S1458" i="12"/>
  <c r="O1458" i="12"/>
  <c r="K1458" i="12"/>
  <c r="AH1456" i="12"/>
  <c r="AF1456" i="12"/>
  <c r="AB1456" i="12"/>
  <c r="X1456" i="12"/>
  <c r="U1456" i="12"/>
  <c r="S1456" i="12"/>
  <c r="O1456" i="12"/>
  <c r="K1456" i="12"/>
  <c r="AH1454" i="12"/>
  <c r="AF1454" i="12"/>
  <c r="AB1454" i="12"/>
  <c r="X1454" i="12"/>
  <c r="U1454" i="12"/>
  <c r="S1454" i="12"/>
  <c r="O1454" i="12"/>
  <c r="K1454" i="12"/>
  <c r="AH1452" i="12"/>
  <c r="AF1452" i="12"/>
  <c r="AB1452" i="12"/>
  <c r="X1452" i="12"/>
  <c r="U1452" i="12"/>
  <c r="S1452" i="12"/>
  <c r="O1452" i="12"/>
  <c r="K1452" i="12"/>
  <c r="AH1450" i="12"/>
  <c r="AF1450" i="12"/>
  <c r="AB1450" i="12"/>
  <c r="X1450" i="12"/>
  <c r="U1450" i="12"/>
  <c r="S1450" i="12"/>
  <c r="O1450" i="12"/>
  <c r="K1450" i="12"/>
  <c r="AH1448" i="12"/>
  <c r="AF1448" i="12"/>
  <c r="AB1448" i="12"/>
  <c r="X1448" i="12"/>
  <c r="U1448" i="12"/>
  <c r="S1448" i="12"/>
  <c r="O1448" i="12"/>
  <c r="K1448" i="12"/>
  <c r="AH1446" i="12"/>
  <c r="AF1446" i="12"/>
  <c r="AB1446" i="12"/>
  <c r="X1446" i="12"/>
  <c r="U1446" i="12"/>
  <c r="S1446" i="12"/>
  <c r="O1446" i="12"/>
  <c r="K1446" i="12"/>
  <c r="AH1444" i="12"/>
  <c r="AF1444" i="12"/>
  <c r="AB1444" i="12"/>
  <c r="X1444" i="12"/>
  <c r="U1444" i="12"/>
  <c r="S1444" i="12"/>
  <c r="O1444" i="12"/>
  <c r="K1444" i="12"/>
  <c r="AH1440" i="12"/>
  <c r="AF1440" i="12"/>
  <c r="AB1440" i="12"/>
  <c r="X1440" i="12"/>
  <c r="U1440" i="12"/>
  <c r="S1440" i="12"/>
  <c r="O1440" i="12"/>
  <c r="K1440" i="12"/>
  <c r="AH1438" i="12"/>
  <c r="AF1438" i="12"/>
  <c r="AB1438" i="12"/>
  <c r="X1438" i="12"/>
  <c r="U1438" i="12"/>
  <c r="S1438" i="12"/>
  <c r="O1438" i="12"/>
  <c r="K1438" i="12"/>
  <c r="AH1436" i="12"/>
  <c r="AF1436" i="12"/>
  <c r="AB1436" i="12"/>
  <c r="X1436" i="12"/>
  <c r="U1436" i="12"/>
  <c r="S1436" i="12"/>
  <c r="O1436" i="12"/>
  <c r="K1436" i="12"/>
  <c r="AH1434" i="12"/>
  <c r="AF1434" i="12"/>
  <c r="AB1434" i="12"/>
  <c r="X1434" i="12"/>
  <c r="U1434" i="12"/>
  <c r="S1434" i="12"/>
  <c r="O1434" i="12"/>
  <c r="K1434" i="12"/>
  <c r="AH1432" i="12"/>
  <c r="AF1432" i="12"/>
  <c r="AB1432" i="12"/>
  <c r="X1432" i="12"/>
  <c r="U1432" i="12"/>
  <c r="S1432" i="12"/>
  <c r="O1432" i="12"/>
  <c r="K1432" i="12"/>
  <c r="AH1430" i="12"/>
  <c r="AF1430" i="12"/>
  <c r="AB1430" i="12"/>
  <c r="X1430" i="12"/>
  <c r="U1430" i="12"/>
  <c r="S1430" i="12"/>
  <c r="O1430" i="12"/>
  <c r="K1430" i="12"/>
  <c r="AH1428" i="12"/>
  <c r="AF1428" i="12"/>
  <c r="AB1428" i="12"/>
  <c r="X1428" i="12"/>
  <c r="U1428" i="12"/>
  <c r="S1428" i="12"/>
  <c r="O1428" i="12"/>
  <c r="K1428" i="12"/>
  <c r="AH1426" i="12"/>
  <c r="AF1426" i="12"/>
  <c r="AB1426" i="12"/>
  <c r="X1426" i="12"/>
  <c r="U1426" i="12"/>
  <c r="S1426" i="12"/>
  <c r="O1426" i="12"/>
  <c r="K1426" i="12"/>
  <c r="AH1424" i="12"/>
  <c r="AF1424" i="12"/>
  <c r="AB1424" i="12"/>
  <c r="X1424" i="12"/>
  <c r="U1424" i="12"/>
  <c r="S1424" i="12"/>
  <c r="O1424" i="12"/>
  <c r="K1424" i="12"/>
  <c r="AH1422" i="12"/>
  <c r="AF1422" i="12"/>
  <c r="AB1422" i="12"/>
  <c r="X1422" i="12"/>
  <c r="U1422" i="12"/>
  <c r="S1422" i="12"/>
  <c r="O1422" i="12"/>
  <c r="K1422" i="12"/>
  <c r="AH1419" i="12"/>
  <c r="AF1419" i="12"/>
  <c r="AB1419" i="12"/>
  <c r="X1419" i="12"/>
  <c r="U1419" i="12"/>
  <c r="S1419" i="12"/>
  <c r="O1419" i="12"/>
  <c r="K1419" i="12"/>
  <c r="AH1417" i="12"/>
  <c r="AF1417" i="12"/>
  <c r="AB1417" i="12"/>
  <c r="X1417" i="12"/>
  <c r="U1417" i="12"/>
  <c r="S1417" i="12"/>
  <c r="O1417" i="12"/>
  <c r="K1417" i="12"/>
  <c r="AH1415" i="12"/>
  <c r="AF1415" i="12"/>
  <c r="AB1415" i="12"/>
  <c r="X1415" i="12"/>
  <c r="U1415" i="12"/>
  <c r="S1415" i="12"/>
  <c r="O1415" i="12"/>
  <c r="K1415" i="12"/>
  <c r="AH1413" i="12"/>
  <c r="AF1413" i="12"/>
  <c r="AB1413" i="12"/>
  <c r="X1413" i="12"/>
  <c r="U1413" i="12"/>
  <c r="S1413" i="12"/>
  <c r="O1413" i="12"/>
  <c r="K1413" i="12"/>
  <c r="AH1411" i="12"/>
  <c r="AF1411" i="12"/>
  <c r="AB1411" i="12"/>
  <c r="X1411" i="12"/>
  <c r="U1411" i="12"/>
  <c r="S1411" i="12"/>
  <c r="O1411" i="12"/>
  <c r="K1411" i="12"/>
  <c r="AH1409" i="12"/>
  <c r="AF1409" i="12"/>
  <c r="AB1409" i="12"/>
  <c r="X1409" i="12"/>
  <c r="U1409" i="12"/>
  <c r="S1409" i="12"/>
  <c r="O1409" i="12"/>
  <c r="K1409" i="12"/>
  <c r="AH1407" i="12"/>
  <c r="AF1407" i="12"/>
  <c r="AB1407" i="12"/>
  <c r="X1407" i="12"/>
  <c r="U1407" i="12"/>
  <c r="S1407" i="12"/>
  <c r="O1407" i="12"/>
  <c r="K1407" i="12"/>
  <c r="AH1405" i="12"/>
  <c r="AF1405" i="12"/>
  <c r="AB1405" i="12"/>
  <c r="X1405" i="12"/>
  <c r="U1405" i="12"/>
  <c r="S1405" i="12"/>
  <c r="O1405" i="12"/>
  <c r="K1405" i="12"/>
  <c r="AH1403" i="12"/>
  <c r="AF1403" i="12"/>
  <c r="AB1403" i="12"/>
  <c r="X1403" i="12"/>
  <c r="U1403" i="12"/>
  <c r="S1403" i="12"/>
  <c r="O1403" i="12"/>
  <c r="K1403" i="12"/>
  <c r="AH1401" i="12"/>
  <c r="AF1401" i="12"/>
  <c r="AB1401" i="12"/>
  <c r="X1401" i="12"/>
  <c r="U1401" i="12"/>
  <c r="S1401" i="12"/>
  <c r="O1401" i="12"/>
  <c r="K1401" i="12"/>
  <c r="AH1399" i="12"/>
  <c r="AF1399" i="12"/>
  <c r="AB1399" i="12"/>
  <c r="X1399" i="12"/>
  <c r="U1399" i="12"/>
  <c r="S1399" i="12"/>
  <c r="O1399" i="12"/>
  <c r="K1399" i="12"/>
  <c r="AH1397" i="12"/>
  <c r="AF1397" i="12"/>
  <c r="AB1397" i="12"/>
  <c r="X1397" i="12"/>
  <c r="U1397" i="12"/>
  <c r="S1397" i="12"/>
  <c r="O1397" i="12"/>
  <c r="K1397" i="12"/>
  <c r="AH1393" i="12"/>
  <c r="AF1393" i="12"/>
  <c r="AB1393" i="12"/>
  <c r="X1393" i="12"/>
  <c r="U1393" i="12"/>
  <c r="S1393" i="12"/>
  <c r="O1393" i="12"/>
  <c r="K1393" i="12"/>
  <c r="AH1391" i="12"/>
  <c r="AF1391" i="12"/>
  <c r="AB1391" i="12"/>
  <c r="X1391" i="12"/>
  <c r="U1391" i="12"/>
  <c r="S1391" i="12"/>
  <c r="O1391" i="12"/>
  <c r="K1391" i="12"/>
  <c r="AH1389" i="12"/>
  <c r="AF1389" i="12"/>
  <c r="AB1389" i="12"/>
  <c r="X1389" i="12"/>
  <c r="U1389" i="12"/>
  <c r="S1389" i="12"/>
  <c r="O1389" i="12"/>
  <c r="K1389" i="12"/>
  <c r="AH1387" i="12"/>
  <c r="AF1387" i="12"/>
  <c r="AB1387" i="12"/>
  <c r="X1387" i="12"/>
  <c r="U1387" i="12"/>
  <c r="S1387" i="12"/>
  <c r="O1387" i="12"/>
  <c r="K1387" i="12"/>
  <c r="AH1385" i="12"/>
  <c r="AF1385" i="12"/>
  <c r="AB1385" i="12"/>
  <c r="X1385" i="12"/>
  <c r="U1385" i="12"/>
  <c r="S1385" i="12"/>
  <c r="O1385" i="12"/>
  <c r="K1385" i="12"/>
  <c r="AH1383" i="12"/>
  <c r="AF1383" i="12"/>
  <c r="AB1383" i="12"/>
  <c r="X1383" i="12"/>
  <c r="U1383" i="12"/>
  <c r="S1383" i="12"/>
  <c r="O1383" i="12"/>
  <c r="K1383" i="12"/>
  <c r="AH1381" i="12"/>
  <c r="AF1381" i="12"/>
  <c r="AB1381" i="12"/>
  <c r="X1381" i="12"/>
  <c r="U1381" i="12"/>
  <c r="S1381" i="12"/>
  <c r="O1381" i="12"/>
  <c r="K1381" i="12"/>
  <c r="AH1379" i="12"/>
  <c r="AF1379" i="12"/>
  <c r="AB1379" i="12"/>
  <c r="X1379" i="12"/>
  <c r="U1379" i="12"/>
  <c r="S1379" i="12"/>
  <c r="O1379" i="12"/>
  <c r="K1379" i="12"/>
  <c r="AH1377" i="12"/>
  <c r="AF1377" i="12"/>
  <c r="AB1377" i="12"/>
  <c r="X1377" i="12"/>
  <c r="U1377" i="12"/>
  <c r="S1377" i="12"/>
  <c r="O1377" i="12"/>
  <c r="K1377" i="12"/>
  <c r="AH1375" i="12"/>
  <c r="AF1375" i="12"/>
  <c r="AB1375" i="12"/>
  <c r="X1375" i="12"/>
  <c r="U1375" i="12"/>
  <c r="S1375" i="12"/>
  <c r="O1375" i="12"/>
  <c r="K1375" i="12"/>
  <c r="AH1373" i="12"/>
  <c r="AF1373" i="12"/>
  <c r="AB1373" i="12"/>
  <c r="X1373" i="12"/>
  <c r="U1373" i="12"/>
  <c r="S1373" i="12"/>
  <c r="O1373" i="12"/>
  <c r="K1373" i="12"/>
  <c r="AH1371" i="12"/>
  <c r="AF1371" i="12"/>
  <c r="AB1371" i="12"/>
  <c r="X1371" i="12"/>
  <c r="U1371" i="12"/>
  <c r="S1371" i="12"/>
  <c r="O1371" i="12"/>
  <c r="K1371" i="12"/>
  <c r="AH1369" i="12"/>
  <c r="AF1369" i="12"/>
  <c r="AB1369" i="12"/>
  <c r="X1369" i="12"/>
  <c r="U1369" i="12"/>
  <c r="S1369" i="12"/>
  <c r="O1369" i="12"/>
  <c r="K1369" i="12"/>
  <c r="AH1367" i="12"/>
  <c r="AF1367" i="12"/>
  <c r="AB1367" i="12"/>
  <c r="X1367" i="12"/>
  <c r="U1367" i="12"/>
  <c r="S1367" i="12"/>
  <c r="O1367" i="12"/>
  <c r="K1367" i="12"/>
  <c r="AH1365" i="12"/>
  <c r="AF1365" i="12"/>
  <c r="AB1365" i="12"/>
  <c r="X1365" i="12"/>
  <c r="U1365" i="12"/>
  <c r="S1365" i="12"/>
  <c r="O1365" i="12"/>
  <c r="K1365" i="12"/>
  <c r="AH1363" i="12"/>
  <c r="AF1363" i="12"/>
  <c r="AB1363" i="12"/>
  <c r="X1363" i="12"/>
  <c r="U1363" i="12"/>
  <c r="S1363" i="12"/>
  <c r="O1363" i="12"/>
  <c r="K1363" i="12"/>
  <c r="AH1361" i="12"/>
  <c r="AF1361" i="12"/>
  <c r="AB1361" i="12"/>
  <c r="X1361" i="12"/>
  <c r="U1361" i="12"/>
  <c r="S1361" i="12"/>
  <c r="O1361" i="12"/>
  <c r="K1361" i="12"/>
  <c r="AH1359" i="12"/>
  <c r="AF1359" i="12"/>
  <c r="AB1359" i="12"/>
  <c r="X1359" i="12"/>
  <c r="U1359" i="12"/>
  <c r="S1359" i="12"/>
  <c r="O1359" i="12"/>
  <c r="K1359" i="12"/>
  <c r="AH1357" i="12"/>
  <c r="AF1357" i="12"/>
  <c r="AB1357" i="12"/>
  <c r="X1357" i="12"/>
  <c r="U1357" i="12"/>
  <c r="S1357" i="12"/>
  <c r="O1357" i="12"/>
  <c r="K1357" i="12"/>
  <c r="AH1355" i="12"/>
  <c r="AF1355" i="12"/>
  <c r="AB1355" i="12"/>
  <c r="X1355" i="12"/>
  <c r="U1355" i="12"/>
  <c r="S1355" i="12"/>
  <c r="O1355" i="12"/>
  <c r="K1355" i="12"/>
  <c r="AH1351" i="12"/>
  <c r="AF1351" i="12"/>
  <c r="AB1351" i="12"/>
  <c r="X1351" i="12"/>
  <c r="U1351" i="12"/>
  <c r="S1351" i="12"/>
  <c r="O1351" i="12"/>
  <c r="K1351" i="12"/>
  <c r="AH1349" i="12"/>
  <c r="AF1349" i="12"/>
  <c r="AB1349" i="12"/>
  <c r="X1349" i="12"/>
  <c r="U1349" i="12"/>
  <c r="S1349" i="12"/>
  <c r="O1349" i="12"/>
  <c r="K1349" i="12"/>
  <c r="AH1347" i="12"/>
  <c r="AF1347" i="12"/>
  <c r="AB1347" i="12"/>
  <c r="X1347" i="12"/>
  <c r="U1347" i="12"/>
  <c r="S1347" i="12"/>
  <c r="O1347" i="12"/>
  <c r="K1347" i="12"/>
  <c r="AH1345" i="12"/>
  <c r="AF1345" i="12"/>
  <c r="AB1345" i="12"/>
  <c r="X1345" i="12"/>
  <c r="U1345" i="12"/>
  <c r="S1345" i="12"/>
  <c r="O1345" i="12"/>
  <c r="K1345" i="12"/>
  <c r="AH1343" i="12"/>
  <c r="AF1343" i="12"/>
  <c r="AB1343" i="12"/>
  <c r="X1343" i="12"/>
  <c r="U1343" i="12"/>
  <c r="S1343" i="12"/>
  <c r="O1343" i="12"/>
  <c r="K1343" i="12"/>
  <c r="AH1341" i="12"/>
  <c r="AF1341" i="12"/>
  <c r="AB1341" i="12"/>
  <c r="X1341" i="12"/>
  <c r="U1341" i="12"/>
  <c r="S1341" i="12"/>
  <c r="O1341" i="12"/>
  <c r="K1341" i="12"/>
  <c r="AH1339" i="12"/>
  <c r="AF1339" i="12"/>
  <c r="AB1339" i="12"/>
  <c r="X1339" i="12"/>
  <c r="U1339" i="12"/>
  <c r="S1339" i="12"/>
  <c r="O1339" i="12"/>
  <c r="K1339" i="12"/>
  <c r="AH1337" i="12"/>
  <c r="AF1337" i="12"/>
  <c r="AB1337" i="12"/>
  <c r="X1337" i="12"/>
  <c r="U1337" i="12"/>
  <c r="S1337" i="12"/>
  <c r="O1337" i="12"/>
  <c r="K1337" i="12"/>
  <c r="AH1335" i="12"/>
  <c r="AF1335" i="12"/>
  <c r="AB1335" i="12"/>
  <c r="X1335" i="12"/>
  <c r="U1335" i="12"/>
  <c r="S1335" i="12"/>
  <c r="O1335" i="12"/>
  <c r="K1335" i="12"/>
  <c r="AH1333" i="12"/>
  <c r="AF1333" i="12"/>
  <c r="AB1333" i="12"/>
  <c r="X1333" i="12"/>
  <c r="U1333" i="12"/>
  <c r="S1333" i="12"/>
  <c r="O1333" i="12"/>
  <c r="K1333" i="12"/>
  <c r="AH1331" i="12"/>
  <c r="AF1331" i="12"/>
  <c r="AB1331" i="12"/>
  <c r="X1331" i="12"/>
  <c r="U1331" i="12"/>
  <c r="S1331" i="12"/>
  <c r="O1331" i="12"/>
  <c r="K1331" i="12"/>
  <c r="AH1329" i="12"/>
  <c r="AF1329" i="12"/>
  <c r="AH1327" i="12"/>
  <c r="AF1327" i="12"/>
  <c r="AB1327" i="12"/>
  <c r="X1327" i="12"/>
  <c r="U1327" i="12"/>
  <c r="S1327" i="12"/>
  <c r="O1327" i="12"/>
  <c r="K1327" i="12"/>
  <c r="AH1325" i="12"/>
  <c r="AF1325" i="12"/>
  <c r="AB1325" i="12"/>
  <c r="X1325" i="12"/>
  <c r="U1325" i="12"/>
  <c r="S1325" i="12"/>
  <c r="O1325" i="12"/>
  <c r="K1325" i="12"/>
  <c r="AH1323" i="12"/>
  <c r="AF1323" i="12"/>
  <c r="AB1323" i="12"/>
  <c r="X1323" i="12"/>
  <c r="U1323" i="12"/>
  <c r="S1323" i="12"/>
  <c r="O1323" i="12"/>
  <c r="K1323" i="12"/>
  <c r="AH1321" i="12"/>
  <c r="AF1321" i="12"/>
  <c r="AB1321" i="12"/>
  <c r="X1321" i="12"/>
  <c r="U1321" i="12"/>
  <c r="S1321" i="12"/>
  <c r="O1321" i="12"/>
  <c r="K1321" i="12"/>
  <c r="AH1319" i="12"/>
  <c r="AF1319" i="12"/>
  <c r="AB1319" i="12"/>
  <c r="X1319" i="12"/>
  <c r="U1319" i="12"/>
  <c r="S1319" i="12"/>
  <c r="O1319" i="12"/>
  <c r="K1319" i="12"/>
  <c r="AH1317" i="12"/>
  <c r="AF1317" i="12"/>
  <c r="AB1317" i="12"/>
  <c r="X1317" i="12"/>
  <c r="U1317" i="12"/>
  <c r="S1317" i="12"/>
  <c r="O1317" i="12"/>
  <c r="K1317" i="12"/>
  <c r="AH1313" i="12"/>
  <c r="AF1313" i="12"/>
  <c r="AB1313" i="12"/>
  <c r="X1313" i="12"/>
  <c r="U1313" i="12"/>
  <c r="S1313" i="12"/>
  <c r="O1313" i="12"/>
  <c r="K1313" i="12"/>
  <c r="AH1311" i="12"/>
  <c r="AF1311" i="12"/>
  <c r="AB1311" i="12"/>
  <c r="X1311" i="12"/>
  <c r="U1311" i="12"/>
  <c r="S1311" i="12"/>
  <c r="O1311" i="12"/>
  <c r="K1311" i="12"/>
  <c r="AH1309" i="12"/>
  <c r="AF1309" i="12"/>
  <c r="AB1309" i="12"/>
  <c r="X1309" i="12"/>
  <c r="U1309" i="12"/>
  <c r="S1309" i="12"/>
  <c r="O1309" i="12"/>
  <c r="K1309" i="12"/>
  <c r="AH1307" i="12"/>
  <c r="AF1307" i="12"/>
  <c r="AB1307" i="12"/>
  <c r="X1307" i="12"/>
  <c r="U1307" i="12"/>
  <c r="S1307" i="12"/>
  <c r="O1307" i="12"/>
  <c r="K1307" i="12"/>
  <c r="AH1305" i="12"/>
  <c r="AF1305" i="12"/>
  <c r="AB1305" i="12"/>
  <c r="X1305" i="12"/>
  <c r="U1305" i="12"/>
  <c r="S1305" i="12"/>
  <c r="O1305" i="12"/>
  <c r="K1305" i="12"/>
  <c r="AH1303" i="12"/>
  <c r="AF1303" i="12"/>
  <c r="AB1303" i="12"/>
  <c r="X1303" i="12"/>
  <c r="U1303" i="12"/>
  <c r="S1303" i="12"/>
  <c r="O1303" i="12"/>
  <c r="K1303" i="12"/>
  <c r="AH1301" i="12"/>
  <c r="AF1301" i="12"/>
  <c r="AB1301" i="12"/>
  <c r="X1301" i="12"/>
  <c r="U1301" i="12"/>
  <c r="S1301" i="12"/>
  <c r="O1301" i="12"/>
  <c r="K1301" i="12"/>
  <c r="AH1299" i="12"/>
  <c r="AF1299" i="12"/>
  <c r="AB1299" i="12"/>
  <c r="X1299" i="12"/>
  <c r="U1299" i="12"/>
  <c r="S1299" i="12"/>
  <c r="O1299" i="12"/>
  <c r="K1299" i="12"/>
  <c r="AH1297" i="12"/>
  <c r="AF1297" i="12"/>
  <c r="AB1297" i="12"/>
  <c r="X1297" i="12"/>
  <c r="U1297" i="12"/>
  <c r="S1297" i="12"/>
  <c r="O1297" i="12"/>
  <c r="K1297" i="12"/>
  <c r="AH1295" i="12"/>
  <c r="AF1295" i="12"/>
  <c r="AB1295" i="12"/>
  <c r="X1295" i="12"/>
  <c r="U1295" i="12"/>
  <c r="S1295" i="12"/>
  <c r="O1295" i="12"/>
  <c r="K1295" i="12"/>
  <c r="AH1293" i="12"/>
  <c r="AF1293" i="12"/>
  <c r="AB1293" i="12"/>
  <c r="X1293" i="12"/>
  <c r="U1293" i="12"/>
  <c r="S1293" i="12"/>
  <c r="O1293" i="12"/>
  <c r="K1293" i="12"/>
  <c r="AH1291" i="12"/>
  <c r="AF1291" i="12"/>
  <c r="AB1291" i="12"/>
  <c r="X1291" i="12"/>
  <c r="U1291" i="12"/>
  <c r="S1291" i="12"/>
  <c r="O1291" i="12"/>
  <c r="K1291" i="12"/>
  <c r="AH1289" i="12"/>
  <c r="AF1289" i="12"/>
  <c r="AB1289" i="12"/>
  <c r="X1289" i="12"/>
  <c r="U1289" i="12"/>
  <c r="S1289" i="12"/>
  <c r="O1289" i="12"/>
  <c r="K1289" i="12"/>
  <c r="AH1287" i="12"/>
  <c r="AF1287" i="12"/>
  <c r="AB1287" i="12"/>
  <c r="X1287" i="12"/>
  <c r="U1287" i="12"/>
  <c r="S1287" i="12"/>
  <c r="O1287" i="12"/>
  <c r="K1287" i="12"/>
  <c r="AH1285" i="12"/>
  <c r="AF1285" i="12"/>
  <c r="AB1285" i="12"/>
  <c r="X1285" i="12"/>
  <c r="U1285" i="12"/>
  <c r="S1285" i="12"/>
  <c r="O1285" i="12"/>
  <c r="K1285" i="12"/>
  <c r="AH1283" i="12"/>
  <c r="AF1283" i="12"/>
  <c r="AB1283" i="12"/>
  <c r="X1283" i="12"/>
  <c r="U1283" i="12"/>
  <c r="S1283" i="12"/>
  <c r="O1283" i="12"/>
  <c r="K1283" i="12"/>
  <c r="AH1281" i="12"/>
  <c r="AF1281" i="12"/>
  <c r="AB1281" i="12"/>
  <c r="X1281" i="12"/>
  <c r="U1281" i="12"/>
  <c r="S1281" i="12"/>
  <c r="O1281" i="12"/>
  <c r="K1281" i="12"/>
  <c r="AH1279" i="12"/>
  <c r="AF1279" i="12"/>
  <c r="AB1279" i="12"/>
  <c r="X1279" i="12"/>
  <c r="U1279" i="12"/>
  <c r="S1279" i="12"/>
  <c r="O1279" i="12"/>
  <c r="K1279" i="12"/>
  <c r="AH1277" i="12"/>
  <c r="AF1277" i="12"/>
  <c r="AB1277" i="12"/>
  <c r="X1277" i="12"/>
  <c r="U1277" i="12"/>
  <c r="S1277" i="12"/>
  <c r="O1277" i="12"/>
  <c r="K1277" i="12"/>
  <c r="AH1275" i="12"/>
  <c r="AF1275" i="12"/>
  <c r="AB1275" i="12"/>
  <c r="X1275" i="12"/>
  <c r="U1275" i="12"/>
  <c r="S1275" i="12"/>
  <c r="O1275" i="12"/>
  <c r="K1275" i="12"/>
  <c r="AH1273" i="12"/>
  <c r="AF1273" i="12"/>
  <c r="AB1273" i="12"/>
  <c r="X1273" i="12"/>
  <c r="U1273" i="12"/>
  <c r="S1273" i="12"/>
  <c r="O1273" i="12"/>
  <c r="K1273" i="12"/>
  <c r="AH1271" i="12"/>
  <c r="AF1271" i="12"/>
  <c r="AB1271" i="12"/>
  <c r="X1271" i="12"/>
  <c r="U1271" i="12"/>
  <c r="S1271" i="12"/>
  <c r="O1271" i="12"/>
  <c r="K1271" i="12"/>
  <c r="AH1267" i="12"/>
  <c r="AF1267" i="12"/>
  <c r="AB1267" i="12"/>
  <c r="X1267" i="12"/>
  <c r="U1267" i="12"/>
  <c r="S1267" i="12"/>
  <c r="O1267" i="12"/>
  <c r="K1267" i="12"/>
  <c r="AH1263" i="12"/>
  <c r="AF1263" i="12"/>
  <c r="AB1263" i="12"/>
  <c r="X1263" i="12"/>
  <c r="U1263" i="12"/>
  <c r="S1263" i="12"/>
  <c r="O1263" i="12"/>
  <c r="K1263" i="12"/>
  <c r="AH1261" i="12"/>
  <c r="AF1261" i="12"/>
  <c r="AB1261" i="12"/>
  <c r="X1261" i="12"/>
  <c r="U1261" i="12"/>
  <c r="S1261" i="12"/>
  <c r="O1261" i="12"/>
  <c r="K1261" i="12"/>
  <c r="AH1259" i="12"/>
  <c r="AF1259" i="12"/>
  <c r="AB1259" i="12"/>
  <c r="X1259" i="12"/>
  <c r="U1259" i="12"/>
  <c r="S1259" i="12"/>
  <c r="O1259" i="12"/>
  <c r="K1259" i="12"/>
  <c r="AH1257" i="12"/>
  <c r="AF1257" i="12"/>
  <c r="AB1257" i="12"/>
  <c r="X1257" i="12"/>
  <c r="U1257" i="12"/>
  <c r="S1257" i="12"/>
  <c r="O1257" i="12"/>
  <c r="K1257" i="12"/>
  <c r="AH1255" i="12"/>
  <c r="AF1255" i="12"/>
  <c r="AB1255" i="12"/>
  <c r="X1255" i="12"/>
  <c r="U1255" i="12"/>
  <c r="S1255" i="12"/>
  <c r="O1255" i="12"/>
  <c r="K1255" i="12"/>
  <c r="AH1253" i="12"/>
  <c r="AF1253" i="12"/>
  <c r="AB1253" i="12"/>
  <c r="X1253" i="12"/>
  <c r="U1253" i="12"/>
  <c r="S1253" i="12"/>
  <c r="O1253" i="12"/>
  <c r="K1253" i="12"/>
  <c r="AH1251" i="12"/>
  <c r="AF1251" i="12"/>
  <c r="AB1251" i="12"/>
  <c r="X1251" i="12"/>
  <c r="U1251" i="12"/>
  <c r="S1251" i="12"/>
  <c r="O1251" i="12"/>
  <c r="K1251" i="12"/>
  <c r="AH1249" i="12"/>
  <c r="AF1249" i="12"/>
  <c r="AB1249" i="12"/>
  <c r="X1249" i="12"/>
  <c r="U1249" i="12"/>
  <c r="S1249" i="12"/>
  <c r="O1249" i="12"/>
  <c r="K1249" i="12"/>
  <c r="AH1247" i="12"/>
  <c r="AF1247" i="12"/>
  <c r="AB1247" i="12"/>
  <c r="X1247" i="12"/>
  <c r="U1247" i="12"/>
  <c r="S1247" i="12"/>
  <c r="O1247" i="12"/>
  <c r="K1247" i="12"/>
  <c r="AH1245" i="12"/>
  <c r="AF1245" i="12"/>
  <c r="AB1245" i="12"/>
  <c r="X1245" i="12"/>
  <c r="U1245" i="12"/>
  <c r="S1245" i="12"/>
  <c r="O1245" i="12"/>
  <c r="K1245" i="12"/>
  <c r="AH1243" i="12"/>
  <c r="AF1243" i="12"/>
  <c r="AB1243" i="12"/>
  <c r="X1243" i="12"/>
  <c r="U1243" i="12"/>
  <c r="S1243" i="12"/>
  <c r="O1243" i="12"/>
  <c r="K1243" i="12"/>
  <c r="AH1241" i="12"/>
  <c r="AF1241" i="12"/>
  <c r="AB1241" i="12"/>
  <c r="X1241" i="12"/>
  <c r="U1241" i="12"/>
  <c r="S1241" i="12"/>
  <c r="O1241" i="12"/>
  <c r="K1241" i="12"/>
  <c r="AH1239" i="12"/>
  <c r="AF1239" i="12"/>
  <c r="AB1239" i="12"/>
  <c r="X1239" i="12"/>
  <c r="U1239" i="12"/>
  <c r="S1239" i="12"/>
  <c r="O1239" i="12"/>
  <c r="K1239" i="12"/>
  <c r="AH1237" i="12"/>
  <c r="AF1237" i="12"/>
  <c r="AB1237" i="12"/>
  <c r="X1237" i="12"/>
  <c r="U1237" i="12"/>
  <c r="S1237" i="12"/>
  <c r="O1237" i="12"/>
  <c r="K1237" i="12"/>
  <c r="AH1235" i="12"/>
  <c r="AF1235" i="12"/>
  <c r="AB1235" i="12"/>
  <c r="X1235" i="12"/>
  <c r="U1235" i="12"/>
  <c r="S1235" i="12"/>
  <c r="O1235" i="12"/>
  <c r="K1235" i="12"/>
  <c r="AH1233" i="12"/>
  <c r="AF1233" i="12"/>
  <c r="AB1233" i="12"/>
  <c r="X1233" i="12"/>
  <c r="U1233" i="12"/>
  <c r="S1233" i="12"/>
  <c r="O1233" i="12"/>
  <c r="K1233" i="12"/>
  <c r="AH1231" i="12"/>
  <c r="AF1231" i="12"/>
  <c r="AB1231" i="12"/>
  <c r="X1231" i="12"/>
  <c r="U1231" i="12"/>
  <c r="S1231" i="12"/>
  <c r="O1231" i="12"/>
  <c r="K1231" i="12"/>
  <c r="AH1229" i="12"/>
  <c r="AF1229" i="12"/>
  <c r="AB1229" i="12"/>
  <c r="X1229" i="12"/>
  <c r="U1229" i="12"/>
  <c r="S1229" i="12"/>
  <c r="O1229" i="12"/>
  <c r="K1229" i="12"/>
  <c r="AH1227" i="12"/>
  <c r="AF1227" i="12"/>
  <c r="AB1227" i="12"/>
  <c r="X1227" i="12"/>
  <c r="U1227" i="12"/>
  <c r="S1227" i="12"/>
  <c r="O1227" i="12"/>
  <c r="K1227" i="12"/>
  <c r="AH1225" i="12"/>
  <c r="AF1225" i="12"/>
  <c r="AB1225" i="12"/>
  <c r="X1225" i="12"/>
  <c r="U1225" i="12"/>
  <c r="S1225" i="12"/>
  <c r="O1225" i="12"/>
  <c r="K1225" i="12"/>
  <c r="AH1223" i="12"/>
  <c r="AF1223" i="12"/>
  <c r="AB1223" i="12"/>
  <c r="X1223" i="12"/>
  <c r="U1223" i="12"/>
  <c r="S1223" i="12"/>
  <c r="O1223" i="12"/>
  <c r="K1223" i="12"/>
  <c r="AH1221" i="12"/>
  <c r="AF1221" i="12"/>
  <c r="AB1221" i="12"/>
  <c r="X1221" i="12"/>
  <c r="U1221" i="12"/>
  <c r="S1221" i="12"/>
  <c r="O1221" i="12"/>
  <c r="K1221" i="12"/>
  <c r="AH1219" i="12"/>
  <c r="AF1219" i="12"/>
  <c r="AB1219" i="12"/>
  <c r="X1219" i="12"/>
  <c r="U1219" i="12"/>
  <c r="S1219" i="12"/>
  <c r="O1219" i="12"/>
  <c r="K1219" i="12"/>
  <c r="AH1217" i="12"/>
  <c r="AF1217" i="12"/>
  <c r="AB1217" i="12"/>
  <c r="X1217" i="12"/>
  <c r="U1217" i="12"/>
  <c r="S1217" i="12"/>
  <c r="O1217" i="12"/>
  <c r="K1217" i="12"/>
  <c r="AH1215" i="12"/>
  <c r="AF1215" i="12"/>
  <c r="AB1215" i="12"/>
  <c r="X1215" i="12"/>
  <c r="U1215" i="12"/>
  <c r="S1215" i="12"/>
  <c r="O1215" i="12"/>
  <c r="K1215" i="12"/>
  <c r="AH1213" i="12"/>
  <c r="AF1213" i="12"/>
  <c r="AB1213" i="12"/>
  <c r="X1213" i="12"/>
  <c r="U1213" i="12"/>
  <c r="S1213" i="12"/>
  <c r="O1213" i="12"/>
  <c r="K1213" i="12"/>
  <c r="AH1211" i="12"/>
  <c r="AF1211" i="12"/>
  <c r="AB1211" i="12"/>
  <c r="X1211" i="12"/>
  <c r="U1211" i="12"/>
  <c r="S1211" i="12"/>
  <c r="O1211" i="12"/>
  <c r="K1211" i="12"/>
  <c r="AH1209" i="12"/>
  <c r="AF1209" i="12"/>
  <c r="AB1209" i="12"/>
  <c r="X1209" i="12"/>
  <c r="U1209" i="12"/>
  <c r="S1209" i="12"/>
  <c r="O1209" i="12"/>
  <c r="K1209" i="12"/>
  <c r="AH1207" i="12"/>
  <c r="AF1207" i="12"/>
  <c r="AB1207" i="12"/>
  <c r="X1207" i="12"/>
  <c r="U1207" i="12"/>
  <c r="S1207" i="12"/>
  <c r="O1207" i="12"/>
  <c r="K1207" i="12"/>
  <c r="AH1205" i="12"/>
  <c r="AF1205" i="12"/>
  <c r="AB1205" i="12"/>
  <c r="X1205" i="12"/>
  <c r="U1205" i="12"/>
  <c r="S1205" i="12"/>
  <c r="O1205" i="12"/>
  <c r="K1205" i="12"/>
  <c r="AH1203" i="12"/>
  <c r="AF1203" i="12"/>
  <c r="AB1203" i="12"/>
  <c r="X1203" i="12"/>
  <c r="U1203" i="12"/>
  <c r="S1203" i="12"/>
  <c r="O1203" i="12"/>
  <c r="K1203" i="12"/>
  <c r="AH1201" i="12"/>
  <c r="AF1201" i="12"/>
  <c r="AB1201" i="12"/>
  <c r="X1201" i="12"/>
  <c r="U1201" i="12"/>
  <c r="S1201" i="12"/>
  <c r="O1201" i="12"/>
  <c r="K1201" i="12"/>
  <c r="AH1199" i="12"/>
  <c r="AF1199" i="12"/>
  <c r="AB1199" i="12"/>
  <c r="X1199" i="12"/>
  <c r="U1199" i="12"/>
  <c r="S1199" i="12"/>
  <c r="O1199" i="12"/>
  <c r="K1199" i="12"/>
  <c r="AH1197" i="12"/>
  <c r="AF1197" i="12"/>
  <c r="AB1197" i="12"/>
  <c r="X1197" i="12"/>
  <c r="U1197" i="12"/>
  <c r="S1197" i="12"/>
  <c r="O1197" i="12"/>
  <c r="K1197" i="12"/>
  <c r="AH1195" i="12"/>
  <c r="AF1195" i="12"/>
  <c r="AB1195" i="12"/>
  <c r="X1195" i="12"/>
  <c r="U1195" i="12"/>
  <c r="S1195" i="12"/>
  <c r="O1195" i="12"/>
  <c r="K1195" i="12"/>
  <c r="AH1193" i="12"/>
  <c r="AF1193" i="12"/>
  <c r="AB1193" i="12"/>
  <c r="X1193" i="12"/>
  <c r="U1193" i="12"/>
  <c r="S1193" i="12"/>
  <c r="O1193" i="12"/>
  <c r="K1193" i="12"/>
  <c r="AH1191" i="12"/>
  <c r="AF1191" i="12"/>
  <c r="AB1191" i="12"/>
  <c r="X1191" i="12"/>
  <c r="U1191" i="12"/>
  <c r="S1191" i="12"/>
  <c r="O1191" i="12"/>
  <c r="K1191" i="12"/>
  <c r="AH1189" i="12"/>
  <c r="AF1189" i="12"/>
  <c r="AB1189" i="12"/>
  <c r="X1189" i="12"/>
  <c r="U1189" i="12"/>
  <c r="S1189" i="12"/>
  <c r="O1189" i="12"/>
  <c r="K1189" i="12"/>
  <c r="AH1187" i="12"/>
  <c r="AF1187" i="12"/>
  <c r="AB1187" i="12"/>
  <c r="X1187" i="12"/>
  <c r="U1187" i="12"/>
  <c r="S1187" i="12"/>
  <c r="O1187" i="12"/>
  <c r="K1187" i="12"/>
  <c r="AH1185" i="12"/>
  <c r="AF1185" i="12"/>
  <c r="AB1185" i="12"/>
  <c r="X1185" i="12"/>
  <c r="U1185" i="12"/>
  <c r="S1185" i="12"/>
  <c r="O1185" i="12"/>
  <c r="K1185" i="12"/>
  <c r="AH1183" i="12"/>
  <c r="AF1183" i="12"/>
  <c r="AB1183" i="12"/>
  <c r="X1183" i="12"/>
  <c r="U1183" i="12"/>
  <c r="S1183" i="12"/>
  <c r="O1183" i="12"/>
  <c r="K1183" i="12"/>
  <c r="AH1181" i="12"/>
  <c r="AF1181" i="12"/>
  <c r="AB1181" i="12"/>
  <c r="X1181" i="12"/>
  <c r="U1181" i="12"/>
  <c r="S1181" i="12"/>
  <c r="O1181" i="12"/>
  <c r="K1181" i="12"/>
  <c r="AH1179" i="12"/>
  <c r="AF1179" i="12"/>
  <c r="AB1179" i="12"/>
  <c r="X1179" i="12"/>
  <c r="U1179" i="12"/>
  <c r="S1179" i="12"/>
  <c r="O1179" i="12"/>
  <c r="K1179" i="12"/>
  <c r="AH1177" i="12"/>
  <c r="AF1177" i="12"/>
  <c r="AB1177" i="12"/>
  <c r="X1177" i="12"/>
  <c r="U1177" i="12"/>
  <c r="S1177" i="12"/>
  <c r="O1177" i="12"/>
  <c r="K1177" i="12"/>
  <c r="AH1175" i="12"/>
  <c r="AF1175" i="12"/>
  <c r="AB1175" i="12"/>
  <c r="X1175" i="12"/>
  <c r="U1175" i="12"/>
  <c r="S1175" i="12"/>
  <c r="O1175" i="12"/>
  <c r="K1175" i="12"/>
  <c r="AH1173" i="12"/>
  <c r="AF1173" i="12"/>
  <c r="AB1173" i="12"/>
  <c r="X1173" i="12"/>
  <c r="U1173" i="12"/>
  <c r="S1173" i="12"/>
  <c r="O1173" i="12"/>
  <c r="K1173" i="12"/>
  <c r="AH1171" i="12"/>
  <c r="AF1171" i="12"/>
  <c r="AB1171" i="12"/>
  <c r="X1171" i="12"/>
  <c r="U1171" i="12"/>
  <c r="S1171" i="12"/>
  <c r="O1171" i="12"/>
  <c r="K1171" i="12"/>
  <c r="AH1169" i="12"/>
  <c r="AF1169" i="12"/>
  <c r="AB1169" i="12"/>
  <c r="X1169" i="12"/>
  <c r="U1169" i="12"/>
  <c r="S1169" i="12"/>
  <c r="O1169" i="12"/>
  <c r="K1169" i="12"/>
  <c r="AH1167" i="12"/>
  <c r="AF1167" i="12"/>
  <c r="AB1167" i="12"/>
  <c r="X1167" i="12"/>
  <c r="U1167" i="12"/>
  <c r="S1167" i="12"/>
  <c r="O1167" i="12"/>
  <c r="K1167" i="12"/>
  <c r="AH1165" i="12"/>
  <c r="AF1165" i="12"/>
  <c r="AB1165" i="12"/>
  <c r="X1165" i="12"/>
  <c r="U1165" i="12"/>
  <c r="S1165" i="12"/>
  <c r="O1165" i="12"/>
  <c r="K1165" i="12"/>
  <c r="AH1163" i="12"/>
  <c r="AF1163" i="12"/>
  <c r="AB1163" i="12"/>
  <c r="X1163" i="12"/>
  <c r="U1163" i="12"/>
  <c r="S1163" i="12"/>
  <c r="O1163" i="12"/>
  <c r="K1163" i="12"/>
  <c r="AH1161" i="12"/>
  <c r="AF1161" i="12"/>
  <c r="AB1161" i="12"/>
  <c r="X1161" i="12"/>
  <c r="U1161" i="12"/>
  <c r="S1161" i="12"/>
  <c r="O1161" i="12"/>
  <c r="K1161" i="12"/>
  <c r="AH1159" i="12"/>
  <c r="AF1159" i="12"/>
  <c r="AB1159" i="12"/>
  <c r="X1159" i="12"/>
  <c r="U1159" i="12"/>
  <c r="S1159" i="12"/>
  <c r="O1159" i="12"/>
  <c r="K1159" i="12"/>
  <c r="AH1157" i="12"/>
  <c r="AF1157" i="12"/>
  <c r="AB1157" i="12"/>
  <c r="X1157" i="12"/>
  <c r="U1157" i="12"/>
  <c r="S1157" i="12"/>
  <c r="O1157" i="12"/>
  <c r="K1157" i="12"/>
  <c r="AH1155" i="12"/>
  <c r="AF1155" i="12"/>
  <c r="AB1155" i="12"/>
  <c r="X1155" i="12"/>
  <c r="U1155" i="12"/>
  <c r="S1155" i="12"/>
  <c r="O1155" i="12"/>
  <c r="K1155" i="12"/>
  <c r="AH1153" i="12"/>
  <c r="AF1153" i="12"/>
  <c r="AB1153" i="12"/>
  <c r="X1153" i="12"/>
  <c r="U1153" i="12"/>
  <c r="S1153" i="12"/>
  <c r="O1153" i="12"/>
  <c r="K1153" i="12"/>
  <c r="AH1151" i="12"/>
  <c r="AF1151" i="12"/>
  <c r="AB1151" i="12"/>
  <c r="X1151" i="12"/>
  <c r="U1151" i="12"/>
  <c r="S1151" i="12"/>
  <c r="O1151" i="12"/>
  <c r="K1151" i="12"/>
  <c r="AH1149" i="12"/>
  <c r="AF1149" i="12"/>
  <c r="AB1149" i="12"/>
  <c r="X1149" i="12"/>
  <c r="U1149" i="12"/>
  <c r="S1149" i="12"/>
  <c r="O1149" i="12"/>
  <c r="K1149" i="12"/>
  <c r="AH1147" i="12"/>
  <c r="AF1147" i="12"/>
  <c r="AB1147" i="12"/>
  <c r="X1147" i="12"/>
  <c r="U1147" i="12"/>
  <c r="S1147" i="12"/>
  <c r="O1147" i="12"/>
  <c r="K1147" i="12"/>
  <c r="AH1145" i="12"/>
  <c r="AF1145" i="12"/>
  <c r="AB1145" i="12"/>
  <c r="X1145" i="12"/>
  <c r="U1145" i="12"/>
  <c r="S1145" i="12"/>
  <c r="O1145" i="12"/>
  <c r="K1145" i="12"/>
  <c r="AH1143" i="12"/>
  <c r="AF1143" i="12"/>
  <c r="AB1143" i="12"/>
  <c r="X1143" i="12"/>
  <c r="U1143" i="12"/>
  <c r="S1143" i="12"/>
  <c r="O1143" i="12"/>
  <c r="K1143" i="12"/>
  <c r="AH1141" i="12"/>
  <c r="AF1141" i="12"/>
  <c r="AB1141" i="12"/>
  <c r="X1141" i="12"/>
  <c r="U1141" i="12"/>
  <c r="S1141" i="12"/>
  <c r="O1141" i="12"/>
  <c r="K1141" i="12"/>
  <c r="AH1139" i="12"/>
  <c r="AF1139" i="12"/>
  <c r="AB1139" i="12"/>
  <c r="X1139" i="12"/>
  <c r="U1139" i="12"/>
  <c r="S1139" i="12"/>
  <c r="O1139" i="12"/>
  <c r="K1139" i="12"/>
  <c r="AH1137" i="12"/>
  <c r="AF1137" i="12"/>
  <c r="AB1137" i="12"/>
  <c r="X1137" i="12"/>
  <c r="U1137" i="12"/>
  <c r="S1137" i="12"/>
  <c r="O1137" i="12"/>
  <c r="K1137" i="12"/>
  <c r="AH1135" i="12"/>
  <c r="AF1135" i="12"/>
  <c r="AB1135" i="12"/>
  <c r="X1135" i="12"/>
  <c r="U1135" i="12"/>
  <c r="S1135" i="12"/>
  <c r="O1135" i="12"/>
  <c r="K1135" i="12"/>
  <c r="AH1133" i="12"/>
  <c r="AF1133" i="12"/>
  <c r="AB1133" i="12"/>
  <c r="X1133" i="12"/>
  <c r="U1133" i="12"/>
  <c r="S1133" i="12"/>
  <c r="O1133" i="12"/>
  <c r="K1133" i="12"/>
  <c r="AH1131" i="12"/>
  <c r="AF1131" i="12"/>
  <c r="AB1131" i="12"/>
  <c r="X1131" i="12"/>
  <c r="U1131" i="12"/>
  <c r="S1131" i="12"/>
  <c r="O1131" i="12"/>
  <c r="K1131" i="12"/>
  <c r="AH1129" i="12"/>
  <c r="AF1129" i="12"/>
  <c r="AB1129" i="12"/>
  <c r="X1129" i="12"/>
  <c r="U1129" i="12"/>
  <c r="S1129" i="12"/>
  <c r="O1129" i="12"/>
  <c r="K1129" i="12"/>
  <c r="AH1127" i="12"/>
  <c r="AF1127" i="12"/>
  <c r="AB1127" i="12"/>
  <c r="X1127" i="12"/>
  <c r="U1127" i="12"/>
  <c r="S1127" i="12"/>
  <c r="O1127" i="12"/>
  <c r="K1127" i="12"/>
  <c r="AH1125" i="12"/>
  <c r="AF1125" i="12"/>
  <c r="AB1125" i="12"/>
  <c r="X1125" i="12"/>
  <c r="U1125" i="12"/>
  <c r="S1125" i="12"/>
  <c r="O1125" i="12"/>
  <c r="K1125" i="12"/>
  <c r="AH1123" i="12"/>
  <c r="AF1123" i="12"/>
  <c r="AB1123" i="12"/>
  <c r="X1123" i="12"/>
  <c r="U1123" i="12"/>
  <c r="S1123" i="12"/>
  <c r="O1123" i="12"/>
  <c r="K1123" i="12"/>
  <c r="AH1121" i="12"/>
  <c r="AF1121" i="12"/>
  <c r="AB1121" i="12"/>
  <c r="X1121" i="12"/>
  <c r="U1121" i="12"/>
  <c r="S1121" i="12"/>
  <c r="O1121" i="12"/>
  <c r="K1121" i="12"/>
  <c r="AH1119" i="12"/>
  <c r="AF1119" i="12"/>
  <c r="AB1119" i="12"/>
  <c r="X1119" i="12"/>
  <c r="U1119" i="12"/>
  <c r="S1119" i="12"/>
  <c r="O1119" i="12"/>
  <c r="K1119" i="12"/>
  <c r="AH1117" i="12"/>
  <c r="AF1117" i="12"/>
  <c r="AB1117" i="12"/>
  <c r="X1117" i="12"/>
  <c r="U1117" i="12"/>
  <c r="S1117" i="12"/>
  <c r="O1117" i="12"/>
  <c r="K1117" i="12"/>
  <c r="AH1115" i="12"/>
  <c r="AF1115" i="12"/>
  <c r="AB1115" i="12"/>
  <c r="X1115" i="12"/>
  <c r="U1115" i="12"/>
  <c r="S1115" i="12"/>
  <c r="O1115" i="12"/>
  <c r="K1115" i="12"/>
  <c r="AH1113" i="12"/>
  <c r="AF1113" i="12"/>
  <c r="AB1113" i="12"/>
  <c r="X1113" i="12"/>
  <c r="U1113" i="12"/>
  <c r="S1113" i="12"/>
  <c r="O1113" i="12"/>
  <c r="K1113" i="12"/>
  <c r="AH1111" i="12"/>
  <c r="AF1111" i="12"/>
  <c r="AB1111" i="12"/>
  <c r="X1111" i="12"/>
  <c r="U1111" i="12"/>
  <c r="S1111" i="12"/>
  <c r="O1111" i="12"/>
  <c r="K1111" i="12"/>
  <c r="AH1109" i="12"/>
  <c r="AF1109" i="12"/>
  <c r="AB1109" i="12"/>
  <c r="X1109" i="12"/>
  <c r="U1109" i="12"/>
  <c r="S1109" i="12"/>
  <c r="O1109" i="12"/>
  <c r="K1109" i="12"/>
  <c r="AH1107" i="12"/>
  <c r="AF1107" i="12"/>
  <c r="AB1107" i="12"/>
  <c r="X1107" i="12"/>
  <c r="U1107" i="12"/>
  <c r="S1107" i="12"/>
  <c r="O1107" i="12"/>
  <c r="K1107" i="12"/>
  <c r="AH1105" i="12"/>
  <c r="AF1105" i="12"/>
  <c r="AB1105" i="12"/>
  <c r="X1105" i="12"/>
  <c r="U1105" i="12"/>
  <c r="S1105" i="12"/>
  <c r="O1105" i="12"/>
  <c r="K1105" i="12"/>
  <c r="AH1103" i="12"/>
  <c r="AF1103" i="12"/>
  <c r="AB1103" i="12"/>
  <c r="X1103" i="12"/>
  <c r="U1103" i="12"/>
  <c r="S1103" i="12"/>
  <c r="O1103" i="12"/>
  <c r="K1103" i="12"/>
  <c r="AH1101" i="12"/>
  <c r="AF1101" i="12"/>
  <c r="AB1101" i="12"/>
  <c r="X1101" i="12"/>
  <c r="U1101" i="12"/>
  <c r="S1101" i="12"/>
  <c r="O1101" i="12"/>
  <c r="K1101" i="12"/>
  <c r="AH1099" i="12"/>
  <c r="AF1099" i="12"/>
  <c r="AB1099" i="12"/>
  <c r="X1099" i="12"/>
  <c r="U1099" i="12"/>
  <c r="S1099" i="12"/>
  <c r="O1099" i="12"/>
  <c r="K1099" i="12"/>
  <c r="AH1097" i="12"/>
  <c r="AF1097" i="12"/>
  <c r="AB1097" i="12"/>
  <c r="X1097" i="12"/>
  <c r="U1097" i="12"/>
  <c r="S1097" i="12"/>
  <c r="O1097" i="12"/>
  <c r="K1097" i="12"/>
  <c r="AH1095" i="12"/>
  <c r="AF1095" i="12"/>
  <c r="AB1095" i="12"/>
  <c r="X1095" i="12"/>
  <c r="U1095" i="12"/>
  <c r="S1095" i="12"/>
  <c r="O1095" i="12"/>
  <c r="K1095" i="12"/>
  <c r="AH1093" i="12"/>
  <c r="AF1093" i="12"/>
  <c r="AB1093" i="12"/>
  <c r="X1093" i="12"/>
  <c r="U1093" i="12"/>
  <c r="S1093" i="12"/>
  <c r="O1093" i="12"/>
  <c r="K1093" i="12"/>
  <c r="AH1091" i="12"/>
  <c r="AF1091" i="12"/>
  <c r="AB1091" i="12"/>
  <c r="X1091" i="12"/>
  <c r="U1091" i="12"/>
  <c r="S1091" i="12"/>
  <c r="O1091" i="12"/>
  <c r="K1091" i="12"/>
  <c r="AH1089" i="12"/>
  <c r="AF1089" i="12"/>
  <c r="AB1089" i="12"/>
  <c r="X1089" i="12"/>
  <c r="U1089" i="12"/>
  <c r="S1089" i="12"/>
  <c r="O1089" i="12"/>
  <c r="K1089" i="12"/>
  <c r="AH1087" i="12"/>
  <c r="AF1087" i="12"/>
  <c r="AB1087" i="12"/>
  <c r="X1087" i="12"/>
  <c r="U1087" i="12"/>
  <c r="S1087" i="12"/>
  <c r="O1087" i="12"/>
  <c r="K1087" i="12"/>
  <c r="AH1085" i="12"/>
  <c r="AF1085" i="12"/>
  <c r="AB1085" i="12"/>
  <c r="X1085" i="12"/>
  <c r="U1085" i="12"/>
  <c r="S1085" i="12"/>
  <c r="O1085" i="12"/>
  <c r="K1085" i="12"/>
  <c r="AH1083" i="12"/>
  <c r="AF1083" i="12"/>
  <c r="AB1083" i="12"/>
  <c r="X1083" i="12"/>
  <c r="U1083" i="12"/>
  <c r="S1083" i="12"/>
  <c r="O1083" i="12"/>
  <c r="K1083" i="12"/>
  <c r="AH1081" i="12"/>
  <c r="AF1081" i="12"/>
  <c r="AB1081" i="12"/>
  <c r="X1081" i="12"/>
  <c r="U1081" i="12"/>
  <c r="S1081" i="12"/>
  <c r="O1081" i="12"/>
  <c r="K1081" i="12"/>
  <c r="AH1079" i="12"/>
  <c r="AF1079" i="12"/>
  <c r="AB1079" i="12"/>
  <c r="X1079" i="12"/>
  <c r="U1079" i="12"/>
  <c r="S1079" i="12"/>
  <c r="O1079" i="12"/>
  <c r="K1079" i="12"/>
  <c r="AH1077" i="12"/>
  <c r="AF1077" i="12"/>
  <c r="AB1077" i="12"/>
  <c r="X1077" i="12"/>
  <c r="U1077" i="12"/>
  <c r="S1077" i="12"/>
  <c r="O1077" i="12"/>
  <c r="K1077" i="12"/>
  <c r="AH1075" i="12"/>
  <c r="AF1075" i="12"/>
  <c r="AB1075" i="12"/>
  <c r="X1075" i="12"/>
  <c r="U1075" i="12"/>
  <c r="S1075" i="12"/>
  <c r="O1075" i="12"/>
  <c r="K1075" i="12"/>
  <c r="AH1073" i="12"/>
  <c r="AF1073" i="12"/>
  <c r="AB1073" i="12"/>
  <c r="X1073" i="12"/>
  <c r="U1073" i="12"/>
  <c r="S1073" i="12"/>
  <c r="O1073" i="12"/>
  <c r="K1073" i="12"/>
  <c r="AH1071" i="12"/>
  <c r="AF1071" i="12"/>
  <c r="AB1071" i="12"/>
  <c r="X1071" i="12"/>
  <c r="U1071" i="12"/>
  <c r="S1071" i="12"/>
  <c r="O1071" i="12"/>
  <c r="K1071" i="12"/>
  <c r="AH1069" i="12"/>
  <c r="AF1069" i="12"/>
  <c r="AB1069" i="12"/>
  <c r="X1069" i="12"/>
  <c r="U1069" i="12"/>
  <c r="S1069" i="12"/>
  <c r="O1069" i="12"/>
  <c r="K1069" i="12"/>
  <c r="AH1067" i="12"/>
  <c r="AF1067" i="12"/>
  <c r="AB1067" i="12"/>
  <c r="X1067" i="12"/>
  <c r="U1067" i="12"/>
  <c r="S1067" i="12"/>
  <c r="O1067" i="12"/>
  <c r="K1067" i="12"/>
  <c r="AH1065" i="12"/>
  <c r="AF1065" i="12"/>
  <c r="AB1065" i="12"/>
  <c r="X1065" i="12"/>
  <c r="U1065" i="12"/>
  <c r="S1065" i="12"/>
  <c r="O1065" i="12"/>
  <c r="K1065" i="12"/>
  <c r="AH1063" i="12"/>
  <c r="AF1063" i="12"/>
  <c r="AB1063" i="12"/>
  <c r="X1063" i="12"/>
  <c r="U1063" i="12"/>
  <c r="S1063" i="12"/>
  <c r="O1063" i="12"/>
  <c r="K1063" i="12"/>
  <c r="AH1061" i="12"/>
  <c r="AF1061" i="12"/>
  <c r="AB1061" i="12"/>
  <c r="X1061" i="12"/>
  <c r="U1061" i="12"/>
  <c r="S1061" i="12"/>
  <c r="O1061" i="12"/>
  <c r="K1061" i="12"/>
  <c r="AH1059" i="12"/>
  <c r="AF1059" i="12"/>
  <c r="AB1059" i="12"/>
  <c r="X1059" i="12"/>
  <c r="U1059" i="12"/>
  <c r="S1059" i="12"/>
  <c r="O1059" i="12"/>
  <c r="K1059" i="12"/>
  <c r="AH1057" i="12"/>
  <c r="AF1057" i="12"/>
  <c r="AB1057" i="12"/>
  <c r="X1057" i="12"/>
  <c r="U1057" i="12"/>
  <c r="S1057" i="12"/>
  <c r="O1057" i="12"/>
  <c r="K1057" i="12"/>
  <c r="AH1055" i="12"/>
  <c r="AF1055" i="12"/>
  <c r="AB1055" i="12"/>
  <c r="X1055" i="12"/>
  <c r="U1055" i="12"/>
  <c r="S1055" i="12"/>
  <c r="O1055" i="12"/>
  <c r="K1055" i="12"/>
  <c r="AH1053" i="12"/>
  <c r="AF1053" i="12"/>
  <c r="AB1053" i="12"/>
  <c r="X1053" i="12"/>
  <c r="U1053" i="12"/>
  <c r="S1053" i="12"/>
  <c r="O1053" i="12"/>
  <c r="K1053" i="12"/>
  <c r="AH1051" i="12"/>
  <c r="AF1051" i="12"/>
  <c r="AB1051" i="12"/>
  <c r="X1051" i="12"/>
  <c r="U1051" i="12"/>
  <c r="S1051" i="12"/>
  <c r="O1051" i="12"/>
  <c r="K1051" i="12"/>
  <c r="AH1049" i="12"/>
  <c r="AF1049" i="12"/>
  <c r="AB1049" i="12"/>
  <c r="X1049" i="12"/>
  <c r="U1049" i="12"/>
  <c r="S1049" i="12"/>
  <c r="O1049" i="12"/>
  <c r="K1049" i="12"/>
  <c r="AH1047" i="12"/>
  <c r="AF1047" i="12"/>
  <c r="AB1047" i="12"/>
  <c r="X1047" i="12"/>
  <c r="U1047" i="12"/>
  <c r="S1047" i="12"/>
  <c r="O1047" i="12"/>
  <c r="K1047" i="12"/>
  <c r="AH1045" i="12"/>
  <c r="AF1045" i="12"/>
  <c r="AB1045" i="12"/>
  <c r="X1045" i="12"/>
  <c r="U1045" i="12"/>
  <c r="S1045" i="12"/>
  <c r="O1045" i="12"/>
  <c r="K1045" i="12"/>
  <c r="AH1043" i="12"/>
  <c r="AF1043" i="12"/>
  <c r="AB1043" i="12"/>
  <c r="X1043" i="12"/>
  <c r="U1043" i="12"/>
  <c r="S1043" i="12"/>
  <c r="O1043" i="12"/>
  <c r="K1043" i="12"/>
  <c r="AH1041" i="12"/>
  <c r="AF1041" i="12"/>
  <c r="AB1041" i="12"/>
  <c r="X1041" i="12"/>
  <c r="U1041" i="12"/>
  <c r="S1041" i="12"/>
  <c r="O1041" i="12"/>
  <c r="K1041" i="12"/>
  <c r="AH1039" i="12"/>
  <c r="AF1039" i="12"/>
  <c r="AB1039" i="12"/>
  <c r="X1039" i="12"/>
  <c r="U1039" i="12"/>
  <c r="S1039" i="12"/>
  <c r="O1039" i="12"/>
  <c r="K1039" i="12"/>
  <c r="AH1037" i="12"/>
  <c r="AF1037" i="12"/>
  <c r="AB1037" i="12"/>
  <c r="X1037" i="12"/>
  <c r="U1037" i="12"/>
  <c r="S1037" i="12"/>
  <c r="O1037" i="12"/>
  <c r="K1037" i="12"/>
  <c r="AH1035" i="12"/>
  <c r="AF1035" i="12"/>
  <c r="AB1035" i="12"/>
  <c r="X1035" i="12"/>
  <c r="U1035" i="12"/>
  <c r="S1035" i="12"/>
  <c r="O1035" i="12"/>
  <c r="K1035" i="12"/>
  <c r="AH1033" i="12"/>
  <c r="AF1033" i="12"/>
  <c r="AB1033" i="12"/>
  <c r="X1033" i="12"/>
  <c r="U1033" i="12"/>
  <c r="S1033" i="12"/>
  <c r="O1033" i="12"/>
  <c r="K1033" i="12"/>
  <c r="AH1031" i="12"/>
  <c r="AF1031" i="12"/>
  <c r="AB1031" i="12"/>
  <c r="X1031" i="12"/>
  <c r="U1031" i="12"/>
  <c r="S1031" i="12"/>
  <c r="O1031" i="12"/>
  <c r="K1031" i="12"/>
  <c r="AH1029" i="12"/>
  <c r="AF1029" i="12"/>
  <c r="AB1029" i="12"/>
  <c r="X1029" i="12"/>
  <c r="U1029" i="12"/>
  <c r="S1029" i="12"/>
  <c r="O1029" i="12"/>
  <c r="K1029" i="12"/>
  <c r="AH1027" i="12"/>
  <c r="AF1027" i="12"/>
  <c r="AB1027" i="12"/>
  <c r="X1027" i="12"/>
  <c r="U1027" i="12"/>
  <c r="S1027" i="12"/>
  <c r="O1027" i="12"/>
  <c r="K1027" i="12"/>
  <c r="AH1025" i="12"/>
  <c r="AF1025" i="12"/>
  <c r="AB1025" i="12"/>
  <c r="X1025" i="12"/>
  <c r="U1025" i="12"/>
  <c r="S1025" i="12"/>
  <c r="O1025" i="12"/>
  <c r="K1025" i="12"/>
  <c r="AH1023" i="12"/>
  <c r="AF1023" i="12"/>
  <c r="AB1023" i="12"/>
  <c r="X1023" i="12"/>
  <c r="U1023" i="12"/>
  <c r="S1023" i="12"/>
  <c r="O1023" i="12"/>
  <c r="K1023" i="12"/>
  <c r="AH1021" i="12"/>
  <c r="AF1021" i="12"/>
  <c r="AB1021" i="12"/>
  <c r="X1021" i="12"/>
  <c r="U1021" i="12"/>
  <c r="S1021" i="12"/>
  <c r="O1021" i="12"/>
  <c r="K1021" i="12"/>
  <c r="AH1019" i="12"/>
  <c r="AF1019" i="12"/>
  <c r="AB1019" i="12"/>
  <c r="X1019" i="12"/>
  <c r="U1019" i="12"/>
  <c r="S1019" i="12"/>
  <c r="O1019" i="12"/>
  <c r="K1019" i="12"/>
  <c r="AH1017" i="12"/>
  <c r="AF1017" i="12"/>
  <c r="AB1017" i="12"/>
  <c r="X1017" i="12"/>
  <c r="U1017" i="12"/>
  <c r="S1017" i="12"/>
  <c r="O1017" i="12"/>
  <c r="K1017" i="12"/>
  <c r="AH1015" i="12"/>
  <c r="AF1015" i="12"/>
  <c r="AB1015" i="12"/>
  <c r="X1015" i="12"/>
  <c r="U1015" i="12"/>
  <c r="S1015" i="12"/>
  <c r="O1015" i="12"/>
  <c r="K1015" i="12"/>
  <c r="AH1013" i="12"/>
  <c r="AF1013" i="12"/>
  <c r="AB1013" i="12"/>
  <c r="X1013" i="12"/>
  <c r="U1013" i="12"/>
  <c r="S1013" i="12"/>
  <c r="O1013" i="12"/>
  <c r="K1013" i="12"/>
  <c r="AH1011" i="12"/>
  <c r="AF1011" i="12"/>
  <c r="AB1011" i="12"/>
  <c r="X1011" i="12"/>
  <c r="U1011" i="12"/>
  <c r="S1011" i="12"/>
  <c r="O1011" i="12"/>
  <c r="K1011" i="12"/>
  <c r="AH1009" i="12"/>
  <c r="AF1009" i="12"/>
  <c r="AB1009" i="12"/>
  <c r="X1009" i="12"/>
  <c r="U1009" i="12"/>
  <c r="S1009" i="12"/>
  <c r="O1009" i="12"/>
  <c r="K1009" i="12"/>
  <c r="AH1007" i="12"/>
  <c r="AF1007" i="12"/>
  <c r="AB1007" i="12"/>
  <c r="X1007" i="12"/>
  <c r="U1007" i="12"/>
  <c r="S1007" i="12"/>
  <c r="O1007" i="12"/>
  <c r="K1007" i="12"/>
  <c r="AH1005" i="12"/>
  <c r="AF1005" i="12"/>
  <c r="AB1005" i="12"/>
  <c r="X1005" i="12"/>
  <c r="U1005" i="12"/>
  <c r="S1005" i="12"/>
  <c r="O1005" i="12"/>
  <c r="K1005" i="12"/>
  <c r="AH1003" i="12"/>
  <c r="AF1003" i="12"/>
  <c r="AB1003" i="12"/>
  <c r="X1003" i="12"/>
  <c r="U1003" i="12"/>
  <c r="S1003" i="12"/>
  <c r="O1003" i="12"/>
  <c r="K1003" i="12"/>
  <c r="AH1001" i="12"/>
  <c r="AF1001" i="12"/>
  <c r="AB1001" i="12"/>
  <c r="X1001" i="12"/>
  <c r="U1001" i="12"/>
  <c r="S1001" i="12"/>
  <c r="O1001" i="12"/>
  <c r="K1001" i="12"/>
  <c r="AH999" i="12"/>
  <c r="AF999" i="12"/>
  <c r="AB999" i="12"/>
  <c r="X999" i="12"/>
  <c r="U999" i="12"/>
  <c r="S999" i="12"/>
  <c r="O999" i="12"/>
  <c r="K999" i="12"/>
  <c r="AH997" i="12"/>
  <c r="AF997" i="12"/>
  <c r="AB997" i="12"/>
  <c r="X997" i="12"/>
  <c r="U997" i="12"/>
  <c r="S997" i="12"/>
  <c r="O997" i="12"/>
  <c r="K997" i="12"/>
  <c r="AH995" i="12"/>
  <c r="AF995" i="12"/>
  <c r="AB995" i="12"/>
  <c r="X995" i="12"/>
  <c r="U995" i="12"/>
  <c r="S995" i="12"/>
  <c r="O995" i="12"/>
  <c r="K995" i="12"/>
  <c r="AH993" i="12"/>
  <c r="AF993" i="12"/>
  <c r="AB993" i="12"/>
  <c r="X993" i="12"/>
  <c r="U993" i="12"/>
  <c r="S993" i="12"/>
  <c r="O993" i="12"/>
  <c r="K993" i="12"/>
  <c r="AH991" i="12"/>
  <c r="AF991" i="12"/>
  <c r="AB991" i="12"/>
  <c r="X991" i="12"/>
  <c r="U991" i="12"/>
  <c r="S991" i="12"/>
  <c r="O991" i="12"/>
  <c r="K991" i="12"/>
  <c r="AH989" i="12"/>
  <c r="AF989" i="12"/>
  <c r="AB989" i="12"/>
  <c r="X989" i="12"/>
  <c r="U989" i="12"/>
  <c r="S989" i="12"/>
  <c r="O989" i="12"/>
  <c r="K989" i="12"/>
  <c r="AH987" i="12"/>
  <c r="AF987" i="12"/>
  <c r="AB987" i="12"/>
  <c r="X987" i="12"/>
  <c r="U987" i="12"/>
  <c r="S987" i="12"/>
  <c r="O987" i="12"/>
  <c r="K987" i="12"/>
  <c r="AH985" i="12"/>
  <c r="AF985" i="12"/>
  <c r="AB985" i="12"/>
  <c r="X985" i="12"/>
  <c r="U985" i="12"/>
  <c r="S985" i="12"/>
  <c r="O985" i="12"/>
  <c r="K985" i="12"/>
  <c r="AH983" i="12"/>
  <c r="AF983" i="12"/>
  <c r="AB983" i="12"/>
  <c r="X983" i="12"/>
  <c r="U983" i="12"/>
  <c r="S983" i="12"/>
  <c r="O983" i="12"/>
  <c r="K983" i="12"/>
  <c r="AH981" i="12"/>
  <c r="AF981" i="12"/>
  <c r="AB981" i="12"/>
  <c r="X981" i="12"/>
  <c r="U981" i="12"/>
  <c r="S981" i="12"/>
  <c r="O981" i="12"/>
  <c r="K981" i="12"/>
  <c r="AH979" i="12"/>
  <c r="AF979" i="12"/>
  <c r="AB979" i="12"/>
  <c r="X979" i="12"/>
  <c r="U979" i="12"/>
  <c r="S979" i="12"/>
  <c r="O979" i="12"/>
  <c r="K979" i="12"/>
  <c r="AH977" i="12"/>
  <c r="AF977" i="12"/>
  <c r="AB977" i="12"/>
  <c r="X977" i="12"/>
  <c r="U977" i="12"/>
  <c r="S977" i="12"/>
  <c r="O977" i="12"/>
  <c r="K977" i="12"/>
  <c r="AH975" i="12"/>
  <c r="AF975" i="12"/>
  <c r="AB975" i="12"/>
  <c r="X975" i="12"/>
  <c r="U975" i="12"/>
  <c r="S975" i="12"/>
  <c r="O975" i="12"/>
  <c r="K975" i="12"/>
  <c r="AH973" i="12"/>
  <c r="AF973" i="12"/>
  <c r="AB973" i="12"/>
  <c r="X973" i="12"/>
  <c r="U973" i="12"/>
  <c r="S973" i="12"/>
  <c r="O973" i="12"/>
  <c r="K973" i="12"/>
  <c r="AH971" i="12"/>
  <c r="AF971" i="12"/>
  <c r="AB971" i="12"/>
  <c r="X971" i="12"/>
  <c r="U971" i="12"/>
  <c r="S971" i="12"/>
  <c r="O971" i="12"/>
  <c r="K971" i="12"/>
  <c r="AH969" i="12"/>
  <c r="AF969" i="12"/>
  <c r="AB969" i="12"/>
  <c r="X969" i="12"/>
  <c r="U969" i="12"/>
  <c r="S969" i="12"/>
  <c r="O969" i="12"/>
  <c r="K969" i="12"/>
  <c r="AH967" i="12"/>
  <c r="AF967" i="12"/>
  <c r="AB967" i="12"/>
  <c r="X967" i="12"/>
  <c r="U967" i="12"/>
  <c r="S967" i="12"/>
  <c r="O967" i="12"/>
  <c r="K967" i="12"/>
  <c r="AH965" i="12"/>
  <c r="AF965" i="12"/>
  <c r="AB965" i="12"/>
  <c r="X965" i="12"/>
  <c r="U965" i="12"/>
  <c r="S965" i="12"/>
  <c r="O965" i="12"/>
  <c r="K965" i="12"/>
  <c r="AH963" i="12"/>
  <c r="AF963" i="12"/>
  <c r="AB963" i="12"/>
  <c r="X963" i="12"/>
  <c r="U963" i="12"/>
  <c r="S963" i="12"/>
  <c r="O963" i="12"/>
  <c r="K963" i="12"/>
  <c r="AH961" i="12"/>
  <c r="AF961" i="12"/>
  <c r="AB961" i="12"/>
  <c r="X961" i="12"/>
  <c r="U961" i="12"/>
  <c r="S961" i="12"/>
  <c r="O961" i="12"/>
  <c r="K961" i="12"/>
  <c r="AH959" i="12"/>
  <c r="AF959" i="12"/>
  <c r="AB959" i="12"/>
  <c r="X959" i="12"/>
  <c r="U959" i="12"/>
  <c r="S959" i="12"/>
  <c r="O959" i="12"/>
  <c r="K959" i="12"/>
  <c r="AH957" i="12"/>
  <c r="AF957" i="12"/>
  <c r="AB957" i="12"/>
  <c r="X957" i="12"/>
  <c r="U957" i="12"/>
  <c r="S957" i="12"/>
  <c r="O957" i="12"/>
  <c r="K957" i="12"/>
  <c r="AH955" i="12"/>
  <c r="AF955" i="12"/>
  <c r="AB955" i="12"/>
  <c r="X955" i="12"/>
  <c r="U955" i="12"/>
  <c r="S955" i="12"/>
  <c r="O955" i="12"/>
  <c r="K955" i="12"/>
  <c r="AH953" i="12"/>
  <c r="AF953" i="12"/>
  <c r="AB953" i="12"/>
  <c r="X953" i="12"/>
  <c r="U953" i="12"/>
  <c r="S953" i="12"/>
  <c r="O953" i="12"/>
  <c r="K953" i="12"/>
  <c r="AH951" i="12"/>
  <c r="AF951" i="12"/>
  <c r="AB951" i="12"/>
  <c r="X951" i="12"/>
  <c r="U951" i="12"/>
  <c r="S951" i="12"/>
  <c r="O951" i="12"/>
  <c r="K951" i="12"/>
  <c r="AH947" i="12"/>
  <c r="AF947" i="12"/>
  <c r="AB947" i="12"/>
  <c r="X947" i="12"/>
  <c r="U947" i="12"/>
  <c r="S947" i="12"/>
  <c r="O947" i="12"/>
  <c r="K947" i="12"/>
  <c r="AH945" i="12"/>
  <c r="AF945" i="12"/>
  <c r="AB945" i="12"/>
  <c r="X945" i="12"/>
  <c r="U945" i="12"/>
  <c r="S945" i="12"/>
  <c r="O945" i="12"/>
  <c r="K945" i="12"/>
  <c r="AH943" i="12"/>
  <c r="AF943" i="12"/>
  <c r="AB943" i="12"/>
  <c r="X943" i="12"/>
  <c r="U943" i="12"/>
  <c r="S943" i="12"/>
  <c r="O943" i="12"/>
  <c r="K943" i="12"/>
  <c r="AH941" i="12"/>
  <c r="AF941" i="12"/>
  <c r="AB941" i="12"/>
  <c r="X941" i="12"/>
  <c r="U941" i="12"/>
  <c r="S941" i="12"/>
  <c r="O941" i="12"/>
  <c r="K941" i="12"/>
  <c r="AH939" i="12"/>
  <c r="AF939" i="12"/>
  <c r="AB939" i="12"/>
  <c r="X939" i="12"/>
  <c r="U939" i="12"/>
  <c r="S939" i="12"/>
  <c r="O939" i="12"/>
  <c r="K939" i="12"/>
  <c r="AH937" i="12"/>
  <c r="AF937" i="12"/>
  <c r="AB937" i="12"/>
  <c r="X937" i="12"/>
  <c r="U937" i="12"/>
  <c r="S937" i="12"/>
  <c r="O937" i="12"/>
  <c r="K937" i="12"/>
  <c r="AH935" i="12"/>
  <c r="AF935" i="12"/>
  <c r="AB935" i="12"/>
  <c r="X935" i="12"/>
  <c r="U935" i="12"/>
  <c r="S935" i="12"/>
  <c r="O935" i="12"/>
  <c r="K935" i="12"/>
  <c r="AH933" i="12"/>
  <c r="AF933" i="12"/>
  <c r="AB933" i="12"/>
  <c r="X933" i="12"/>
  <c r="U933" i="12"/>
  <c r="S933" i="12"/>
  <c r="O933" i="12"/>
  <c r="K933" i="12"/>
  <c r="AH931" i="12"/>
  <c r="AF931" i="12"/>
  <c r="AB931" i="12"/>
  <c r="X931" i="12"/>
  <c r="U931" i="12"/>
  <c r="S931" i="12"/>
  <c r="O931" i="12"/>
  <c r="K931" i="12"/>
  <c r="AH929" i="12"/>
  <c r="AF929" i="12"/>
  <c r="AB929" i="12"/>
  <c r="X929" i="12"/>
  <c r="U929" i="12"/>
  <c r="S929" i="12"/>
  <c r="O929" i="12"/>
  <c r="K929" i="12"/>
  <c r="AH927" i="12"/>
  <c r="AF927" i="12"/>
  <c r="AB927" i="12"/>
  <c r="X927" i="12"/>
  <c r="U927" i="12"/>
  <c r="S927" i="12"/>
  <c r="O927" i="12"/>
  <c r="K927" i="12"/>
  <c r="AH925" i="12"/>
  <c r="AF925" i="12"/>
  <c r="AB925" i="12"/>
  <c r="X925" i="12"/>
  <c r="U925" i="12"/>
  <c r="S925" i="12"/>
  <c r="O925" i="12"/>
  <c r="K925" i="12"/>
  <c r="AH923" i="12"/>
  <c r="AF923" i="12"/>
  <c r="AB923" i="12"/>
  <c r="X923" i="12"/>
  <c r="U923" i="12"/>
  <c r="S923" i="12"/>
  <c r="O923" i="12"/>
  <c r="K923" i="12"/>
  <c r="AH921" i="12"/>
  <c r="AF921" i="12"/>
  <c r="AB921" i="12"/>
  <c r="X921" i="12"/>
  <c r="U921" i="12"/>
  <c r="S921" i="12"/>
  <c r="O921" i="12"/>
  <c r="K921" i="12"/>
  <c r="AH919" i="12"/>
  <c r="AF919" i="12"/>
  <c r="AB919" i="12"/>
  <c r="X919" i="12"/>
  <c r="U919" i="12"/>
  <c r="S919" i="12"/>
  <c r="O919" i="12"/>
  <c r="K919" i="12"/>
  <c r="AH917" i="12"/>
  <c r="AF917" i="12"/>
  <c r="AB917" i="12"/>
  <c r="X917" i="12"/>
  <c r="U917" i="12"/>
  <c r="S917" i="12"/>
  <c r="O917" i="12"/>
  <c r="K917" i="12"/>
  <c r="AH915" i="12"/>
  <c r="AF915" i="12"/>
  <c r="AB915" i="12"/>
  <c r="X915" i="12"/>
  <c r="U915" i="12"/>
  <c r="S915" i="12"/>
  <c r="O915" i="12"/>
  <c r="K915" i="12"/>
  <c r="AH913" i="12"/>
  <c r="AF913" i="12"/>
  <c r="AB913" i="12"/>
  <c r="X913" i="12"/>
  <c r="U913" i="12"/>
  <c r="S913" i="12"/>
  <c r="O913" i="12"/>
  <c r="K913" i="12"/>
  <c r="AH911" i="12"/>
  <c r="AF911" i="12"/>
  <c r="AB911" i="12"/>
  <c r="X911" i="12"/>
  <c r="U911" i="12"/>
  <c r="S911" i="12"/>
  <c r="O911" i="12"/>
  <c r="K911" i="12"/>
  <c r="AH909" i="12"/>
  <c r="AF909" i="12"/>
  <c r="AB909" i="12"/>
  <c r="X909" i="12"/>
  <c r="U909" i="12"/>
  <c r="S909" i="12"/>
  <c r="O909" i="12"/>
  <c r="K909" i="12"/>
  <c r="AH907" i="12"/>
  <c r="AF907" i="12"/>
  <c r="AB907" i="12"/>
  <c r="X907" i="12"/>
  <c r="U907" i="12"/>
  <c r="S907" i="12"/>
  <c r="O907" i="12"/>
  <c r="K907" i="12"/>
  <c r="AH905" i="12"/>
  <c r="AF905" i="12"/>
  <c r="AB905" i="12"/>
  <c r="X905" i="12"/>
  <c r="U905" i="12"/>
  <c r="S905" i="12"/>
  <c r="O905" i="12"/>
  <c r="K905" i="12"/>
  <c r="AH903" i="12"/>
  <c r="AF903" i="12"/>
  <c r="AB903" i="12"/>
  <c r="X903" i="12"/>
  <c r="U903" i="12"/>
  <c r="S903" i="12"/>
  <c r="O903" i="12"/>
  <c r="K903" i="12"/>
  <c r="AH901" i="12"/>
  <c r="AF901" i="12"/>
  <c r="AB901" i="12"/>
  <c r="X901" i="12"/>
  <c r="U901" i="12"/>
  <c r="S901" i="12"/>
  <c r="O901" i="12"/>
  <c r="K901" i="12"/>
  <c r="AH899" i="12"/>
  <c r="AF899" i="12"/>
  <c r="AB899" i="12"/>
  <c r="X899" i="12"/>
  <c r="U899" i="12"/>
  <c r="S899" i="12"/>
  <c r="O899" i="12"/>
  <c r="K899" i="12"/>
  <c r="AH897" i="12"/>
  <c r="AF897" i="12"/>
  <c r="AB897" i="12"/>
  <c r="X897" i="12"/>
  <c r="U897" i="12"/>
  <c r="S897" i="12"/>
  <c r="O897" i="12"/>
  <c r="K897" i="12"/>
  <c r="AH895" i="12"/>
  <c r="AF895" i="12"/>
  <c r="AB895" i="12"/>
  <c r="X895" i="12"/>
  <c r="U895" i="12"/>
  <c r="S895" i="12"/>
  <c r="O895" i="12"/>
  <c r="K895" i="12"/>
  <c r="AH893" i="12"/>
  <c r="AF893" i="12"/>
  <c r="AB893" i="12"/>
  <c r="X893" i="12"/>
  <c r="U893" i="12"/>
  <c r="S893" i="12"/>
  <c r="O893" i="12"/>
  <c r="K893" i="12"/>
  <c r="AH891" i="12"/>
  <c r="AF891" i="12"/>
  <c r="AB891" i="12"/>
  <c r="X891" i="12"/>
  <c r="U891" i="12"/>
  <c r="S891" i="12"/>
  <c r="O891" i="12"/>
  <c r="K891" i="12"/>
  <c r="AH889" i="12"/>
  <c r="AF889" i="12"/>
  <c r="AB889" i="12"/>
  <c r="X889" i="12"/>
  <c r="U889" i="12"/>
  <c r="S889" i="12"/>
  <c r="O889" i="12"/>
  <c r="K889" i="12"/>
  <c r="AH887" i="12"/>
  <c r="AF887" i="12"/>
  <c r="AB887" i="12"/>
  <c r="X887" i="12"/>
  <c r="U887" i="12"/>
  <c r="S887" i="12"/>
  <c r="O887" i="12"/>
  <c r="K887" i="12"/>
  <c r="AH885" i="12"/>
  <c r="AF885" i="12"/>
  <c r="AB885" i="12"/>
  <c r="X885" i="12"/>
  <c r="U885" i="12"/>
  <c r="S885" i="12"/>
  <c r="O885" i="12"/>
  <c r="K885" i="12"/>
  <c r="AH883" i="12"/>
  <c r="AF883" i="12"/>
  <c r="AB883" i="12"/>
  <c r="X883" i="12"/>
  <c r="U883" i="12"/>
  <c r="S883" i="12"/>
  <c r="O883" i="12"/>
  <c r="K883" i="12"/>
  <c r="AH881" i="12"/>
  <c r="AF881" i="12"/>
  <c r="AB881" i="12"/>
  <c r="X881" i="12"/>
  <c r="U881" i="12"/>
  <c r="S881" i="12"/>
  <c r="O881" i="12"/>
  <c r="K881" i="12"/>
  <c r="AH879" i="12"/>
  <c r="AF879" i="12"/>
  <c r="AB879" i="12"/>
  <c r="X879" i="12"/>
  <c r="U879" i="12"/>
  <c r="S879" i="12"/>
  <c r="O879" i="12"/>
  <c r="K879" i="12"/>
  <c r="AH877" i="12"/>
  <c r="AF877" i="12"/>
  <c r="AB877" i="12"/>
  <c r="X877" i="12"/>
  <c r="U877" i="12"/>
  <c r="S877" i="12"/>
  <c r="O877" i="12"/>
  <c r="K877" i="12"/>
  <c r="AH875" i="12"/>
  <c r="AF875" i="12"/>
  <c r="AB875" i="12"/>
  <c r="X875" i="12"/>
  <c r="U875" i="12"/>
  <c r="S875" i="12"/>
  <c r="O875" i="12"/>
  <c r="K875" i="12"/>
  <c r="AH873" i="12"/>
  <c r="AF873" i="12"/>
  <c r="AB873" i="12"/>
  <c r="X873" i="12"/>
  <c r="U873" i="12"/>
  <c r="S873" i="12"/>
  <c r="O873" i="12"/>
  <c r="K873" i="12"/>
  <c r="AH871" i="12"/>
  <c r="AF871" i="12"/>
  <c r="AB871" i="12"/>
  <c r="X871" i="12"/>
  <c r="U871" i="12"/>
  <c r="S871" i="12"/>
  <c r="O871" i="12"/>
  <c r="K871" i="12"/>
  <c r="AH869" i="12"/>
  <c r="AF869" i="12"/>
  <c r="AB869" i="12"/>
  <c r="X869" i="12"/>
  <c r="U869" i="12"/>
  <c r="S869" i="12"/>
  <c r="O869" i="12"/>
  <c r="K869" i="12"/>
  <c r="AH867" i="12"/>
  <c r="AF867" i="12"/>
  <c r="AB867" i="12"/>
  <c r="X867" i="12"/>
  <c r="U867" i="12"/>
  <c r="S867" i="12"/>
  <c r="O867" i="12"/>
  <c r="K867" i="12"/>
  <c r="AH865" i="12"/>
  <c r="AF865" i="12"/>
  <c r="AB865" i="12"/>
  <c r="X865" i="12"/>
  <c r="U865" i="12"/>
  <c r="S865" i="12"/>
  <c r="O865" i="12"/>
  <c r="K865" i="12"/>
  <c r="AH863" i="12"/>
  <c r="AF863" i="12"/>
  <c r="AB863" i="12"/>
  <c r="X863" i="12"/>
  <c r="U863" i="12"/>
  <c r="S863" i="12"/>
  <c r="O863" i="12"/>
  <c r="K863" i="12"/>
  <c r="AH861" i="12"/>
  <c r="AF861" i="12"/>
  <c r="AB861" i="12"/>
  <c r="X861" i="12"/>
  <c r="U861" i="12"/>
  <c r="S861" i="12"/>
  <c r="O861" i="12"/>
  <c r="K861" i="12"/>
  <c r="AH859" i="12"/>
  <c r="AF859" i="12"/>
  <c r="AB859" i="12"/>
  <c r="X859" i="12"/>
  <c r="U859" i="12"/>
  <c r="S859" i="12"/>
  <c r="O859" i="12"/>
  <c r="K859" i="12"/>
  <c r="AH857" i="12"/>
  <c r="AF857" i="12"/>
  <c r="AB857" i="12"/>
  <c r="X857" i="12"/>
  <c r="U857" i="12"/>
  <c r="S857" i="12"/>
  <c r="O857" i="12"/>
  <c r="K857" i="12"/>
  <c r="AH855" i="12"/>
  <c r="AF855" i="12"/>
  <c r="AB855" i="12"/>
  <c r="X855" i="12"/>
  <c r="U855" i="12"/>
  <c r="S855" i="12"/>
  <c r="O855" i="12"/>
  <c r="K855" i="12"/>
  <c r="AH853" i="12"/>
  <c r="AF853" i="12"/>
  <c r="AB853" i="12"/>
  <c r="X853" i="12"/>
  <c r="U853" i="12"/>
  <c r="S853" i="12"/>
  <c r="O853" i="12"/>
  <c r="K853" i="12"/>
  <c r="AH851" i="12"/>
  <c r="AF851" i="12"/>
  <c r="AB851" i="12"/>
  <c r="X851" i="12"/>
  <c r="U851" i="12"/>
  <c r="S851" i="12"/>
  <c r="O851" i="12"/>
  <c r="K851" i="12"/>
  <c r="AH849" i="12"/>
  <c r="AF849" i="12"/>
  <c r="AB849" i="12"/>
  <c r="X849" i="12"/>
  <c r="U849" i="12"/>
  <c r="S849" i="12"/>
  <c r="O849" i="12"/>
  <c r="K849" i="12"/>
  <c r="AH847" i="12"/>
  <c r="AF847" i="12"/>
  <c r="AB847" i="12"/>
  <c r="X847" i="12"/>
  <c r="U847" i="12"/>
  <c r="S847" i="12"/>
  <c r="O847" i="12"/>
  <c r="K847" i="12"/>
  <c r="AH845" i="12"/>
  <c r="AF845" i="12"/>
  <c r="AB845" i="12"/>
  <c r="X845" i="12"/>
  <c r="U845" i="12"/>
  <c r="S845" i="12"/>
  <c r="O845" i="12"/>
  <c r="K845" i="12"/>
  <c r="AH843" i="12"/>
  <c r="AF843" i="12"/>
  <c r="AB843" i="12"/>
  <c r="X843" i="12"/>
  <c r="U843" i="12"/>
  <c r="S843" i="12"/>
  <c r="O843" i="12"/>
  <c r="K843" i="12"/>
  <c r="AH841" i="12"/>
  <c r="AF841" i="12"/>
  <c r="AB841" i="12"/>
  <c r="X841" i="12"/>
  <c r="U841" i="12"/>
  <c r="S841" i="12"/>
  <c r="O841" i="12"/>
  <c r="K841" i="12"/>
  <c r="AH839" i="12"/>
  <c r="AF839" i="12"/>
  <c r="AB839" i="12"/>
  <c r="X839" i="12"/>
  <c r="U839" i="12"/>
  <c r="S839" i="12"/>
  <c r="O839" i="12"/>
  <c r="K839" i="12"/>
  <c r="AH837" i="12"/>
  <c r="AF837" i="12"/>
  <c r="AB837" i="12"/>
  <c r="X837" i="12"/>
  <c r="U837" i="12"/>
  <c r="S837" i="12"/>
  <c r="O837" i="12"/>
  <c r="K837" i="12"/>
  <c r="AH835" i="12"/>
  <c r="AF835" i="12"/>
  <c r="AB835" i="12"/>
  <c r="X835" i="12"/>
  <c r="U835" i="12"/>
  <c r="S835" i="12"/>
  <c r="O835" i="12"/>
  <c r="K835" i="12"/>
  <c r="AH833" i="12"/>
  <c r="AF833" i="12"/>
  <c r="AB833" i="12"/>
  <c r="X833" i="12"/>
  <c r="U833" i="12"/>
  <c r="S833" i="12"/>
  <c r="O833" i="12"/>
  <c r="K833" i="12"/>
  <c r="AH831" i="12"/>
  <c r="AF831" i="12"/>
  <c r="AB831" i="12"/>
  <c r="X831" i="12"/>
  <c r="U831" i="12"/>
  <c r="S831" i="12"/>
  <c r="O831" i="12"/>
  <c r="K831" i="12"/>
  <c r="AH829" i="12"/>
  <c r="AF829" i="12"/>
  <c r="AB829" i="12"/>
  <c r="X829" i="12"/>
  <c r="U829" i="12"/>
  <c r="S829" i="12"/>
  <c r="O829" i="12"/>
  <c r="K829" i="12"/>
  <c r="AH827" i="12"/>
  <c r="AF827" i="12"/>
  <c r="AB827" i="12"/>
  <c r="X827" i="12"/>
  <c r="U827" i="12"/>
  <c r="S827" i="12"/>
  <c r="O827" i="12"/>
  <c r="K827" i="12"/>
  <c r="AH825" i="12"/>
  <c r="AF825" i="12"/>
  <c r="AB825" i="12"/>
  <c r="X825" i="12"/>
  <c r="U825" i="12"/>
  <c r="S825" i="12"/>
  <c r="O825" i="12"/>
  <c r="K825" i="12"/>
  <c r="AH823" i="12"/>
  <c r="AF823" i="12"/>
  <c r="AB823" i="12"/>
  <c r="X823" i="12"/>
  <c r="U823" i="12"/>
  <c r="S823" i="12"/>
  <c r="O823" i="12"/>
  <c r="K823" i="12"/>
  <c r="AH821" i="12"/>
  <c r="AF821" i="12"/>
  <c r="AB821" i="12"/>
  <c r="X821" i="12"/>
  <c r="U821" i="12"/>
  <c r="S821" i="12"/>
  <c r="O821" i="12"/>
  <c r="K821" i="12"/>
  <c r="AH819" i="12"/>
  <c r="AF819" i="12"/>
  <c r="AB819" i="12"/>
  <c r="X819" i="12"/>
  <c r="U819" i="12"/>
  <c r="S819" i="12"/>
  <c r="O819" i="12"/>
  <c r="K819" i="12"/>
  <c r="AH817" i="12"/>
  <c r="AF817" i="12"/>
  <c r="AB817" i="12"/>
  <c r="X817" i="12"/>
  <c r="U817" i="12"/>
  <c r="S817" i="12"/>
  <c r="O817" i="12"/>
  <c r="K817" i="12"/>
  <c r="AH815" i="12"/>
  <c r="AF815" i="12"/>
  <c r="AB815" i="12"/>
  <c r="X815" i="12"/>
  <c r="U815" i="12"/>
  <c r="S815" i="12"/>
  <c r="O815" i="12"/>
  <c r="K815" i="12"/>
  <c r="AH813" i="12"/>
  <c r="AF813" i="12"/>
  <c r="AB813" i="12"/>
  <c r="X813" i="12"/>
  <c r="U813" i="12"/>
  <c r="S813" i="12"/>
  <c r="O813" i="12"/>
  <c r="K813" i="12"/>
  <c r="AH811" i="12"/>
  <c r="AF811" i="12"/>
  <c r="AB811" i="12"/>
  <c r="X811" i="12"/>
  <c r="U811" i="12"/>
  <c r="S811" i="12"/>
  <c r="O811" i="12"/>
  <c r="K811" i="12"/>
  <c r="AH809" i="12"/>
  <c r="AF809" i="12"/>
  <c r="AB809" i="12"/>
  <c r="X809" i="12"/>
  <c r="U809" i="12"/>
  <c r="S809" i="12"/>
  <c r="O809" i="12"/>
  <c r="K809" i="12"/>
  <c r="AH807" i="12"/>
  <c r="AF807" i="12"/>
  <c r="AB807" i="12"/>
  <c r="X807" i="12"/>
  <c r="U807" i="12"/>
  <c r="S807" i="12"/>
  <c r="O807" i="12"/>
  <c r="K807" i="12"/>
  <c r="AH805" i="12"/>
  <c r="AF805" i="12"/>
  <c r="AB805" i="12"/>
  <c r="X805" i="12"/>
  <c r="U805" i="12"/>
  <c r="S805" i="12"/>
  <c r="O805" i="12"/>
  <c r="K805" i="12"/>
  <c r="AH803" i="12"/>
  <c r="AF803" i="12"/>
  <c r="AB803" i="12"/>
  <c r="X803" i="12"/>
  <c r="U803" i="12"/>
  <c r="S803" i="12"/>
  <c r="O803" i="12"/>
  <c r="K803" i="12"/>
  <c r="AH801" i="12"/>
  <c r="AF801" i="12"/>
  <c r="AB801" i="12"/>
  <c r="X801" i="12"/>
  <c r="U801" i="12"/>
  <c r="S801" i="12"/>
  <c r="O801" i="12"/>
  <c r="K801" i="12"/>
  <c r="AH799" i="12"/>
  <c r="AF799" i="12"/>
  <c r="AB799" i="12"/>
  <c r="X799" i="12"/>
  <c r="U799" i="12"/>
  <c r="S799" i="12"/>
  <c r="O799" i="12"/>
  <c r="K799" i="12"/>
  <c r="AH797" i="12"/>
  <c r="AF797" i="12"/>
  <c r="AB797" i="12"/>
  <c r="X797" i="12"/>
  <c r="U797" i="12"/>
  <c r="S797" i="12"/>
  <c r="O797" i="12"/>
  <c r="K797" i="12"/>
  <c r="AH795" i="12"/>
  <c r="AF795" i="12"/>
  <c r="AB795" i="12"/>
  <c r="X795" i="12"/>
  <c r="U795" i="12"/>
  <c r="S795" i="12"/>
  <c r="O795" i="12"/>
  <c r="K795" i="12"/>
  <c r="AH793" i="12"/>
  <c r="AF793" i="12"/>
  <c r="AB793" i="12"/>
  <c r="X793" i="12"/>
  <c r="U793" i="12"/>
  <c r="S793" i="12"/>
  <c r="O793" i="12"/>
  <c r="K793" i="12"/>
  <c r="AH791" i="12"/>
  <c r="AF791" i="12"/>
  <c r="AB791" i="12"/>
  <c r="X791" i="12"/>
  <c r="U791" i="12"/>
  <c r="S791" i="12"/>
  <c r="O791" i="12"/>
  <c r="K791" i="12"/>
  <c r="AH789" i="12"/>
  <c r="AF789" i="12"/>
  <c r="AB789" i="12"/>
  <c r="X789" i="12"/>
  <c r="U789" i="12"/>
  <c r="S789" i="12"/>
  <c r="O789" i="12"/>
  <c r="K789" i="12"/>
  <c r="AH787" i="12"/>
  <c r="AF787" i="12"/>
  <c r="AB787" i="12"/>
  <c r="X787" i="12"/>
  <c r="U787" i="12"/>
  <c r="S787" i="12"/>
  <c r="O787" i="12"/>
  <c r="K787" i="12"/>
  <c r="AH785" i="12"/>
  <c r="AF785" i="12"/>
  <c r="AB785" i="12"/>
  <c r="X785" i="12"/>
  <c r="U785" i="12"/>
  <c r="S785" i="12"/>
  <c r="O785" i="12"/>
  <c r="K785" i="12"/>
  <c r="AH783" i="12"/>
  <c r="AF783" i="12"/>
  <c r="AB783" i="12"/>
  <c r="X783" i="12"/>
  <c r="U783" i="12"/>
  <c r="S783" i="12"/>
  <c r="O783" i="12"/>
  <c r="K783" i="12"/>
  <c r="AH781" i="12"/>
  <c r="AF781" i="12"/>
  <c r="AB781" i="12"/>
  <c r="X781" i="12"/>
  <c r="U781" i="12"/>
  <c r="S781" i="12"/>
  <c r="O781" i="12"/>
  <c r="K781" i="12"/>
  <c r="AH779" i="12"/>
  <c r="AF779" i="12"/>
  <c r="AB779" i="12"/>
  <c r="X779" i="12"/>
  <c r="U779" i="12"/>
  <c r="S779" i="12"/>
  <c r="O779" i="12"/>
  <c r="K779" i="12"/>
  <c r="AH777" i="12"/>
  <c r="AF777" i="12"/>
  <c r="AB777" i="12"/>
  <c r="X777" i="12"/>
  <c r="U777" i="12"/>
  <c r="S777" i="12"/>
  <c r="O777" i="12"/>
  <c r="K777" i="12"/>
  <c r="AH775" i="12"/>
  <c r="AF775" i="12"/>
  <c r="AB775" i="12"/>
  <c r="X775" i="12"/>
  <c r="U775" i="12"/>
  <c r="S775" i="12"/>
  <c r="O775" i="12"/>
  <c r="K775" i="12"/>
  <c r="AH773" i="12"/>
  <c r="AF773" i="12"/>
  <c r="AB773" i="12"/>
  <c r="X773" i="12"/>
  <c r="U773" i="12"/>
  <c r="S773" i="12"/>
  <c r="O773" i="12"/>
  <c r="K773" i="12"/>
  <c r="AH771" i="12"/>
  <c r="AF771" i="12"/>
  <c r="AB771" i="12"/>
  <c r="X771" i="12"/>
  <c r="U771" i="12"/>
  <c r="S771" i="12"/>
  <c r="O771" i="12"/>
  <c r="K771" i="12"/>
  <c r="AH769" i="12"/>
  <c r="AF769" i="12"/>
  <c r="AB769" i="12"/>
  <c r="X769" i="12"/>
  <c r="U769" i="12"/>
  <c r="S769" i="12"/>
  <c r="O769" i="12"/>
  <c r="K769" i="12"/>
  <c r="AH767" i="12"/>
  <c r="AF767" i="12"/>
  <c r="AB767" i="12"/>
  <c r="X767" i="12"/>
  <c r="U767" i="12"/>
  <c r="S767" i="12"/>
  <c r="O767" i="12"/>
  <c r="K767" i="12"/>
  <c r="AH765" i="12"/>
  <c r="AF765" i="12"/>
  <c r="AB765" i="12"/>
  <c r="X765" i="12"/>
  <c r="U765" i="12"/>
  <c r="S765" i="12"/>
  <c r="O765" i="12"/>
  <c r="K765" i="12"/>
  <c r="AH763" i="12"/>
  <c r="AF763" i="12"/>
  <c r="AB763" i="12"/>
  <c r="X763" i="12"/>
  <c r="U763" i="12"/>
  <c r="S763" i="12"/>
  <c r="O763" i="12"/>
  <c r="K763" i="12"/>
  <c r="AH761" i="12"/>
  <c r="AF761" i="12"/>
  <c r="AB761" i="12"/>
  <c r="X761" i="12"/>
  <c r="U761" i="12"/>
  <c r="S761" i="12"/>
  <c r="O761" i="12"/>
  <c r="K761" i="12"/>
  <c r="AH759" i="12"/>
  <c r="AF759" i="12"/>
  <c r="AB759" i="12"/>
  <c r="X759" i="12"/>
  <c r="U759" i="12"/>
  <c r="S759" i="12"/>
  <c r="O759" i="12"/>
  <c r="K759" i="12"/>
  <c r="AH757" i="12"/>
  <c r="AF757" i="12"/>
  <c r="AB757" i="12"/>
  <c r="X757" i="12"/>
  <c r="U757" i="12"/>
  <c r="S757" i="12"/>
  <c r="O757" i="12"/>
  <c r="K757" i="12"/>
  <c r="AH755" i="12"/>
  <c r="AF755" i="12"/>
  <c r="AB755" i="12"/>
  <c r="X755" i="12"/>
  <c r="U755" i="12"/>
  <c r="S755" i="12"/>
  <c r="O755" i="12"/>
  <c r="K755" i="12"/>
  <c r="AH753" i="12"/>
  <c r="AF753" i="12"/>
  <c r="AB753" i="12"/>
  <c r="X753" i="12"/>
  <c r="U753" i="12"/>
  <c r="S753" i="12"/>
  <c r="O753" i="12"/>
  <c r="K753" i="12"/>
  <c r="AH751" i="12"/>
  <c r="AF751" i="12"/>
  <c r="AB751" i="12"/>
  <c r="X751" i="12"/>
  <c r="U751" i="12"/>
  <c r="S751" i="12"/>
  <c r="O751" i="12"/>
  <c r="K751" i="12"/>
  <c r="AH749" i="12"/>
  <c r="AF749" i="12"/>
  <c r="AB749" i="12"/>
  <c r="X749" i="12"/>
  <c r="U749" i="12"/>
  <c r="S749" i="12"/>
  <c r="O749" i="12"/>
  <c r="K749" i="12"/>
  <c r="AH747" i="12"/>
  <c r="AF747" i="12"/>
  <c r="AB747" i="12"/>
  <c r="X747" i="12"/>
  <c r="U747" i="12"/>
  <c r="S747" i="12"/>
  <c r="O747" i="12"/>
  <c r="K747" i="12"/>
  <c r="AH745" i="12"/>
  <c r="AF745" i="12"/>
  <c r="AB745" i="12"/>
  <c r="X745" i="12"/>
  <c r="U745" i="12"/>
  <c r="S745" i="12"/>
  <c r="O745" i="12"/>
  <c r="K745" i="12"/>
  <c r="AH743" i="12"/>
  <c r="AF743" i="12"/>
  <c r="AB743" i="12"/>
  <c r="X743" i="12"/>
  <c r="U743" i="12"/>
  <c r="S743" i="12"/>
  <c r="O743" i="12"/>
  <c r="K743" i="12"/>
  <c r="AH741" i="12"/>
  <c r="AF741" i="12"/>
  <c r="AB741" i="12"/>
  <c r="X741" i="12"/>
  <c r="U741" i="12"/>
  <c r="S741" i="12"/>
  <c r="O741" i="12"/>
  <c r="K741" i="12"/>
  <c r="AH739" i="12"/>
  <c r="AF739" i="12"/>
  <c r="AB739" i="12"/>
  <c r="X739" i="12"/>
  <c r="U739" i="12"/>
  <c r="S739" i="12"/>
  <c r="O739" i="12"/>
  <c r="K739" i="12"/>
  <c r="AH737" i="12"/>
  <c r="AF737" i="12"/>
  <c r="AB737" i="12"/>
  <c r="X737" i="12"/>
  <c r="U737" i="12"/>
  <c r="S737" i="12"/>
  <c r="O737" i="12"/>
  <c r="K737" i="12"/>
  <c r="AH735" i="12"/>
  <c r="AF735" i="12"/>
  <c r="AB735" i="12"/>
  <c r="X735" i="12"/>
  <c r="U735" i="12"/>
  <c r="S735" i="12"/>
  <c r="O735" i="12"/>
  <c r="K735" i="12"/>
  <c r="AH733" i="12"/>
  <c r="AF733" i="12"/>
  <c r="AB733" i="12"/>
  <c r="X733" i="12"/>
  <c r="U733" i="12"/>
  <c r="S733" i="12"/>
  <c r="O733" i="12"/>
  <c r="K733" i="12"/>
  <c r="AH731" i="12"/>
  <c r="AF731" i="12"/>
  <c r="AB731" i="12"/>
  <c r="X731" i="12"/>
  <c r="U731" i="12"/>
  <c r="S731" i="12"/>
  <c r="O731" i="12"/>
  <c r="K731" i="12"/>
  <c r="AH729" i="12"/>
  <c r="AF729" i="12"/>
  <c r="AB729" i="12"/>
  <c r="X729" i="12"/>
  <c r="U729" i="12"/>
  <c r="S729" i="12"/>
  <c r="O729" i="12"/>
  <c r="K729" i="12"/>
  <c r="AH727" i="12"/>
  <c r="AF727" i="12"/>
  <c r="AB727" i="12"/>
  <c r="X727" i="12"/>
  <c r="U727" i="12"/>
  <c r="S727" i="12"/>
  <c r="O727" i="12"/>
  <c r="K727" i="12"/>
  <c r="AH725" i="12"/>
  <c r="AF725" i="12"/>
  <c r="AB725" i="12"/>
  <c r="X725" i="12"/>
  <c r="U725" i="12"/>
  <c r="S725" i="12"/>
  <c r="O725" i="12"/>
  <c r="K725" i="12"/>
  <c r="AH723" i="12"/>
  <c r="AF723" i="12"/>
  <c r="AB723" i="12"/>
  <c r="X723" i="12"/>
  <c r="U723" i="12"/>
  <c r="S723" i="12"/>
  <c r="O723" i="12"/>
  <c r="K723" i="12"/>
  <c r="AH721" i="12"/>
  <c r="AF721" i="12"/>
  <c r="AB721" i="12"/>
  <c r="X721" i="12"/>
  <c r="U721" i="12"/>
  <c r="S721" i="12"/>
  <c r="O721" i="12"/>
  <c r="K721" i="12"/>
  <c r="AH719" i="12"/>
  <c r="AF719" i="12"/>
  <c r="AB719" i="12"/>
  <c r="X719" i="12"/>
  <c r="U719" i="12"/>
  <c r="S719" i="12"/>
  <c r="O719" i="12"/>
  <c r="K719" i="12"/>
  <c r="AH717" i="12"/>
  <c r="AF717" i="12"/>
  <c r="AB717" i="12"/>
  <c r="X717" i="12"/>
  <c r="U717" i="12"/>
  <c r="S717" i="12"/>
  <c r="O717" i="12"/>
  <c r="K717" i="12"/>
  <c r="AH715" i="12"/>
  <c r="AF715" i="12"/>
  <c r="AB715" i="12"/>
  <c r="X715" i="12"/>
  <c r="U715" i="12"/>
  <c r="S715" i="12"/>
  <c r="O715" i="12"/>
  <c r="K715" i="12"/>
  <c r="AH713" i="12"/>
  <c r="AF713" i="12"/>
  <c r="AB713" i="12"/>
  <c r="X713" i="12"/>
  <c r="U713" i="12"/>
  <c r="S713" i="12"/>
  <c r="O713" i="12"/>
  <c r="K713" i="12"/>
  <c r="AH711" i="12"/>
  <c r="AF711" i="12"/>
  <c r="AB711" i="12"/>
  <c r="X711" i="12"/>
  <c r="U711" i="12"/>
  <c r="S711" i="12"/>
  <c r="O711" i="12"/>
  <c r="K711" i="12"/>
  <c r="AH709" i="12"/>
  <c r="AF709" i="12"/>
  <c r="AB709" i="12"/>
  <c r="X709" i="12"/>
  <c r="U709" i="12"/>
  <c r="S709" i="12"/>
  <c r="O709" i="12"/>
  <c r="K709" i="12"/>
  <c r="AH707" i="12"/>
  <c r="AF707" i="12"/>
  <c r="AB707" i="12"/>
  <c r="X707" i="12"/>
  <c r="U707" i="12"/>
  <c r="S707" i="12"/>
  <c r="O707" i="12"/>
  <c r="K707" i="12"/>
  <c r="AH705" i="12"/>
  <c r="AF705" i="12"/>
  <c r="AB705" i="12"/>
  <c r="X705" i="12"/>
  <c r="U705" i="12"/>
  <c r="S705" i="12"/>
  <c r="O705" i="12"/>
  <c r="K705" i="12"/>
  <c r="AH703" i="12"/>
  <c r="AF703" i="12"/>
  <c r="AB703" i="12"/>
  <c r="X703" i="12"/>
  <c r="U703" i="12"/>
  <c r="S703" i="12"/>
  <c r="O703" i="12"/>
  <c r="K703" i="12"/>
  <c r="AH701" i="12"/>
  <c r="AF701" i="12"/>
  <c r="AB701" i="12"/>
  <c r="X701" i="12"/>
  <c r="U701" i="12"/>
  <c r="S701" i="12"/>
  <c r="O701" i="12"/>
  <c r="K701" i="12"/>
  <c r="AH699" i="12"/>
  <c r="AF699" i="12"/>
  <c r="AB699" i="12"/>
  <c r="X699" i="12"/>
  <c r="U699" i="12"/>
  <c r="S699" i="12"/>
  <c r="O699" i="12"/>
  <c r="K699" i="12"/>
  <c r="AH697" i="12"/>
  <c r="AF697" i="12"/>
  <c r="AB697" i="12"/>
  <c r="X697" i="12"/>
  <c r="U697" i="12"/>
  <c r="S697" i="12"/>
  <c r="O697" i="12"/>
  <c r="K697" i="12"/>
  <c r="AH695" i="12"/>
  <c r="AF695" i="12"/>
  <c r="AB695" i="12"/>
  <c r="X695" i="12"/>
  <c r="U695" i="12"/>
  <c r="S695" i="12"/>
  <c r="O695" i="12"/>
  <c r="K695" i="12"/>
  <c r="AH693" i="12"/>
  <c r="AF693" i="12"/>
  <c r="AB693" i="12"/>
  <c r="X693" i="12"/>
  <c r="U693" i="12"/>
  <c r="S693" i="12"/>
  <c r="O693" i="12"/>
  <c r="K693" i="12"/>
  <c r="AH691" i="12"/>
  <c r="AF691" i="12"/>
  <c r="AB691" i="12"/>
  <c r="X691" i="12"/>
  <c r="U691" i="12"/>
  <c r="S691" i="12"/>
  <c r="O691" i="12"/>
  <c r="K691" i="12"/>
  <c r="AH689" i="12"/>
  <c r="AF689" i="12"/>
  <c r="AB689" i="12"/>
  <c r="X689" i="12"/>
  <c r="U689" i="12"/>
  <c r="S689" i="12"/>
  <c r="O689" i="12"/>
  <c r="K689" i="12"/>
  <c r="AH687" i="12"/>
  <c r="AF687" i="12"/>
  <c r="AB687" i="12"/>
  <c r="X687" i="12"/>
  <c r="U687" i="12"/>
  <c r="S687" i="12"/>
  <c r="O687" i="12"/>
  <c r="K687" i="12"/>
  <c r="AH685" i="12"/>
  <c r="AF685" i="12"/>
  <c r="AB685" i="12"/>
  <c r="X685" i="12"/>
  <c r="U685" i="12"/>
  <c r="S685" i="12"/>
  <c r="O685" i="12"/>
  <c r="K685" i="12"/>
  <c r="AH683" i="12"/>
  <c r="AF683" i="12"/>
  <c r="AB683" i="12"/>
  <c r="X683" i="12"/>
  <c r="U683" i="12"/>
  <c r="S683" i="12"/>
  <c r="O683" i="12"/>
  <c r="K683" i="12"/>
  <c r="AH681" i="12"/>
  <c r="AF681" i="12"/>
  <c r="AB681" i="12"/>
  <c r="X681" i="12"/>
  <c r="U681" i="12"/>
  <c r="S681" i="12"/>
  <c r="O681" i="12"/>
  <c r="K681" i="12"/>
  <c r="AH679" i="12"/>
  <c r="AF679" i="12"/>
  <c r="AB679" i="12"/>
  <c r="X679" i="12"/>
  <c r="U679" i="12"/>
  <c r="S679" i="12"/>
  <c r="O679" i="12"/>
  <c r="K679" i="12"/>
  <c r="AH677" i="12"/>
  <c r="AF677" i="12"/>
  <c r="AB677" i="12"/>
  <c r="X677" i="12"/>
  <c r="U677" i="12"/>
  <c r="S677" i="12"/>
  <c r="O677" i="12"/>
  <c r="K677" i="12"/>
  <c r="AH675" i="12"/>
  <c r="AF675" i="12"/>
  <c r="AB675" i="12"/>
  <c r="X675" i="12"/>
  <c r="U675" i="12"/>
  <c r="S675" i="12"/>
  <c r="O675" i="12"/>
  <c r="K675" i="12"/>
  <c r="AH673" i="12"/>
  <c r="AF673" i="12"/>
  <c r="AB673" i="12"/>
  <c r="X673" i="12"/>
  <c r="U673" i="12"/>
  <c r="S673" i="12"/>
  <c r="O673" i="12"/>
  <c r="K673" i="12"/>
  <c r="AH671" i="12"/>
  <c r="AF671" i="12"/>
  <c r="AB671" i="12"/>
  <c r="X671" i="12"/>
  <c r="U671" i="12"/>
  <c r="S671" i="12"/>
  <c r="O671" i="12"/>
  <c r="K671" i="12"/>
  <c r="AH669" i="12"/>
  <c r="AF669" i="12"/>
  <c r="AB669" i="12"/>
  <c r="X669" i="12"/>
  <c r="U669" i="12"/>
  <c r="S669" i="12"/>
  <c r="O669" i="12"/>
  <c r="K669" i="12"/>
  <c r="AH667" i="12"/>
  <c r="AF667" i="12"/>
  <c r="AB667" i="12"/>
  <c r="X667" i="12"/>
  <c r="U667" i="12"/>
  <c r="S667" i="12"/>
  <c r="O667" i="12"/>
  <c r="K667" i="12"/>
  <c r="AH665" i="12"/>
  <c r="AF665" i="12"/>
  <c r="AB665" i="12"/>
  <c r="X665" i="12"/>
  <c r="U665" i="12"/>
  <c r="S665" i="12"/>
  <c r="O665" i="12"/>
  <c r="K665" i="12"/>
  <c r="AH663" i="12"/>
  <c r="AF663" i="12"/>
  <c r="AB663" i="12"/>
  <c r="X663" i="12"/>
  <c r="U663" i="12"/>
  <c r="S663" i="12"/>
  <c r="O663" i="12"/>
  <c r="K663" i="12"/>
  <c r="AH661" i="12"/>
  <c r="AF661" i="12"/>
  <c r="AB661" i="12"/>
  <c r="X661" i="12"/>
  <c r="U661" i="12"/>
  <c r="S661" i="12"/>
  <c r="O661" i="12"/>
  <c r="K661" i="12"/>
  <c r="AH659" i="12"/>
  <c r="AF659" i="12"/>
  <c r="AB659" i="12"/>
  <c r="X659" i="12"/>
  <c r="U659" i="12"/>
  <c r="S659" i="12"/>
  <c r="O659" i="12"/>
  <c r="K659" i="12"/>
  <c r="AH657" i="12"/>
  <c r="AF657" i="12"/>
  <c r="AB657" i="12"/>
  <c r="X657" i="12"/>
  <c r="U657" i="12"/>
  <c r="S657" i="12"/>
  <c r="O657" i="12"/>
  <c r="K657" i="12"/>
  <c r="AH655" i="12"/>
  <c r="AF655" i="12"/>
  <c r="AB655" i="12"/>
  <c r="X655" i="12"/>
  <c r="U655" i="12"/>
  <c r="S655" i="12"/>
  <c r="O655" i="12"/>
  <c r="K655" i="12"/>
  <c r="AH653" i="12"/>
  <c r="AF653" i="12"/>
  <c r="AB653" i="12"/>
  <c r="X653" i="12"/>
  <c r="U653" i="12"/>
  <c r="S653" i="12"/>
  <c r="O653" i="12"/>
  <c r="K653" i="12"/>
  <c r="AH651" i="12"/>
  <c r="AF651" i="12"/>
  <c r="AB651" i="12"/>
  <c r="X651" i="12"/>
  <c r="U651" i="12"/>
  <c r="S651" i="12"/>
  <c r="O651" i="12"/>
  <c r="K651" i="12"/>
  <c r="AH649" i="12"/>
  <c r="AF649" i="12"/>
  <c r="AB649" i="12"/>
  <c r="X649" i="12"/>
  <c r="U649" i="12"/>
  <c r="S649" i="12"/>
  <c r="O649" i="12"/>
  <c r="K649" i="12"/>
  <c r="AH647" i="12"/>
  <c r="AF647" i="12"/>
  <c r="AB647" i="12"/>
  <c r="X647" i="12"/>
  <c r="U647" i="12"/>
  <c r="S647" i="12"/>
  <c r="O647" i="12"/>
  <c r="K647" i="12"/>
  <c r="AH645" i="12"/>
  <c r="AF645" i="12"/>
  <c r="AB645" i="12"/>
  <c r="X645" i="12"/>
  <c r="U645" i="12"/>
  <c r="S645" i="12"/>
  <c r="O645" i="12"/>
  <c r="K645" i="12"/>
  <c r="AH643" i="12"/>
  <c r="AF643" i="12"/>
  <c r="AB643" i="12"/>
  <c r="X643" i="12"/>
  <c r="U643" i="12"/>
  <c r="S643" i="12"/>
  <c r="O643" i="12"/>
  <c r="K643" i="12"/>
  <c r="AH641" i="12"/>
  <c r="AF641" i="12"/>
  <c r="AB641" i="12"/>
  <c r="X641" i="12"/>
  <c r="U641" i="12"/>
  <c r="S641" i="12"/>
  <c r="O641" i="12"/>
  <c r="K641" i="12"/>
  <c r="AH639" i="12"/>
  <c r="AF639" i="12"/>
  <c r="AB639" i="12"/>
  <c r="X639" i="12"/>
  <c r="U639" i="12"/>
  <c r="S639" i="12"/>
  <c r="O639" i="12"/>
  <c r="K639" i="12"/>
  <c r="AH637" i="12"/>
  <c r="AF637" i="12"/>
  <c r="AB637" i="12"/>
  <c r="X637" i="12"/>
  <c r="U637" i="12"/>
  <c r="S637" i="12"/>
  <c r="O637" i="12"/>
  <c r="K637" i="12"/>
  <c r="AH635" i="12"/>
  <c r="AF635" i="12"/>
  <c r="AB635" i="12"/>
  <c r="X635" i="12"/>
  <c r="U635" i="12"/>
  <c r="S635" i="12"/>
  <c r="O635" i="12"/>
  <c r="K635" i="12"/>
  <c r="AH633" i="12"/>
  <c r="AF633" i="12"/>
  <c r="AB633" i="12"/>
  <c r="X633" i="12"/>
  <c r="U633" i="12"/>
  <c r="S633" i="12"/>
  <c r="O633" i="12"/>
  <c r="K633" i="12"/>
  <c r="AH631" i="12"/>
  <c r="AF631" i="12"/>
  <c r="AB631" i="12"/>
  <c r="X631" i="12"/>
  <c r="U631" i="12"/>
  <c r="S631" i="12"/>
  <c r="O631" i="12"/>
  <c r="K631" i="12"/>
  <c r="AH629" i="12"/>
  <c r="AF629" i="12"/>
  <c r="AB629" i="12"/>
  <c r="X629" i="12"/>
  <c r="U629" i="12"/>
  <c r="S629" i="12"/>
  <c r="O629" i="12"/>
  <c r="K629" i="12"/>
  <c r="AH627" i="12"/>
  <c r="AF627" i="12"/>
  <c r="AB627" i="12"/>
  <c r="X627" i="12"/>
  <c r="U627" i="12"/>
  <c r="S627" i="12"/>
  <c r="O627" i="12"/>
  <c r="K627" i="12"/>
  <c r="AH625" i="12"/>
  <c r="AF625" i="12"/>
  <c r="AB625" i="12"/>
  <c r="X625" i="12"/>
  <c r="U625" i="12"/>
  <c r="S625" i="12"/>
  <c r="O625" i="12"/>
  <c r="K625" i="12"/>
  <c r="AH623" i="12"/>
  <c r="AF623" i="12"/>
  <c r="AB623" i="12"/>
  <c r="X623" i="12"/>
  <c r="U623" i="12"/>
  <c r="S623" i="12"/>
  <c r="O623" i="12"/>
  <c r="K623" i="12"/>
  <c r="AH621" i="12"/>
  <c r="AF621" i="12"/>
  <c r="AB621" i="12"/>
  <c r="X621" i="12"/>
  <c r="U621" i="12"/>
  <c r="S621" i="12"/>
  <c r="O621" i="12"/>
  <c r="K621" i="12"/>
  <c r="AH619" i="12"/>
  <c r="AF619" i="12"/>
  <c r="AB619" i="12"/>
  <c r="X619" i="12"/>
  <c r="U619" i="12"/>
  <c r="S619" i="12"/>
  <c r="O619" i="12"/>
  <c r="K619" i="12"/>
  <c r="AH617" i="12"/>
  <c r="AF617" i="12"/>
  <c r="AB617" i="12"/>
  <c r="X617" i="12"/>
  <c r="U617" i="12"/>
  <c r="S617" i="12"/>
  <c r="O617" i="12"/>
  <c r="K617" i="12"/>
  <c r="AH615" i="12"/>
  <c r="AF615" i="12"/>
  <c r="AB615" i="12"/>
  <c r="X615" i="12"/>
  <c r="U615" i="12"/>
  <c r="S615" i="12"/>
  <c r="O615" i="12"/>
  <c r="K615" i="12"/>
  <c r="AH613" i="12"/>
  <c r="AF613" i="12"/>
  <c r="AB613" i="12"/>
  <c r="X613" i="12"/>
  <c r="U613" i="12"/>
  <c r="S613" i="12"/>
  <c r="O613" i="12"/>
  <c r="K613" i="12"/>
  <c r="AH611" i="12"/>
  <c r="AF611" i="12"/>
  <c r="AB611" i="12"/>
  <c r="X611" i="12"/>
  <c r="U611" i="12"/>
  <c r="S611" i="12"/>
  <c r="O611" i="12"/>
  <c r="K611" i="12"/>
  <c r="AH609" i="12"/>
  <c r="AF609" i="12"/>
  <c r="AB609" i="12"/>
  <c r="X609" i="12"/>
  <c r="U609" i="12"/>
  <c r="S609" i="12"/>
  <c r="O609" i="12"/>
  <c r="K609" i="12"/>
  <c r="AH607" i="12"/>
  <c r="AF607" i="12"/>
  <c r="AB607" i="12"/>
  <c r="X607" i="12"/>
  <c r="U607" i="12"/>
  <c r="S607" i="12"/>
  <c r="O607" i="12"/>
  <c r="K607" i="12"/>
  <c r="AH605" i="12"/>
  <c r="AF605" i="12"/>
  <c r="AB605" i="12"/>
  <c r="X605" i="12"/>
  <c r="U605" i="12"/>
  <c r="S605" i="12"/>
  <c r="O605" i="12"/>
  <c r="K605" i="12"/>
  <c r="AH603" i="12"/>
  <c r="AF603" i="12"/>
  <c r="AB603" i="12"/>
  <c r="X603" i="12"/>
  <c r="U603" i="12"/>
  <c r="S603" i="12"/>
  <c r="O603" i="12"/>
  <c r="K603" i="12"/>
  <c r="AH601" i="12"/>
  <c r="AF601" i="12"/>
  <c r="AB601" i="12"/>
  <c r="X601" i="12"/>
  <c r="U601" i="12"/>
  <c r="S601" i="12"/>
  <c r="O601" i="12"/>
  <c r="K601" i="12"/>
  <c r="AH599" i="12"/>
  <c r="AF599" i="12"/>
  <c r="AB599" i="12"/>
  <c r="X599" i="12"/>
  <c r="U599" i="12"/>
  <c r="S599" i="12"/>
  <c r="O599" i="12"/>
  <c r="K599" i="12"/>
  <c r="AH597" i="12"/>
  <c r="AF597" i="12"/>
  <c r="AB597" i="12"/>
  <c r="X597" i="12"/>
  <c r="U597" i="12"/>
  <c r="S597" i="12"/>
  <c r="O597" i="12"/>
  <c r="K597" i="12"/>
  <c r="AH595" i="12"/>
  <c r="AF595" i="12"/>
  <c r="AB595" i="12"/>
  <c r="X595" i="12"/>
  <c r="U595" i="12"/>
  <c r="S595" i="12"/>
  <c r="O595" i="12"/>
  <c r="K595" i="12"/>
  <c r="AH593" i="12"/>
  <c r="AF593" i="12"/>
  <c r="AB593" i="12"/>
  <c r="X593" i="12"/>
  <c r="U593" i="12"/>
  <c r="S593" i="12"/>
  <c r="O593" i="12"/>
  <c r="K593" i="12"/>
  <c r="AH591" i="12"/>
  <c r="AF591" i="12"/>
  <c r="AB591" i="12"/>
  <c r="X591" i="12"/>
  <c r="U591" i="12"/>
  <c r="S591" i="12"/>
  <c r="O591" i="12"/>
  <c r="K591" i="12"/>
  <c r="AH589" i="12"/>
  <c r="AF589" i="12"/>
  <c r="AB589" i="12"/>
  <c r="X589" i="12"/>
  <c r="U589" i="12"/>
  <c r="S589" i="12"/>
  <c r="O589" i="12"/>
  <c r="K589" i="12"/>
  <c r="AH587" i="12"/>
  <c r="AF587" i="12"/>
  <c r="AB587" i="12"/>
  <c r="X587" i="12"/>
  <c r="U587" i="12"/>
  <c r="S587" i="12"/>
  <c r="O587" i="12"/>
  <c r="K587" i="12"/>
  <c r="AH585" i="12"/>
  <c r="AF585" i="12"/>
  <c r="AB585" i="12"/>
  <c r="X585" i="12"/>
  <c r="U585" i="12"/>
  <c r="S585" i="12"/>
  <c r="O585" i="12"/>
  <c r="K585" i="12"/>
  <c r="AH583" i="12"/>
  <c r="AF583" i="12"/>
  <c r="AB583" i="12"/>
  <c r="X583" i="12"/>
  <c r="U583" i="12"/>
  <c r="S583" i="12"/>
  <c r="O583" i="12"/>
  <c r="K583" i="12"/>
  <c r="AH581" i="12"/>
  <c r="AF581" i="12"/>
  <c r="AB581" i="12"/>
  <c r="X581" i="12"/>
  <c r="U581" i="12"/>
  <c r="S581" i="12"/>
  <c r="O581" i="12"/>
  <c r="K581" i="12"/>
  <c r="AH579" i="12"/>
  <c r="AF579" i="12"/>
  <c r="AB579" i="12"/>
  <c r="X579" i="12"/>
  <c r="U579" i="12"/>
  <c r="S579" i="12"/>
  <c r="O579" i="12"/>
  <c r="K579" i="12"/>
  <c r="AH577" i="12"/>
  <c r="AF577" i="12"/>
  <c r="AB577" i="12"/>
  <c r="X577" i="12"/>
  <c r="U577" i="12"/>
  <c r="S577" i="12"/>
  <c r="O577" i="12"/>
  <c r="K577" i="12"/>
  <c r="AH575" i="12"/>
  <c r="AF575" i="12"/>
  <c r="AB575" i="12"/>
  <c r="X575" i="12"/>
  <c r="U575" i="12"/>
  <c r="S575" i="12"/>
  <c r="O575" i="12"/>
  <c r="K575" i="12"/>
  <c r="AH573" i="12"/>
  <c r="AF573" i="12"/>
  <c r="AB573" i="12"/>
  <c r="X573" i="12"/>
  <c r="U573" i="12"/>
  <c r="S573" i="12"/>
  <c r="O573" i="12"/>
  <c r="K573" i="12"/>
  <c r="AH571" i="12"/>
  <c r="AF571" i="12"/>
  <c r="AB571" i="12"/>
  <c r="X571" i="12"/>
  <c r="U571" i="12"/>
  <c r="S571" i="12"/>
  <c r="O571" i="12"/>
  <c r="K571" i="12"/>
  <c r="AH568" i="12"/>
  <c r="AF568" i="12"/>
  <c r="AB568" i="12"/>
  <c r="X568" i="12"/>
  <c r="U568" i="12"/>
  <c r="S568" i="12"/>
  <c r="O568" i="12"/>
  <c r="K568" i="12"/>
  <c r="AH566" i="12"/>
  <c r="AF566" i="12"/>
  <c r="AB566" i="12"/>
  <c r="X566" i="12"/>
  <c r="U566" i="12"/>
  <c r="S566" i="12"/>
  <c r="O566" i="12"/>
  <c r="K566" i="12"/>
  <c r="AH564" i="12"/>
  <c r="AF564" i="12"/>
  <c r="AB564" i="12"/>
  <c r="X564" i="12"/>
  <c r="U564" i="12"/>
  <c r="S564" i="12"/>
  <c r="O564" i="12"/>
  <c r="K564" i="12"/>
  <c r="AH562" i="12"/>
  <c r="AF562" i="12"/>
  <c r="AB562" i="12"/>
  <c r="X562" i="12"/>
  <c r="U562" i="12"/>
  <c r="S562" i="12"/>
  <c r="O562" i="12"/>
  <c r="K562" i="12"/>
  <c r="AH560" i="12"/>
  <c r="AF560" i="12"/>
  <c r="AB560" i="12"/>
  <c r="X560" i="12"/>
  <c r="U560" i="12"/>
  <c r="S560" i="12"/>
  <c r="O560" i="12"/>
  <c r="K560" i="12"/>
  <c r="AH558" i="12"/>
  <c r="AF558" i="12"/>
  <c r="AB558" i="12"/>
  <c r="X558" i="12"/>
  <c r="U558" i="12"/>
  <c r="S558" i="12"/>
  <c r="O558" i="12"/>
  <c r="K558" i="12"/>
  <c r="AH556" i="12"/>
  <c r="AF556" i="12"/>
  <c r="AB556" i="12"/>
  <c r="X556" i="12"/>
  <c r="U556" i="12"/>
  <c r="S556" i="12"/>
  <c r="O556" i="12"/>
  <c r="K556" i="12"/>
  <c r="AH554" i="12"/>
  <c r="AF554" i="12"/>
  <c r="AB554" i="12"/>
  <c r="X554" i="12"/>
  <c r="U554" i="12"/>
  <c r="S554" i="12"/>
  <c r="O554" i="12"/>
  <c r="K554" i="12"/>
  <c r="AH552" i="12"/>
  <c r="AF552" i="12"/>
  <c r="AB552" i="12"/>
  <c r="X552" i="12"/>
  <c r="U552" i="12"/>
  <c r="S552" i="12"/>
  <c r="O552" i="12"/>
  <c r="K552" i="12"/>
  <c r="AH550" i="12"/>
  <c r="AF550" i="12"/>
  <c r="AB550" i="12"/>
  <c r="X550" i="12"/>
  <c r="U550" i="12"/>
  <c r="S550" i="12"/>
  <c r="O550" i="12"/>
  <c r="K550" i="12"/>
  <c r="AH548" i="12"/>
  <c r="AF548" i="12"/>
  <c r="AB548" i="12"/>
  <c r="X548" i="12"/>
  <c r="U548" i="12"/>
  <c r="S548" i="12"/>
  <c r="O548" i="12"/>
  <c r="K548" i="12"/>
  <c r="AH546" i="12"/>
  <c r="AF546" i="12"/>
  <c r="AB546" i="12"/>
  <c r="X546" i="12"/>
  <c r="U546" i="12"/>
  <c r="S546" i="12"/>
  <c r="O546" i="12"/>
  <c r="K546" i="12"/>
  <c r="AH544" i="12"/>
  <c r="AF544" i="12"/>
  <c r="AB544" i="12"/>
  <c r="X544" i="12"/>
  <c r="U544" i="12"/>
  <c r="S544" i="12"/>
  <c r="O544" i="12"/>
  <c r="K544" i="12"/>
  <c r="AH542" i="12"/>
  <c r="AF542" i="12"/>
  <c r="AB542" i="12"/>
  <c r="X542" i="12"/>
  <c r="U542" i="12"/>
  <c r="S542" i="12"/>
  <c r="O542" i="12"/>
  <c r="K542" i="12"/>
  <c r="AH540" i="12"/>
  <c r="AF540" i="12"/>
  <c r="AB540" i="12"/>
  <c r="X540" i="12"/>
  <c r="U540" i="12"/>
  <c r="S540" i="12"/>
  <c r="O540" i="12"/>
  <c r="K540" i="12"/>
  <c r="AH538" i="12"/>
  <c r="AF538" i="12"/>
  <c r="AB538" i="12"/>
  <c r="X538" i="12"/>
  <c r="U538" i="12"/>
  <c r="S538" i="12"/>
  <c r="O538" i="12"/>
  <c r="K538" i="12"/>
  <c r="AH536" i="12"/>
  <c r="AF536" i="12"/>
  <c r="AB536" i="12"/>
  <c r="X536" i="12"/>
  <c r="U536" i="12"/>
  <c r="S536" i="12"/>
  <c r="O536" i="12"/>
  <c r="K536" i="12"/>
  <c r="AH534" i="12"/>
  <c r="AF534" i="12"/>
  <c r="AB534" i="12"/>
  <c r="X534" i="12"/>
  <c r="U534" i="12"/>
  <c r="S534" i="12"/>
  <c r="O534" i="12"/>
  <c r="K534" i="12"/>
  <c r="AH532" i="12"/>
  <c r="AF532" i="12"/>
  <c r="AB532" i="12"/>
  <c r="X532" i="12"/>
  <c r="U532" i="12"/>
  <c r="S532" i="12"/>
  <c r="O532" i="12"/>
  <c r="K532" i="12"/>
  <c r="AH530" i="12"/>
  <c r="AF530" i="12"/>
  <c r="AB530" i="12"/>
  <c r="X530" i="12"/>
  <c r="U530" i="12"/>
  <c r="S530" i="12"/>
  <c r="O530" i="12"/>
  <c r="K530" i="12"/>
  <c r="AH528" i="12"/>
  <c r="AF528" i="12"/>
  <c r="AB528" i="12"/>
  <c r="X528" i="12"/>
  <c r="U528" i="12"/>
  <c r="S528" i="12"/>
  <c r="O528" i="12"/>
  <c r="K528" i="12"/>
  <c r="AH526" i="12"/>
  <c r="AF526" i="12"/>
  <c r="AB526" i="12"/>
  <c r="X526" i="12"/>
  <c r="U526" i="12"/>
  <c r="S526" i="12"/>
  <c r="O526" i="12"/>
  <c r="K526" i="12"/>
  <c r="AH524" i="12"/>
  <c r="AF524" i="12"/>
  <c r="AB524" i="12"/>
  <c r="X524" i="12"/>
  <c r="U524" i="12"/>
  <c r="S524" i="12"/>
  <c r="O524" i="12"/>
  <c r="K524" i="12"/>
  <c r="AH522" i="12"/>
  <c r="AF522" i="12"/>
  <c r="AB522" i="12"/>
  <c r="X522" i="12"/>
  <c r="U522" i="12"/>
  <c r="S522" i="12"/>
  <c r="O522" i="12"/>
  <c r="K522" i="12"/>
  <c r="AH520" i="12"/>
  <c r="AF520" i="12"/>
  <c r="AB520" i="12"/>
  <c r="X520" i="12"/>
  <c r="U520" i="12"/>
  <c r="S520" i="12"/>
  <c r="O520" i="12"/>
  <c r="K520" i="12"/>
  <c r="AH518" i="12"/>
  <c r="AF518" i="12"/>
  <c r="AB518" i="12"/>
  <c r="X518" i="12"/>
  <c r="U518" i="12"/>
  <c r="S518" i="12"/>
  <c r="O518" i="12"/>
  <c r="K518" i="12"/>
  <c r="AH516" i="12"/>
  <c r="AF516" i="12"/>
  <c r="AB516" i="12"/>
  <c r="X516" i="12"/>
  <c r="U516" i="12"/>
  <c r="S516" i="12"/>
  <c r="O516" i="12"/>
  <c r="K516" i="12"/>
  <c r="AH514" i="12"/>
  <c r="AF514" i="12"/>
  <c r="AB514" i="12"/>
  <c r="X514" i="12"/>
  <c r="U514" i="12"/>
  <c r="S514" i="12"/>
  <c r="O514" i="12"/>
  <c r="K514" i="12"/>
  <c r="AH512" i="12"/>
  <c r="AF512" i="12"/>
  <c r="AB512" i="12"/>
  <c r="X512" i="12"/>
  <c r="U512" i="12"/>
  <c r="S512" i="12"/>
  <c r="O512" i="12"/>
  <c r="K512" i="12"/>
  <c r="AH510" i="12"/>
  <c r="AF510" i="12"/>
  <c r="AB510" i="12"/>
  <c r="X510" i="12"/>
  <c r="U510" i="12"/>
  <c r="S510" i="12"/>
  <c r="O510" i="12"/>
  <c r="K510" i="12"/>
  <c r="AH508" i="12"/>
  <c r="AF508" i="12"/>
  <c r="AB508" i="12"/>
  <c r="X508" i="12"/>
  <c r="U508" i="12"/>
  <c r="S508" i="12"/>
  <c r="O508" i="12"/>
  <c r="K508" i="12"/>
  <c r="AH506" i="12"/>
  <c r="AF506" i="12"/>
  <c r="AB506" i="12"/>
  <c r="X506" i="12"/>
  <c r="U506" i="12"/>
  <c r="S506" i="12"/>
  <c r="O506" i="12"/>
  <c r="K506" i="12"/>
  <c r="AH504" i="12"/>
  <c r="AF504" i="12"/>
  <c r="AB504" i="12"/>
  <c r="X504" i="12"/>
  <c r="U504" i="12"/>
  <c r="S504" i="12"/>
  <c r="O504" i="12"/>
  <c r="K504" i="12"/>
  <c r="AH502" i="12"/>
  <c r="AF502" i="12"/>
  <c r="AB502" i="12"/>
  <c r="X502" i="12"/>
  <c r="U502" i="12"/>
  <c r="S502" i="12"/>
  <c r="O502" i="12"/>
  <c r="K502" i="12"/>
  <c r="AH500" i="12"/>
  <c r="AF500" i="12"/>
  <c r="AB500" i="12"/>
  <c r="X500" i="12"/>
  <c r="U500" i="12"/>
  <c r="S500" i="12"/>
  <c r="O500" i="12"/>
  <c r="K500" i="12"/>
  <c r="AH498" i="12"/>
  <c r="AF498" i="12"/>
  <c r="AB498" i="12"/>
  <c r="X498" i="12"/>
  <c r="U498" i="12"/>
  <c r="S498" i="12"/>
  <c r="O498" i="12"/>
  <c r="K498" i="12"/>
  <c r="AH496" i="12"/>
  <c r="AF496" i="12"/>
  <c r="AB496" i="12"/>
  <c r="X496" i="12"/>
  <c r="U496" i="12"/>
  <c r="S496" i="12"/>
  <c r="O496" i="12"/>
  <c r="K496" i="12"/>
  <c r="AH494" i="12"/>
  <c r="AF494" i="12"/>
  <c r="AB494" i="12"/>
  <c r="X494" i="12"/>
  <c r="U494" i="12"/>
  <c r="S494" i="12"/>
  <c r="O494" i="12"/>
  <c r="K494" i="12"/>
  <c r="AH492" i="12"/>
  <c r="AF492" i="12"/>
  <c r="AB492" i="12"/>
  <c r="X492" i="12"/>
  <c r="U492" i="12"/>
  <c r="S492" i="12"/>
  <c r="O492" i="12"/>
  <c r="K492" i="12"/>
  <c r="AH490" i="12"/>
  <c r="AF490" i="12"/>
  <c r="AB490" i="12"/>
  <c r="X490" i="12"/>
  <c r="U490" i="12"/>
  <c r="S490" i="12"/>
  <c r="O490" i="12"/>
  <c r="K490" i="12"/>
  <c r="AH488" i="12"/>
  <c r="AF488" i="12"/>
  <c r="AB488" i="12"/>
  <c r="X488" i="12"/>
  <c r="U488" i="12"/>
  <c r="S488" i="12"/>
  <c r="O488" i="12"/>
  <c r="K488" i="12"/>
  <c r="AH486" i="12"/>
  <c r="AF486" i="12"/>
  <c r="AB486" i="12"/>
  <c r="X486" i="12"/>
  <c r="U486" i="12"/>
  <c r="S486" i="12"/>
  <c r="O486" i="12"/>
  <c r="K486" i="12"/>
  <c r="AH484" i="12"/>
  <c r="AF484" i="12"/>
  <c r="AB484" i="12"/>
  <c r="X484" i="12"/>
  <c r="U484" i="12"/>
  <c r="S484" i="12"/>
  <c r="O484" i="12"/>
  <c r="K484" i="12"/>
  <c r="AH482" i="12"/>
  <c r="AF482" i="12"/>
  <c r="AB482" i="12"/>
  <c r="X482" i="12"/>
  <c r="U482" i="12"/>
  <c r="S482" i="12"/>
  <c r="O482" i="12"/>
  <c r="K482" i="12"/>
  <c r="AH480" i="12"/>
  <c r="AF480" i="12"/>
  <c r="AB480" i="12"/>
  <c r="X480" i="12"/>
  <c r="U480" i="12"/>
  <c r="S480" i="12"/>
  <c r="O480" i="12"/>
  <c r="K480" i="12"/>
  <c r="AH478" i="12"/>
  <c r="AF478" i="12"/>
  <c r="AB478" i="12"/>
  <c r="X478" i="12"/>
  <c r="U478" i="12"/>
  <c r="S478" i="12"/>
  <c r="O478" i="12"/>
  <c r="K478" i="12"/>
  <c r="AH476" i="12"/>
  <c r="AF476" i="12"/>
  <c r="AB476" i="12"/>
  <c r="X476" i="12"/>
  <c r="U476" i="12"/>
  <c r="S476" i="12"/>
  <c r="O476" i="12"/>
  <c r="K476" i="12"/>
  <c r="AH474" i="12"/>
  <c r="AF474" i="12"/>
  <c r="AB474" i="12"/>
  <c r="X474" i="12"/>
  <c r="U474" i="12"/>
  <c r="S474" i="12"/>
  <c r="O474" i="12"/>
  <c r="K474" i="12"/>
  <c r="AH472" i="12"/>
  <c r="AF472" i="12"/>
  <c r="AB472" i="12"/>
  <c r="X472" i="12"/>
  <c r="U472" i="12"/>
  <c r="S472" i="12"/>
  <c r="O472" i="12"/>
  <c r="K472" i="12"/>
  <c r="AH470" i="12"/>
  <c r="AF470" i="12"/>
  <c r="AB470" i="12"/>
  <c r="X470" i="12"/>
  <c r="U470" i="12"/>
  <c r="S470" i="12"/>
  <c r="O470" i="12"/>
  <c r="K470" i="12"/>
  <c r="AH468" i="12"/>
  <c r="AF468" i="12"/>
  <c r="AB468" i="12"/>
  <c r="X468" i="12"/>
  <c r="U468" i="12"/>
  <c r="S468" i="12"/>
  <c r="O468" i="12"/>
  <c r="K468" i="12"/>
  <c r="AH466" i="12"/>
  <c r="AF466" i="12"/>
  <c r="AB466" i="12"/>
  <c r="X466" i="12"/>
  <c r="U466" i="12"/>
  <c r="S466" i="12"/>
  <c r="O466" i="12"/>
  <c r="K466" i="12"/>
  <c r="AH464" i="12"/>
  <c r="AF464" i="12"/>
  <c r="AB464" i="12"/>
  <c r="X464" i="12"/>
  <c r="U464" i="12"/>
  <c r="S464" i="12"/>
  <c r="O464" i="12"/>
  <c r="K464" i="12"/>
  <c r="AH462" i="12"/>
  <c r="AF462" i="12"/>
  <c r="AB462" i="12"/>
  <c r="X462" i="12"/>
  <c r="U462" i="12"/>
  <c r="S462" i="12"/>
  <c r="O462" i="12"/>
  <c r="K462" i="12"/>
  <c r="AH460" i="12"/>
  <c r="AF460" i="12"/>
  <c r="AB460" i="12"/>
  <c r="X460" i="12"/>
  <c r="U460" i="12"/>
  <c r="S460" i="12"/>
  <c r="O460" i="12"/>
  <c r="K460" i="12"/>
  <c r="AH458" i="12"/>
  <c r="AF458" i="12"/>
  <c r="AB458" i="12"/>
  <c r="X458" i="12"/>
  <c r="U458" i="12"/>
  <c r="S458" i="12"/>
  <c r="O458" i="12"/>
  <c r="K458" i="12"/>
  <c r="AH456" i="12"/>
  <c r="AF456" i="12"/>
  <c r="AB456" i="12"/>
  <c r="X456" i="12"/>
  <c r="U456" i="12"/>
  <c r="S456" i="12"/>
  <c r="O456" i="12"/>
  <c r="K456" i="12"/>
  <c r="AH454" i="12"/>
  <c r="AF454" i="12"/>
  <c r="AB454" i="12"/>
  <c r="X454" i="12"/>
  <c r="U454" i="12"/>
  <c r="S454" i="12"/>
  <c r="O454" i="12"/>
  <c r="K454" i="12"/>
  <c r="AH452" i="12"/>
  <c r="AF452" i="12"/>
  <c r="AB452" i="12"/>
  <c r="X452" i="12"/>
  <c r="U452" i="12"/>
  <c r="S452" i="12"/>
  <c r="O452" i="12"/>
  <c r="K452" i="12"/>
  <c r="AH450" i="12"/>
  <c r="AF450" i="12"/>
  <c r="AB450" i="12"/>
  <c r="X450" i="12"/>
  <c r="U450" i="12"/>
  <c r="S450" i="12"/>
  <c r="O450" i="12"/>
  <c r="K450" i="12"/>
  <c r="AH448" i="12"/>
  <c r="AF448" i="12"/>
  <c r="AB448" i="12"/>
  <c r="X448" i="12"/>
  <c r="U448" i="12"/>
  <c r="S448" i="12"/>
  <c r="O448" i="12"/>
  <c r="K448" i="12"/>
  <c r="AH446" i="12"/>
  <c r="AF446" i="12"/>
  <c r="AB446" i="12"/>
  <c r="X446" i="12"/>
  <c r="U446" i="12"/>
  <c r="S446" i="12"/>
  <c r="O446" i="12"/>
  <c r="K446" i="12"/>
  <c r="AH444" i="12"/>
  <c r="AF444" i="12"/>
  <c r="AB444" i="12"/>
  <c r="X444" i="12"/>
  <c r="U444" i="12"/>
  <c r="S444" i="12"/>
  <c r="O444" i="12"/>
  <c r="K444" i="12"/>
  <c r="AH442" i="12"/>
  <c r="AF442" i="12"/>
  <c r="AB442" i="12"/>
  <c r="X442" i="12"/>
  <c r="U442" i="12"/>
  <c r="S442" i="12"/>
  <c r="O442" i="12"/>
  <c r="K442" i="12"/>
  <c r="AH440" i="12"/>
  <c r="AF440" i="12"/>
  <c r="AB440" i="12"/>
  <c r="X440" i="12"/>
  <c r="U440" i="12"/>
  <c r="S440" i="12"/>
  <c r="O440" i="12"/>
  <c r="K440" i="12"/>
  <c r="AH438" i="12"/>
  <c r="AF438" i="12"/>
  <c r="AB438" i="12"/>
  <c r="X438" i="12"/>
  <c r="U438" i="12"/>
  <c r="S438" i="12"/>
  <c r="O438" i="12"/>
  <c r="K438" i="12"/>
  <c r="AH436" i="12"/>
  <c r="AF436" i="12"/>
  <c r="AB436" i="12"/>
  <c r="X436" i="12"/>
  <c r="U436" i="12"/>
  <c r="S436" i="12"/>
  <c r="O436" i="12"/>
  <c r="K436" i="12"/>
  <c r="AH434" i="12"/>
  <c r="AF434" i="12"/>
  <c r="AB434" i="12"/>
  <c r="X434" i="12"/>
  <c r="U434" i="12"/>
  <c r="S434" i="12"/>
  <c r="O434" i="12"/>
  <c r="K434" i="12"/>
  <c r="AH432" i="12"/>
  <c r="AF432" i="12"/>
  <c r="AB432" i="12"/>
  <c r="X432" i="12"/>
  <c r="U432" i="12"/>
  <c r="S432" i="12"/>
  <c r="O432" i="12"/>
  <c r="K432" i="12"/>
  <c r="AH430" i="12"/>
  <c r="AF430" i="12"/>
  <c r="AB430" i="12"/>
  <c r="X430" i="12"/>
  <c r="U430" i="12"/>
  <c r="S430" i="12"/>
  <c r="O430" i="12"/>
  <c r="K430" i="12"/>
  <c r="AH428" i="12"/>
  <c r="AF428" i="12"/>
  <c r="AB428" i="12"/>
  <c r="X428" i="12"/>
  <c r="U428" i="12"/>
  <c r="S428" i="12"/>
  <c r="O428" i="12"/>
  <c r="K428" i="12"/>
  <c r="AH426" i="12"/>
  <c r="AF426" i="12"/>
  <c r="AB426" i="12"/>
  <c r="X426" i="12"/>
  <c r="U426" i="12"/>
  <c r="S426" i="12"/>
  <c r="O426" i="12"/>
  <c r="K426" i="12"/>
  <c r="AH424" i="12"/>
  <c r="AF424" i="12"/>
  <c r="AB424" i="12"/>
  <c r="X424" i="12"/>
  <c r="U424" i="12"/>
  <c r="S424" i="12"/>
  <c r="O424" i="12"/>
  <c r="K424" i="12"/>
  <c r="AH422" i="12"/>
  <c r="AF422" i="12"/>
  <c r="AB422" i="12"/>
  <c r="X422" i="12"/>
  <c r="U422" i="12"/>
  <c r="S422" i="12"/>
  <c r="O422" i="12"/>
  <c r="K422" i="12"/>
  <c r="AH420" i="12"/>
  <c r="AF420" i="12"/>
  <c r="AB420" i="12"/>
  <c r="X420" i="12"/>
  <c r="U420" i="12"/>
  <c r="S420" i="12"/>
  <c r="O420" i="12"/>
  <c r="K420" i="12"/>
  <c r="AH418" i="12"/>
  <c r="AF418" i="12"/>
  <c r="AB418" i="12"/>
  <c r="X418" i="12"/>
  <c r="U418" i="12"/>
  <c r="S418" i="12"/>
  <c r="O418" i="12"/>
  <c r="K418" i="12"/>
  <c r="AH416" i="12"/>
  <c r="AF416" i="12"/>
  <c r="AB416" i="12"/>
  <c r="X416" i="12"/>
  <c r="U416" i="12"/>
  <c r="S416" i="12"/>
  <c r="O416" i="12"/>
  <c r="K416" i="12"/>
  <c r="AH414" i="12"/>
  <c r="AF414" i="12"/>
  <c r="AB414" i="12"/>
  <c r="X414" i="12"/>
  <c r="U414" i="12"/>
  <c r="S414" i="12"/>
  <c r="O414" i="12"/>
  <c r="K414" i="12"/>
  <c r="AH412" i="12"/>
  <c r="AF412" i="12"/>
  <c r="AB412" i="12"/>
  <c r="X412" i="12"/>
  <c r="U412" i="12"/>
  <c r="S412" i="12"/>
  <c r="O412" i="12"/>
  <c r="K412" i="12"/>
  <c r="AH410" i="12"/>
  <c r="AF410" i="12"/>
  <c r="AB410" i="12"/>
  <c r="X410" i="12"/>
  <c r="U410" i="12"/>
  <c r="S410" i="12"/>
  <c r="O410" i="12"/>
  <c r="K410" i="12"/>
  <c r="AH408" i="12"/>
  <c r="AF408" i="12"/>
  <c r="AB408" i="12"/>
  <c r="X408" i="12"/>
  <c r="U408" i="12"/>
  <c r="S408" i="12"/>
  <c r="O408" i="12"/>
  <c r="K408" i="12"/>
  <c r="AH406" i="12"/>
  <c r="AF406" i="12"/>
  <c r="AB406" i="12"/>
  <c r="X406" i="12"/>
  <c r="U406" i="12"/>
  <c r="S406" i="12"/>
  <c r="O406" i="12"/>
  <c r="K406" i="12"/>
  <c r="AH404" i="12"/>
  <c r="AF404" i="12"/>
  <c r="AB404" i="12"/>
  <c r="X404" i="12"/>
  <c r="U404" i="12"/>
  <c r="S404" i="12"/>
  <c r="O404" i="12"/>
  <c r="K404" i="12"/>
  <c r="AH402" i="12"/>
  <c r="AF402" i="12"/>
  <c r="AB402" i="12"/>
  <c r="X402" i="12"/>
  <c r="U402" i="12"/>
  <c r="S402" i="12"/>
  <c r="O402" i="12"/>
  <c r="K402" i="12"/>
  <c r="AH400" i="12"/>
  <c r="AF400" i="12"/>
  <c r="AB400" i="12"/>
  <c r="X400" i="12"/>
  <c r="U400" i="12"/>
  <c r="S400" i="12"/>
  <c r="O400" i="12"/>
  <c r="K400" i="12"/>
  <c r="AH398" i="12"/>
  <c r="AF398" i="12"/>
  <c r="AB398" i="12"/>
  <c r="X398" i="12"/>
  <c r="U398" i="12"/>
  <c r="S398" i="12"/>
  <c r="O398" i="12"/>
  <c r="K398" i="12"/>
  <c r="AH396" i="12"/>
  <c r="AF396" i="12"/>
  <c r="AB396" i="12"/>
  <c r="X396" i="12"/>
  <c r="U396" i="12"/>
  <c r="S396" i="12"/>
  <c r="O396" i="12"/>
  <c r="K396" i="12"/>
  <c r="AH394" i="12"/>
  <c r="AF394" i="12"/>
  <c r="AB394" i="12"/>
  <c r="X394" i="12"/>
  <c r="U394" i="12"/>
  <c r="S394" i="12"/>
  <c r="O394" i="12"/>
  <c r="K394" i="12"/>
  <c r="AH392" i="12"/>
  <c r="AF392" i="12"/>
  <c r="AB392" i="12"/>
  <c r="X392" i="12"/>
  <c r="U392" i="12"/>
  <c r="S392" i="12"/>
  <c r="O392" i="12"/>
  <c r="K392" i="12"/>
  <c r="AH390" i="12"/>
  <c r="AF390" i="12"/>
  <c r="AB390" i="12"/>
  <c r="X390" i="12"/>
  <c r="U390" i="12"/>
  <c r="S390" i="12"/>
  <c r="O390" i="12"/>
  <c r="K390" i="12"/>
  <c r="AH388" i="12"/>
  <c r="AF388" i="12"/>
  <c r="AB388" i="12"/>
  <c r="X388" i="12"/>
  <c r="U388" i="12"/>
  <c r="S388" i="12"/>
  <c r="O388" i="12"/>
  <c r="K388" i="12"/>
  <c r="AH386" i="12"/>
  <c r="AF386" i="12"/>
  <c r="AB386" i="12"/>
  <c r="X386" i="12"/>
  <c r="U386" i="12"/>
  <c r="S386" i="12"/>
  <c r="O386" i="12"/>
  <c r="K386" i="12"/>
  <c r="AH384" i="12"/>
  <c r="AF384" i="12"/>
  <c r="AB384" i="12"/>
  <c r="X384" i="12"/>
  <c r="U384" i="12"/>
  <c r="S384" i="12"/>
  <c r="O384" i="12"/>
  <c r="K384" i="12"/>
  <c r="AH382" i="12"/>
  <c r="AF382" i="12"/>
  <c r="AB382" i="12"/>
  <c r="X382" i="12"/>
  <c r="U382" i="12"/>
  <c r="S382" i="12"/>
  <c r="O382" i="12"/>
  <c r="K382" i="12"/>
  <c r="AH380" i="12"/>
  <c r="AF380" i="12"/>
  <c r="AB380" i="12"/>
  <c r="X380" i="12"/>
  <c r="U380" i="12"/>
  <c r="S380" i="12"/>
  <c r="O380" i="12"/>
  <c r="K380" i="12"/>
  <c r="AH378" i="12"/>
  <c r="AF378" i="12"/>
  <c r="AB378" i="12"/>
  <c r="X378" i="12"/>
  <c r="U378" i="12"/>
  <c r="S378" i="12"/>
  <c r="O378" i="12"/>
  <c r="K378" i="12"/>
  <c r="AH376" i="12"/>
  <c r="AF376" i="12"/>
  <c r="AB376" i="12"/>
  <c r="X376" i="12"/>
  <c r="U376" i="12"/>
  <c r="S376" i="12"/>
  <c r="O376" i="12"/>
  <c r="K376" i="12"/>
  <c r="AH374" i="12"/>
  <c r="AF374" i="12"/>
  <c r="AB374" i="12"/>
  <c r="X374" i="12"/>
  <c r="U374" i="12"/>
  <c r="S374" i="12"/>
  <c r="O374" i="12"/>
  <c r="K374" i="12"/>
  <c r="AH372" i="12"/>
  <c r="AF372" i="12"/>
  <c r="AB372" i="12"/>
  <c r="X372" i="12"/>
  <c r="U372" i="12"/>
  <c r="S372" i="12"/>
  <c r="O372" i="12"/>
  <c r="K372" i="12"/>
  <c r="AH370" i="12"/>
  <c r="AF370" i="12"/>
  <c r="AB370" i="12"/>
  <c r="X370" i="12"/>
  <c r="U370" i="12"/>
  <c r="S370" i="12"/>
  <c r="O370" i="12"/>
  <c r="K370" i="12"/>
  <c r="AH368" i="12"/>
  <c r="AF368" i="12"/>
  <c r="AB368" i="12"/>
  <c r="X368" i="12"/>
  <c r="U368" i="12"/>
  <c r="S368" i="12"/>
  <c r="O368" i="12"/>
  <c r="K368" i="12"/>
  <c r="AH366" i="12"/>
  <c r="AF366" i="12"/>
  <c r="AB366" i="12"/>
  <c r="X366" i="12"/>
  <c r="U366" i="12"/>
  <c r="S366" i="12"/>
  <c r="O366" i="12"/>
  <c r="K366" i="12"/>
  <c r="AH364" i="12"/>
  <c r="AF364" i="12"/>
  <c r="AB364" i="12"/>
  <c r="X364" i="12"/>
  <c r="U364" i="12"/>
  <c r="S364" i="12"/>
  <c r="O364" i="12"/>
  <c r="K364" i="12"/>
  <c r="AH362" i="12"/>
  <c r="AF362" i="12"/>
  <c r="AB362" i="12"/>
  <c r="X362" i="12"/>
  <c r="U362" i="12"/>
  <c r="S362" i="12"/>
  <c r="O362" i="12"/>
  <c r="K362" i="12"/>
  <c r="AH360" i="12"/>
  <c r="AF360" i="12"/>
  <c r="AB360" i="12"/>
  <c r="X360" i="12"/>
  <c r="U360" i="12"/>
  <c r="S360" i="12"/>
  <c r="O360" i="12"/>
  <c r="K360" i="12"/>
  <c r="AH358" i="12"/>
  <c r="AF358" i="12"/>
  <c r="AB358" i="12"/>
  <c r="X358" i="12"/>
  <c r="U358" i="12"/>
  <c r="S358" i="12"/>
  <c r="O358" i="12"/>
  <c r="K358" i="12"/>
  <c r="AH356" i="12"/>
  <c r="AF356" i="12"/>
  <c r="AB356" i="12"/>
  <c r="X356" i="12"/>
  <c r="U356" i="12"/>
  <c r="S356" i="12"/>
  <c r="O356" i="12"/>
  <c r="K356" i="12"/>
  <c r="AH354" i="12"/>
  <c r="AF354" i="12"/>
  <c r="AB354" i="12"/>
  <c r="X354" i="12"/>
  <c r="U354" i="12"/>
  <c r="S354" i="12"/>
  <c r="O354" i="12"/>
  <c r="K354" i="12"/>
  <c r="AH352" i="12"/>
  <c r="AF352" i="12"/>
  <c r="AB352" i="12"/>
  <c r="X352" i="12"/>
  <c r="U352" i="12"/>
  <c r="S352" i="12"/>
  <c r="O352" i="12"/>
  <c r="K352" i="12"/>
  <c r="AH350" i="12"/>
  <c r="AF350" i="12"/>
  <c r="AB350" i="12"/>
  <c r="X350" i="12"/>
  <c r="U350" i="12"/>
  <c r="S350" i="12"/>
  <c r="O350" i="12"/>
  <c r="K350" i="12"/>
  <c r="AH348" i="12"/>
  <c r="AF348" i="12"/>
  <c r="AB348" i="12"/>
  <c r="X348" i="12"/>
  <c r="U348" i="12"/>
  <c r="S348" i="12"/>
  <c r="O348" i="12"/>
  <c r="K348" i="12"/>
  <c r="AH346" i="12"/>
  <c r="AF346" i="12"/>
  <c r="AB346" i="12"/>
  <c r="X346" i="12"/>
  <c r="U346" i="12"/>
  <c r="S346" i="12"/>
  <c r="O346" i="12"/>
  <c r="K346" i="12"/>
  <c r="AH344" i="12"/>
  <c r="AF344" i="12"/>
  <c r="AB344" i="12"/>
  <c r="X344" i="12"/>
  <c r="U344" i="12"/>
  <c r="S344" i="12"/>
  <c r="O344" i="12"/>
  <c r="K344" i="12"/>
  <c r="AH342" i="12"/>
  <c r="AF342" i="12"/>
  <c r="AB342" i="12"/>
  <c r="X342" i="12"/>
  <c r="U342" i="12"/>
  <c r="S342" i="12"/>
  <c r="O342" i="12"/>
  <c r="K342" i="12"/>
  <c r="AH340" i="12"/>
  <c r="AF340" i="12"/>
  <c r="AB340" i="12"/>
  <c r="X340" i="12"/>
  <c r="U340" i="12"/>
  <c r="S340" i="12"/>
  <c r="O340" i="12"/>
  <c r="K340" i="12"/>
  <c r="AH338" i="12"/>
  <c r="AF338" i="12"/>
  <c r="AB338" i="12"/>
  <c r="X338" i="12"/>
  <c r="U338" i="12"/>
  <c r="S338" i="12"/>
  <c r="O338" i="12"/>
  <c r="K338" i="12"/>
  <c r="AH336" i="12"/>
  <c r="AF336" i="12"/>
  <c r="AB336" i="12"/>
  <c r="X336" i="12"/>
  <c r="U336" i="12"/>
  <c r="S336" i="12"/>
  <c r="O336" i="12"/>
  <c r="K336" i="12"/>
  <c r="AH334" i="12"/>
  <c r="AF334" i="12"/>
  <c r="AB334" i="12"/>
  <c r="X334" i="12"/>
  <c r="U334" i="12"/>
  <c r="S334" i="12"/>
  <c r="O334" i="12"/>
  <c r="K334" i="12"/>
  <c r="AH332" i="12"/>
  <c r="AF332" i="12"/>
  <c r="AB332" i="12"/>
  <c r="X332" i="12"/>
  <c r="U332" i="12"/>
  <c r="S332" i="12"/>
  <c r="O332" i="12"/>
  <c r="K332" i="12"/>
  <c r="AH330" i="12"/>
  <c r="AF330" i="12"/>
  <c r="AB330" i="12"/>
  <c r="X330" i="12"/>
  <c r="U330" i="12"/>
  <c r="S330" i="12"/>
  <c r="O330" i="12"/>
  <c r="K330" i="12"/>
  <c r="AH328" i="12"/>
  <c r="AF328" i="12"/>
  <c r="AB328" i="12"/>
  <c r="X328" i="12"/>
  <c r="U328" i="12"/>
  <c r="S328" i="12"/>
  <c r="O328" i="12"/>
  <c r="K328" i="12"/>
  <c r="AH326" i="12"/>
  <c r="AF326" i="12"/>
  <c r="AB326" i="12"/>
  <c r="X326" i="12"/>
  <c r="U326" i="12"/>
  <c r="S326" i="12"/>
  <c r="O326" i="12"/>
  <c r="K326" i="12"/>
  <c r="AH324" i="12"/>
  <c r="AF324" i="12"/>
  <c r="AB324" i="12"/>
  <c r="X324" i="12"/>
  <c r="U324" i="12"/>
  <c r="S324" i="12"/>
  <c r="O324" i="12"/>
  <c r="K324" i="12"/>
  <c r="AH322" i="12"/>
  <c r="AF322" i="12"/>
  <c r="AB322" i="12"/>
  <c r="X322" i="12"/>
  <c r="U322" i="12"/>
  <c r="S322" i="12"/>
  <c r="O322" i="12"/>
  <c r="K322" i="12"/>
  <c r="AH320" i="12"/>
  <c r="AF320" i="12"/>
  <c r="AB320" i="12"/>
  <c r="X320" i="12"/>
  <c r="U320" i="12"/>
  <c r="S320" i="12"/>
  <c r="O320" i="12"/>
  <c r="K320" i="12"/>
  <c r="AH318" i="12"/>
  <c r="AF318" i="12"/>
  <c r="AB318" i="12"/>
  <c r="X318" i="12"/>
  <c r="U318" i="12"/>
  <c r="S318" i="12"/>
  <c r="O318" i="12"/>
  <c r="K318" i="12"/>
  <c r="AH316" i="12"/>
  <c r="AF316" i="12"/>
  <c r="AB316" i="12"/>
  <c r="X316" i="12"/>
  <c r="U316" i="12"/>
  <c r="S316" i="12"/>
  <c r="O316" i="12"/>
  <c r="K316" i="12"/>
  <c r="AH314" i="12"/>
  <c r="AF314" i="12"/>
  <c r="AB314" i="12"/>
  <c r="X314" i="12"/>
  <c r="U314" i="12"/>
  <c r="S314" i="12"/>
  <c r="O314" i="12"/>
  <c r="K314" i="12"/>
  <c r="AH312" i="12"/>
  <c r="AF312" i="12"/>
  <c r="AB312" i="12"/>
  <c r="X312" i="12"/>
  <c r="U312" i="12"/>
  <c r="S312" i="12"/>
  <c r="O312" i="12"/>
  <c r="K312" i="12"/>
  <c r="AH310" i="12"/>
  <c r="AF310" i="12"/>
  <c r="AB310" i="12"/>
  <c r="X310" i="12"/>
  <c r="U310" i="12"/>
  <c r="S310" i="12"/>
  <c r="O310" i="12"/>
  <c r="K310" i="12"/>
  <c r="AH308" i="12"/>
  <c r="AF308" i="12"/>
  <c r="AB308" i="12"/>
  <c r="X308" i="12"/>
  <c r="U308" i="12"/>
  <c r="S308" i="12"/>
  <c r="O308" i="12"/>
  <c r="K308" i="12"/>
  <c r="AH306" i="12"/>
  <c r="AF306" i="12"/>
  <c r="AB306" i="12"/>
  <c r="X306" i="12"/>
  <c r="U306" i="12"/>
  <c r="S306" i="12"/>
  <c r="O306" i="12"/>
  <c r="K306" i="12"/>
  <c r="AH304" i="12"/>
  <c r="AF304" i="12"/>
  <c r="AB304" i="12"/>
  <c r="X304" i="12"/>
  <c r="U304" i="12"/>
  <c r="S304" i="12"/>
  <c r="O304" i="12"/>
  <c r="K304" i="12"/>
  <c r="AH302" i="12"/>
  <c r="AF302" i="12"/>
  <c r="AB302" i="12"/>
  <c r="X302" i="12"/>
  <c r="U302" i="12"/>
  <c r="S302" i="12"/>
  <c r="O302" i="12"/>
  <c r="K302" i="12"/>
  <c r="AH300" i="12"/>
  <c r="AF300" i="12"/>
  <c r="AB300" i="12"/>
  <c r="X300" i="12"/>
  <c r="U300" i="12"/>
  <c r="S300" i="12"/>
  <c r="O300" i="12"/>
  <c r="K300" i="12"/>
  <c r="AH298" i="12"/>
  <c r="AF298" i="12"/>
  <c r="AB298" i="12"/>
  <c r="X298" i="12"/>
  <c r="U298" i="12"/>
  <c r="S298" i="12"/>
  <c r="O298" i="12"/>
  <c r="K298" i="12"/>
  <c r="AH296" i="12"/>
  <c r="AF296" i="12"/>
  <c r="AB296" i="12"/>
  <c r="X296" i="12"/>
  <c r="U296" i="12"/>
  <c r="S296" i="12"/>
  <c r="O296" i="12"/>
  <c r="K296" i="12"/>
  <c r="AH294" i="12"/>
  <c r="AF294" i="12"/>
  <c r="AB294" i="12"/>
  <c r="X294" i="12"/>
  <c r="U294" i="12"/>
  <c r="S294" i="12"/>
  <c r="O294" i="12"/>
  <c r="K294" i="12"/>
  <c r="AH292" i="12"/>
  <c r="AF292" i="12"/>
  <c r="AB292" i="12"/>
  <c r="X292" i="12"/>
  <c r="U292" i="12"/>
  <c r="S292" i="12"/>
  <c r="O292" i="12"/>
  <c r="K292" i="12"/>
  <c r="AH290" i="12"/>
  <c r="AF290" i="12"/>
  <c r="AB290" i="12"/>
  <c r="X290" i="12"/>
  <c r="U290" i="12"/>
  <c r="S290" i="12"/>
  <c r="O290" i="12"/>
  <c r="K290" i="12"/>
  <c r="AH288" i="12"/>
  <c r="AF288" i="12"/>
  <c r="AB288" i="12"/>
  <c r="X288" i="12"/>
  <c r="U288" i="12"/>
  <c r="S288" i="12"/>
  <c r="O288" i="12"/>
  <c r="K288" i="12"/>
  <c r="AH286" i="12"/>
  <c r="AF286" i="12"/>
  <c r="AB286" i="12"/>
  <c r="X286" i="12"/>
  <c r="U286" i="12"/>
  <c r="S286" i="12"/>
  <c r="O286" i="12"/>
  <c r="K286" i="12"/>
  <c r="AH284" i="12"/>
  <c r="AF284" i="12"/>
  <c r="AB284" i="12"/>
  <c r="X284" i="12"/>
  <c r="U284" i="12"/>
  <c r="S284" i="12"/>
  <c r="O284" i="12"/>
  <c r="K284" i="12"/>
  <c r="AH282" i="12"/>
  <c r="AF282" i="12"/>
  <c r="AB282" i="12"/>
  <c r="X282" i="12"/>
  <c r="U282" i="12"/>
  <c r="S282" i="12"/>
  <c r="O282" i="12"/>
  <c r="K282" i="12"/>
  <c r="AH280" i="12"/>
  <c r="AF280" i="12"/>
  <c r="AB280" i="12"/>
  <c r="X280" i="12"/>
  <c r="U280" i="12"/>
  <c r="S280" i="12"/>
  <c r="O280" i="12"/>
  <c r="K280" i="12"/>
  <c r="AH278" i="12"/>
  <c r="AF278" i="12"/>
  <c r="AB278" i="12"/>
  <c r="X278" i="12"/>
  <c r="U278" i="12"/>
  <c r="S278" i="12"/>
  <c r="O278" i="12"/>
  <c r="K278" i="12"/>
  <c r="AH276" i="12"/>
  <c r="AF276" i="12"/>
  <c r="AB276" i="12"/>
  <c r="X276" i="12"/>
  <c r="U276" i="12"/>
  <c r="S276" i="12"/>
  <c r="O276" i="12"/>
  <c r="K276" i="12"/>
  <c r="AH274" i="12"/>
  <c r="AF274" i="12"/>
  <c r="AB274" i="12"/>
  <c r="X274" i="12"/>
  <c r="U274" i="12"/>
  <c r="S274" i="12"/>
  <c r="O274" i="12"/>
  <c r="K274" i="12"/>
  <c r="AH272" i="12"/>
  <c r="AF272" i="12"/>
  <c r="AB272" i="12"/>
  <c r="X272" i="12"/>
  <c r="U272" i="12"/>
  <c r="S272" i="12"/>
  <c r="O272" i="12"/>
  <c r="K272" i="12"/>
  <c r="AH270" i="12"/>
  <c r="AF270" i="12"/>
  <c r="AB270" i="12"/>
  <c r="X270" i="12"/>
  <c r="U270" i="12"/>
  <c r="S270" i="12"/>
  <c r="O270" i="12"/>
  <c r="K270" i="12"/>
  <c r="AH268" i="12"/>
  <c r="AF268" i="12"/>
  <c r="AB268" i="12"/>
  <c r="X268" i="12"/>
  <c r="U268" i="12"/>
  <c r="S268" i="12"/>
  <c r="O268" i="12"/>
  <c r="K268" i="12"/>
  <c r="AH266" i="12"/>
  <c r="AF266" i="12"/>
  <c r="AB266" i="12"/>
  <c r="X266" i="12"/>
  <c r="U266" i="12"/>
  <c r="S266" i="12"/>
  <c r="O266" i="12"/>
  <c r="K266" i="12"/>
  <c r="AH264" i="12"/>
  <c r="AF264" i="12"/>
  <c r="AB264" i="12"/>
  <c r="X264" i="12"/>
  <c r="U264" i="12"/>
  <c r="S264" i="12"/>
  <c r="O264" i="12"/>
  <c r="K264" i="12"/>
  <c r="AH262" i="12"/>
  <c r="AF262" i="12"/>
  <c r="AB262" i="12"/>
  <c r="X262" i="12"/>
  <c r="U262" i="12"/>
  <c r="S262" i="12"/>
  <c r="O262" i="12"/>
  <c r="K262" i="12"/>
  <c r="AH260" i="12"/>
  <c r="AF260" i="12"/>
  <c r="AB260" i="12"/>
  <c r="X260" i="12"/>
  <c r="U260" i="12"/>
  <c r="S260" i="12"/>
  <c r="O260" i="12"/>
  <c r="K260" i="12"/>
  <c r="AH258" i="12"/>
  <c r="AF258" i="12"/>
  <c r="AB258" i="12"/>
  <c r="X258" i="12"/>
  <c r="U258" i="12"/>
  <c r="S258" i="12"/>
  <c r="O258" i="12"/>
  <c r="K258" i="12"/>
  <c r="AH256" i="12"/>
  <c r="AF256" i="12"/>
  <c r="AB256" i="12"/>
  <c r="X256" i="12"/>
  <c r="U256" i="12"/>
  <c r="S256" i="12"/>
  <c r="O256" i="12"/>
  <c r="K256" i="12"/>
  <c r="AH254" i="12"/>
  <c r="AF254" i="12"/>
  <c r="AB254" i="12"/>
  <c r="X254" i="12"/>
  <c r="U254" i="12"/>
  <c r="S254" i="12"/>
  <c r="O254" i="12"/>
  <c r="K254" i="12"/>
  <c r="AH252" i="12"/>
  <c r="AF252" i="12"/>
  <c r="AB252" i="12"/>
  <c r="X252" i="12"/>
  <c r="U252" i="12"/>
  <c r="S252" i="12"/>
  <c r="O252" i="12"/>
  <c r="K252" i="12"/>
  <c r="AH250" i="12"/>
  <c r="AF250" i="12"/>
  <c r="AB250" i="12"/>
  <c r="X250" i="12"/>
  <c r="U250" i="12"/>
  <c r="S250" i="12"/>
  <c r="O250" i="12"/>
  <c r="K250" i="12"/>
  <c r="AH248" i="12"/>
  <c r="AF248" i="12"/>
  <c r="AB248" i="12"/>
  <c r="X248" i="12"/>
  <c r="U248" i="12"/>
  <c r="S248" i="12"/>
  <c r="O248" i="12"/>
  <c r="K248" i="12"/>
  <c r="AH246" i="12"/>
  <c r="AF246" i="12"/>
  <c r="AB246" i="12"/>
  <c r="X246" i="12"/>
  <c r="U246" i="12"/>
  <c r="S246" i="12"/>
  <c r="O246" i="12"/>
  <c r="K246" i="12"/>
  <c r="AH244" i="12"/>
  <c r="AF244" i="12"/>
  <c r="AB244" i="12"/>
  <c r="X244" i="12"/>
  <c r="U244" i="12"/>
  <c r="S244" i="12"/>
  <c r="O244" i="12"/>
  <c r="K244" i="12"/>
  <c r="AH242" i="12"/>
  <c r="AF242" i="12"/>
  <c r="AB242" i="12"/>
  <c r="X242" i="12"/>
  <c r="U242" i="12"/>
  <c r="S242" i="12"/>
  <c r="O242" i="12"/>
  <c r="K242" i="12"/>
  <c r="AH240" i="12"/>
  <c r="AF240" i="12"/>
  <c r="AB240" i="12"/>
  <c r="X240" i="12"/>
  <c r="U240" i="12"/>
  <c r="S240" i="12"/>
  <c r="O240" i="12"/>
  <c r="K240" i="12"/>
  <c r="AH238" i="12"/>
  <c r="AF238" i="12"/>
  <c r="AB238" i="12"/>
  <c r="X238" i="12"/>
  <c r="U238" i="12"/>
  <c r="S238" i="12"/>
  <c r="O238" i="12"/>
  <c r="K238" i="12"/>
  <c r="AH236" i="12"/>
  <c r="AF236" i="12"/>
  <c r="AB236" i="12"/>
  <c r="X236" i="12"/>
  <c r="U236" i="12"/>
  <c r="S236" i="12"/>
  <c r="O236" i="12"/>
  <c r="K236" i="12"/>
  <c r="AH234" i="12"/>
  <c r="AF234" i="12"/>
  <c r="AB234" i="12"/>
  <c r="X234" i="12"/>
  <c r="U234" i="12"/>
  <c r="S234" i="12"/>
  <c r="O234" i="12"/>
  <c r="K234" i="12"/>
  <c r="AH232" i="12"/>
  <c r="AF232" i="12"/>
  <c r="AB232" i="12"/>
  <c r="X232" i="12"/>
  <c r="U232" i="12"/>
  <c r="S232" i="12"/>
  <c r="O232" i="12"/>
  <c r="K232" i="12"/>
  <c r="AH230" i="12"/>
  <c r="AF230" i="12"/>
  <c r="AB230" i="12"/>
  <c r="X230" i="12"/>
  <c r="U230" i="12"/>
  <c r="S230" i="12"/>
  <c r="O230" i="12"/>
  <c r="K230" i="12"/>
  <c r="AH228" i="12"/>
  <c r="AF228" i="12"/>
  <c r="AB228" i="12"/>
  <c r="X228" i="12"/>
  <c r="U228" i="12"/>
  <c r="S228" i="12"/>
  <c r="O228" i="12"/>
  <c r="K228" i="12"/>
  <c r="AH226" i="12"/>
  <c r="AF226" i="12"/>
  <c r="AB226" i="12"/>
  <c r="X226" i="12"/>
  <c r="U226" i="12"/>
  <c r="S226" i="12"/>
  <c r="O226" i="12"/>
  <c r="K226" i="12"/>
  <c r="AH224" i="12"/>
  <c r="AF224" i="12"/>
  <c r="AB224" i="12"/>
  <c r="X224" i="12"/>
  <c r="U224" i="12"/>
  <c r="S224" i="12"/>
  <c r="O224" i="12"/>
  <c r="K224" i="12"/>
  <c r="AH218" i="12"/>
  <c r="AF218" i="12"/>
  <c r="AB218" i="12"/>
  <c r="X218" i="12"/>
  <c r="U218" i="12"/>
  <c r="S218" i="12"/>
  <c r="O218" i="12"/>
  <c r="K218" i="12"/>
  <c r="AH216" i="12"/>
  <c r="AF216" i="12"/>
  <c r="AB216" i="12"/>
  <c r="X216" i="12"/>
  <c r="U216" i="12"/>
  <c r="S216" i="12"/>
  <c r="O216" i="12"/>
  <c r="K216" i="12"/>
  <c r="AH214" i="12"/>
  <c r="AF214" i="12"/>
  <c r="AB214" i="12"/>
  <c r="X214" i="12"/>
  <c r="U214" i="12"/>
  <c r="S214" i="12"/>
  <c r="O214" i="12"/>
  <c r="K214" i="12"/>
  <c r="AH212" i="12"/>
  <c r="AF212" i="12"/>
  <c r="AB212" i="12"/>
  <c r="X212" i="12"/>
  <c r="U212" i="12"/>
  <c r="S212" i="12"/>
  <c r="O212" i="12"/>
  <c r="K212" i="12"/>
  <c r="AH210" i="12"/>
  <c r="AF210" i="12"/>
  <c r="AB210" i="12"/>
  <c r="X210" i="12"/>
  <c r="U210" i="12"/>
  <c r="S210" i="12"/>
  <c r="O210" i="12"/>
  <c r="K210" i="12"/>
  <c r="AH208" i="12"/>
  <c r="AF208" i="12"/>
  <c r="AB208" i="12"/>
  <c r="X208" i="12"/>
  <c r="U208" i="12"/>
  <c r="S208" i="12"/>
  <c r="O208" i="12"/>
  <c r="K208" i="12"/>
  <c r="AH206" i="12"/>
  <c r="AF206" i="12"/>
  <c r="AB206" i="12"/>
  <c r="X206" i="12"/>
  <c r="U206" i="12"/>
  <c r="S206" i="12"/>
  <c r="O206" i="12"/>
  <c r="K206" i="12"/>
  <c r="AH204" i="12"/>
  <c r="AF204" i="12"/>
  <c r="AB204" i="12"/>
  <c r="X204" i="12"/>
  <c r="U204" i="12"/>
  <c r="S204" i="12"/>
  <c r="O204" i="12"/>
  <c r="K204" i="12"/>
  <c r="AH202" i="12"/>
  <c r="AF202" i="12"/>
  <c r="AB202" i="12"/>
  <c r="X202" i="12"/>
  <c r="U202" i="12"/>
  <c r="S202" i="12"/>
  <c r="O202" i="12"/>
  <c r="K202" i="12"/>
  <c r="AH200" i="12"/>
  <c r="AF200" i="12"/>
  <c r="AB200" i="12"/>
  <c r="X200" i="12"/>
  <c r="U200" i="12"/>
  <c r="S200" i="12"/>
  <c r="O200" i="12"/>
  <c r="K200" i="12"/>
  <c r="AH198" i="12"/>
  <c r="AF198" i="12"/>
  <c r="AB198" i="12"/>
  <c r="X198" i="12"/>
  <c r="U198" i="12"/>
  <c r="S198" i="12"/>
  <c r="O198" i="12"/>
  <c r="K198" i="12"/>
  <c r="AH196" i="12"/>
  <c r="AF196" i="12"/>
  <c r="AB196" i="12"/>
  <c r="X196" i="12"/>
  <c r="U196" i="12"/>
  <c r="S196" i="12"/>
  <c r="O196" i="12"/>
  <c r="K196" i="12"/>
  <c r="AH194" i="12"/>
  <c r="AF194" i="12"/>
  <c r="AB194" i="12"/>
  <c r="X194" i="12"/>
  <c r="U194" i="12"/>
  <c r="S194" i="12"/>
  <c r="O194" i="12"/>
  <c r="K194" i="12"/>
  <c r="AH192" i="12"/>
  <c r="AF192" i="12"/>
  <c r="AB192" i="12"/>
  <c r="X192" i="12"/>
  <c r="U192" i="12"/>
  <c r="S192" i="12"/>
  <c r="O192" i="12"/>
  <c r="K192" i="12"/>
  <c r="AH190" i="12"/>
  <c r="AF190" i="12"/>
  <c r="AB190" i="12"/>
  <c r="X190" i="12"/>
  <c r="U190" i="12"/>
  <c r="S190" i="12"/>
  <c r="O190" i="12"/>
  <c r="K190" i="12"/>
  <c r="AH188" i="12"/>
  <c r="AF188" i="12"/>
  <c r="AB188" i="12"/>
  <c r="X188" i="12"/>
  <c r="U188" i="12"/>
  <c r="S188" i="12"/>
  <c r="O188" i="12"/>
  <c r="K188" i="12"/>
  <c r="AH186" i="12"/>
  <c r="AF186" i="12"/>
  <c r="AB186" i="12"/>
  <c r="X186" i="12"/>
  <c r="U186" i="12"/>
  <c r="S186" i="12"/>
  <c r="O186" i="12"/>
  <c r="K186" i="12"/>
  <c r="AH184" i="12"/>
  <c r="AF184" i="12"/>
  <c r="AB184" i="12"/>
  <c r="X184" i="12"/>
  <c r="U184" i="12"/>
  <c r="S184" i="12"/>
  <c r="O184" i="12"/>
  <c r="K184" i="12"/>
  <c r="AH182" i="12"/>
  <c r="AF182" i="12"/>
  <c r="AB182" i="12"/>
  <c r="X182" i="12"/>
  <c r="U182" i="12"/>
  <c r="S182" i="12"/>
  <c r="O182" i="12"/>
  <c r="K182" i="12"/>
  <c r="AH180" i="12"/>
  <c r="AF180" i="12"/>
  <c r="AB180" i="12"/>
  <c r="X180" i="12"/>
  <c r="U180" i="12"/>
  <c r="S180" i="12"/>
  <c r="O180" i="12"/>
  <c r="K180" i="12"/>
  <c r="AH178" i="12"/>
  <c r="AF178" i="12"/>
  <c r="AB178" i="12"/>
  <c r="X178" i="12"/>
  <c r="U178" i="12"/>
  <c r="S178" i="12"/>
  <c r="O178" i="12"/>
  <c r="K178" i="12"/>
  <c r="AH176" i="12"/>
  <c r="AF176" i="12"/>
  <c r="AB176" i="12"/>
  <c r="X176" i="12"/>
  <c r="U176" i="12"/>
  <c r="S176" i="12"/>
  <c r="O176" i="12"/>
  <c r="K176" i="12"/>
  <c r="AH174" i="12"/>
  <c r="AF174" i="12"/>
  <c r="AB174" i="12"/>
  <c r="X174" i="12"/>
  <c r="U174" i="12"/>
  <c r="S174" i="12"/>
  <c r="O174" i="12"/>
  <c r="K174" i="12"/>
  <c r="AH172" i="12"/>
  <c r="AF172" i="12"/>
  <c r="AB172" i="12"/>
  <c r="X172" i="12"/>
  <c r="U172" i="12"/>
  <c r="S172" i="12"/>
  <c r="O172" i="12"/>
  <c r="K172" i="12"/>
  <c r="AH170" i="12"/>
  <c r="AF170" i="12"/>
  <c r="AB170" i="12"/>
  <c r="X170" i="12"/>
  <c r="U170" i="12"/>
  <c r="S170" i="12"/>
  <c r="O170" i="12"/>
  <c r="K170" i="12"/>
  <c r="AH168" i="12"/>
  <c r="AF168" i="12"/>
  <c r="AB168" i="12"/>
  <c r="X168" i="12"/>
  <c r="U168" i="12"/>
  <c r="S168" i="12"/>
  <c r="O168" i="12"/>
  <c r="K168" i="12"/>
  <c r="AH166" i="12"/>
  <c r="AF166" i="12"/>
  <c r="AB166" i="12"/>
  <c r="X166" i="12"/>
  <c r="U166" i="12"/>
  <c r="S166" i="12"/>
  <c r="O166" i="12"/>
  <c r="K166" i="12"/>
  <c r="AH164" i="12"/>
  <c r="AF164" i="12"/>
  <c r="AB164" i="12"/>
  <c r="X164" i="12"/>
  <c r="U164" i="12"/>
  <c r="S164" i="12"/>
  <c r="O164" i="12"/>
  <c r="K164" i="12"/>
  <c r="AH162" i="12"/>
  <c r="AF162" i="12"/>
  <c r="AB162" i="12"/>
  <c r="X162" i="12"/>
  <c r="U162" i="12"/>
  <c r="S162" i="12"/>
  <c r="O162" i="12"/>
  <c r="K162" i="12"/>
  <c r="AH160" i="12"/>
  <c r="AF160" i="12"/>
  <c r="AB160" i="12"/>
  <c r="X160" i="12"/>
  <c r="U160" i="12"/>
  <c r="S160" i="12"/>
  <c r="O160" i="12"/>
  <c r="K160" i="12"/>
  <c r="AH158" i="12"/>
  <c r="AF158" i="12"/>
  <c r="AB158" i="12"/>
  <c r="X158" i="12"/>
  <c r="U158" i="12"/>
  <c r="S158" i="12"/>
  <c r="O158" i="12"/>
  <c r="K158" i="12"/>
  <c r="AH156" i="12"/>
  <c r="AF156" i="12"/>
  <c r="AB156" i="12"/>
  <c r="X156" i="12"/>
  <c r="U156" i="12"/>
  <c r="S156" i="12"/>
  <c r="O156" i="12"/>
  <c r="K156" i="12"/>
  <c r="AH154" i="12"/>
  <c r="AF154" i="12"/>
  <c r="AB154" i="12"/>
  <c r="X154" i="12"/>
  <c r="U154" i="12"/>
  <c r="S154" i="12"/>
  <c r="O154" i="12"/>
  <c r="K154" i="12"/>
  <c r="AH152" i="12"/>
  <c r="AF152" i="12"/>
  <c r="AB152" i="12"/>
  <c r="X152" i="12"/>
  <c r="U152" i="12"/>
  <c r="S152" i="12"/>
  <c r="O152" i="12"/>
  <c r="K152" i="12"/>
  <c r="AH150" i="12"/>
  <c r="AF150" i="12"/>
  <c r="AB150" i="12"/>
  <c r="X150" i="12"/>
  <c r="U150" i="12"/>
  <c r="S150" i="12"/>
  <c r="O150" i="12"/>
  <c r="K150" i="12"/>
  <c r="AH148" i="12"/>
  <c r="AF148" i="12"/>
  <c r="AB148" i="12"/>
  <c r="X148" i="12"/>
  <c r="U148" i="12"/>
  <c r="S148" i="12"/>
  <c r="O148" i="12"/>
  <c r="K148" i="12"/>
  <c r="AH146" i="12"/>
  <c r="AF146" i="12"/>
  <c r="AB146" i="12"/>
  <c r="X146" i="12"/>
  <c r="U146" i="12"/>
  <c r="S146" i="12"/>
  <c r="O146" i="12"/>
  <c r="K146" i="12"/>
  <c r="AH144" i="12"/>
  <c r="AF144" i="12"/>
  <c r="AB144" i="12"/>
  <c r="X144" i="12"/>
  <c r="U144" i="12"/>
  <c r="S144" i="12"/>
  <c r="O144" i="12"/>
  <c r="K144" i="12"/>
  <c r="AH142" i="12"/>
  <c r="AF142" i="12"/>
  <c r="AB142" i="12"/>
  <c r="X142" i="12"/>
  <c r="U142" i="12"/>
  <c r="S142" i="12"/>
  <c r="O142" i="12"/>
  <c r="K142" i="12"/>
  <c r="AH140" i="12"/>
  <c r="AF140" i="12"/>
  <c r="AB140" i="12"/>
  <c r="X140" i="12"/>
  <c r="U140" i="12"/>
  <c r="S140" i="12"/>
  <c r="O140" i="12"/>
  <c r="K140" i="12"/>
  <c r="AH138" i="12"/>
  <c r="AF138" i="12"/>
  <c r="AB138" i="12"/>
  <c r="X138" i="12"/>
  <c r="U138" i="12"/>
  <c r="S138" i="12"/>
  <c r="O138" i="12"/>
  <c r="K138" i="12"/>
  <c r="AH136" i="12"/>
  <c r="AF136" i="12"/>
  <c r="AB136" i="12"/>
  <c r="X136" i="12"/>
  <c r="U136" i="12"/>
  <c r="S136" i="12"/>
  <c r="O136" i="12"/>
  <c r="K136" i="12"/>
  <c r="AH134" i="12"/>
  <c r="AF134" i="12"/>
  <c r="AB134" i="12"/>
  <c r="X134" i="12"/>
  <c r="U134" i="12"/>
  <c r="S134" i="12"/>
  <c r="O134" i="12"/>
  <c r="K134" i="12"/>
  <c r="AH132" i="12"/>
  <c r="AF132" i="12"/>
  <c r="AB132" i="12"/>
  <c r="X132" i="12"/>
  <c r="U132" i="12"/>
  <c r="S132" i="12"/>
  <c r="O132" i="12"/>
  <c r="K132" i="12"/>
  <c r="AH130" i="12"/>
  <c r="AF130" i="12"/>
  <c r="AB130" i="12"/>
  <c r="X130" i="12"/>
  <c r="U130" i="12"/>
  <c r="S130" i="12"/>
  <c r="O130" i="12"/>
  <c r="K130" i="12"/>
  <c r="AH128" i="12"/>
  <c r="AF128" i="12"/>
  <c r="AB128" i="12"/>
  <c r="X128" i="12"/>
  <c r="U128" i="12"/>
  <c r="S128" i="12"/>
  <c r="O128" i="12"/>
  <c r="K128" i="12"/>
  <c r="AH126" i="12"/>
  <c r="AF126" i="12"/>
  <c r="AB126" i="12"/>
  <c r="X126" i="12"/>
  <c r="U126" i="12"/>
  <c r="S126" i="12"/>
  <c r="O126" i="12"/>
  <c r="K126" i="12"/>
  <c r="AH124" i="12"/>
  <c r="AF124" i="12"/>
  <c r="AB124" i="12"/>
  <c r="X124" i="12"/>
  <c r="U124" i="12"/>
  <c r="S124" i="12"/>
  <c r="O124" i="12"/>
  <c r="K124" i="12"/>
  <c r="AH122" i="12"/>
  <c r="AF122" i="12"/>
  <c r="AB122" i="12"/>
  <c r="X122" i="12"/>
  <c r="U122" i="12"/>
  <c r="S122" i="12"/>
  <c r="O122" i="12"/>
  <c r="K122" i="12"/>
  <c r="AH120" i="12"/>
  <c r="AF120" i="12"/>
  <c r="AB120" i="12"/>
  <c r="X120" i="12"/>
  <c r="U120" i="12"/>
  <c r="S120" i="12"/>
  <c r="O120" i="12"/>
  <c r="K120" i="12"/>
  <c r="AH118" i="12"/>
  <c r="AF118" i="12"/>
  <c r="AB118" i="12"/>
  <c r="X118" i="12"/>
  <c r="U118" i="12"/>
  <c r="S118" i="12"/>
  <c r="O118" i="12"/>
  <c r="K118" i="12"/>
  <c r="AH116" i="12"/>
  <c r="AF116" i="12"/>
  <c r="AB116" i="12"/>
  <c r="X116" i="12"/>
  <c r="U116" i="12"/>
  <c r="S116" i="12"/>
  <c r="O116" i="12"/>
  <c r="K116" i="12"/>
  <c r="AH114" i="12"/>
  <c r="AF114" i="12"/>
  <c r="AB114" i="12"/>
  <c r="X114" i="12"/>
  <c r="U114" i="12"/>
  <c r="S114" i="12"/>
  <c r="O114" i="12"/>
  <c r="K114" i="12"/>
  <c r="AH112" i="12"/>
  <c r="AF112" i="12"/>
  <c r="AB112" i="12"/>
  <c r="X112" i="12"/>
  <c r="U112" i="12"/>
  <c r="S112" i="12"/>
  <c r="O112" i="12"/>
  <c r="K112" i="12"/>
  <c r="AH110" i="12"/>
  <c r="AF110" i="12"/>
  <c r="AB110" i="12"/>
  <c r="X110" i="12"/>
  <c r="U110" i="12"/>
  <c r="S110" i="12"/>
  <c r="O110" i="12"/>
  <c r="K110" i="12"/>
  <c r="AH108" i="12"/>
  <c r="AF108" i="12"/>
  <c r="AB108" i="12"/>
  <c r="X108" i="12"/>
  <c r="U108" i="12"/>
  <c r="S108" i="12"/>
  <c r="O108" i="12"/>
  <c r="K108" i="12"/>
  <c r="AH106" i="12"/>
  <c r="AF106" i="12"/>
  <c r="AB106" i="12"/>
  <c r="X106" i="12"/>
  <c r="U106" i="12"/>
  <c r="S106" i="12"/>
  <c r="O106" i="12"/>
  <c r="K106" i="12"/>
  <c r="AH104" i="12"/>
  <c r="AF104" i="12"/>
  <c r="AB104" i="12"/>
  <c r="X104" i="12"/>
  <c r="U104" i="12"/>
  <c r="S104" i="12"/>
  <c r="O104" i="12"/>
  <c r="K104" i="12"/>
  <c r="AH102" i="12"/>
  <c r="AF102" i="12"/>
  <c r="AB102" i="12"/>
  <c r="X102" i="12"/>
  <c r="U102" i="12"/>
  <c r="S102" i="12"/>
  <c r="O102" i="12"/>
  <c r="K102" i="12"/>
  <c r="AH100" i="12"/>
  <c r="AF100" i="12"/>
  <c r="AB100" i="12"/>
  <c r="X100" i="12"/>
  <c r="U100" i="12"/>
  <c r="S100" i="12"/>
  <c r="O100" i="12"/>
  <c r="K100" i="12"/>
  <c r="AH98" i="12"/>
  <c r="AF98" i="12"/>
  <c r="AB98" i="12"/>
  <c r="X98" i="12"/>
  <c r="U98" i="12"/>
  <c r="S98" i="12"/>
  <c r="O98" i="12"/>
  <c r="K98" i="12"/>
  <c r="AH96" i="12"/>
  <c r="AF96" i="12"/>
  <c r="AB96" i="12"/>
  <c r="X96" i="12"/>
  <c r="U96" i="12"/>
  <c r="S96" i="12"/>
  <c r="O96" i="12"/>
  <c r="K96" i="12"/>
  <c r="U949" i="12"/>
  <c r="S949" i="12"/>
  <c r="O949" i="12"/>
  <c r="AH949" i="12"/>
  <c r="AF949" i="12"/>
  <c r="AB949" i="12"/>
  <c r="X949" i="12"/>
  <c r="K949" i="12"/>
  <c r="AO84" i="12" l="1"/>
  <c r="AL84" i="12"/>
  <c r="AL82" i="12" s="1"/>
  <c r="AL80" i="12" s="1"/>
  <c r="AL78" i="12" s="1"/>
  <c r="AL76" i="12" s="1"/>
  <c r="AL24" i="12" s="1"/>
  <c r="AL22" i="12" s="1"/>
  <c r="AN84" i="12"/>
  <c r="AJ84" i="12"/>
  <c r="AJ82" i="12" s="1"/>
  <c r="AJ80" i="12" s="1"/>
  <c r="AJ78" i="12" s="1"/>
  <c r="AJ76" i="12" s="1"/>
  <c r="AJ24" i="12" s="1"/>
  <c r="AJ22" i="12" s="1"/>
  <c r="AO82" i="12"/>
  <c r="AO80" i="12" s="1"/>
  <c r="AO78" i="12" s="1"/>
  <c r="AO76" i="12" s="1"/>
  <c r="AO24" i="12" s="1"/>
  <c r="AO22" i="12" s="1"/>
  <c r="AP82" i="12"/>
  <c r="AP80" i="12" s="1"/>
  <c r="AP78" i="12" s="1"/>
  <c r="AP76" i="12" s="1"/>
  <c r="AP24" i="12" s="1"/>
  <c r="AP22" i="12" s="1"/>
  <c r="AN82" i="12"/>
  <c r="AN80" i="12" s="1"/>
  <c r="AN78" i="12" s="1"/>
  <c r="AN76" i="12" s="1"/>
  <c r="AN24" i="12" s="1"/>
  <c r="AN22" i="12" s="1"/>
  <c r="AG986" i="12"/>
  <c r="AA986" i="12"/>
  <c r="W986" i="12"/>
  <c r="AP1265" i="12" l="1"/>
  <c r="AO1265" i="12"/>
  <c r="AN1265" i="12"/>
  <c r="AM1265" i="12"/>
  <c r="AL1265" i="12"/>
  <c r="AJ1265" i="12"/>
  <c r="AP986" i="12" l="1"/>
  <c r="AO986" i="12"/>
  <c r="AN986" i="12"/>
  <c r="AM986" i="12"/>
  <c r="AL986" i="12"/>
  <c r="AJ986" i="12"/>
  <c r="R986" i="12" l="1"/>
  <c r="AE986" i="12" s="1"/>
  <c r="AP1921" i="12" l="1"/>
  <c r="AO1921" i="12"/>
  <c r="AN1921" i="12"/>
  <c r="AM1921" i="12"/>
  <c r="AL1921" i="12"/>
  <c r="AJ1921" i="12"/>
  <c r="AO1919" i="12" l="1"/>
  <c r="AO568" i="12"/>
  <c r="AO566" i="12" s="1"/>
  <c r="AN1919" i="12"/>
  <c r="AM1919" i="12"/>
  <c r="AN568" i="12"/>
  <c r="AN566" i="12" s="1"/>
  <c r="AM568" i="12"/>
  <c r="AM566" i="12" s="1"/>
  <c r="AN97" i="12"/>
  <c r="AO97" i="12"/>
  <c r="AP97" i="12"/>
  <c r="AP568" i="12"/>
  <c r="AP566" i="12" s="1"/>
  <c r="AP1919" i="12"/>
  <c r="AO564" i="12" l="1"/>
  <c r="AM1917" i="12"/>
  <c r="AP564" i="12"/>
  <c r="AP562" i="12" s="1"/>
  <c r="AP560" i="12" s="1"/>
  <c r="AP558" i="12" s="1"/>
  <c r="AP556" i="12" s="1"/>
  <c r="AP554" i="12" s="1"/>
  <c r="AP552" i="12" s="1"/>
  <c r="AP550" i="12" s="1"/>
  <c r="AP548" i="12" s="1"/>
  <c r="AP546" i="12" s="1"/>
  <c r="AP544" i="12" s="1"/>
  <c r="AP542" i="12" s="1"/>
  <c r="AP540" i="12" s="1"/>
  <c r="AP538" i="12" s="1"/>
  <c r="AP536" i="12" s="1"/>
  <c r="AP534" i="12" s="1"/>
  <c r="AP532" i="12" s="1"/>
  <c r="AP530" i="12" s="1"/>
  <c r="AP528" i="12" s="1"/>
  <c r="AP526" i="12" s="1"/>
  <c r="AP524" i="12" s="1"/>
  <c r="AP522" i="12" s="1"/>
  <c r="AP520" i="12" s="1"/>
  <c r="AP518" i="12" s="1"/>
  <c r="AP516" i="12" s="1"/>
  <c r="AP514" i="12" s="1"/>
  <c r="AP512" i="12" s="1"/>
  <c r="AP510" i="12" s="1"/>
  <c r="AP508" i="12" s="1"/>
  <c r="AP506" i="12" s="1"/>
  <c r="AP504" i="12" s="1"/>
  <c r="AP502" i="12" s="1"/>
  <c r="AP500" i="12" s="1"/>
  <c r="AP498" i="12" s="1"/>
  <c r="AP496" i="12" s="1"/>
  <c r="AP494" i="12" s="1"/>
  <c r="AP492" i="12" s="1"/>
  <c r="AP490" i="12" s="1"/>
  <c r="AP488" i="12" s="1"/>
  <c r="AP486" i="12" s="1"/>
  <c r="AP484" i="12" s="1"/>
  <c r="AP482" i="12" s="1"/>
  <c r="AP480" i="12" s="1"/>
  <c r="AP478" i="12" s="1"/>
  <c r="AP476" i="12" s="1"/>
  <c r="AP474" i="12" s="1"/>
  <c r="AP472" i="12" s="1"/>
  <c r="AP470" i="12" s="1"/>
  <c r="AP468" i="12" s="1"/>
  <c r="AP466" i="12" s="1"/>
  <c r="AP464" i="12" s="1"/>
  <c r="AP462" i="12" s="1"/>
  <c r="AP460" i="12" s="1"/>
  <c r="AP458" i="12" s="1"/>
  <c r="AP456" i="12" s="1"/>
  <c r="AP454" i="12" s="1"/>
  <c r="AP452" i="12" s="1"/>
  <c r="AP450" i="12" s="1"/>
  <c r="AP448" i="12" s="1"/>
  <c r="AP446" i="12" s="1"/>
  <c r="AP444" i="12" s="1"/>
  <c r="AP442" i="12" s="1"/>
  <c r="AP440" i="12" s="1"/>
  <c r="AP438" i="12" s="1"/>
  <c r="AP436" i="12" s="1"/>
  <c r="AP434" i="12" s="1"/>
  <c r="AP432" i="12" s="1"/>
  <c r="AP430" i="12" s="1"/>
  <c r="AP428" i="12" s="1"/>
  <c r="AP426" i="12" s="1"/>
  <c r="AP424" i="12" s="1"/>
  <c r="AP422" i="12" s="1"/>
  <c r="AP420" i="12" s="1"/>
  <c r="AP418" i="12" s="1"/>
  <c r="AP416" i="12" s="1"/>
  <c r="AP414" i="12" s="1"/>
  <c r="AP412" i="12" s="1"/>
  <c r="AP410" i="12" s="1"/>
  <c r="AP408" i="12" s="1"/>
  <c r="AP406" i="12" s="1"/>
  <c r="AP404" i="12" s="1"/>
  <c r="AP402" i="12" s="1"/>
  <c r="AP400" i="12" s="1"/>
  <c r="AP398" i="12" s="1"/>
  <c r="AP396" i="12" s="1"/>
  <c r="AP394" i="12" s="1"/>
  <c r="AP392" i="12" s="1"/>
  <c r="AP390" i="12" s="1"/>
  <c r="AP388" i="12" s="1"/>
  <c r="AP386" i="12" s="1"/>
  <c r="AP384" i="12" s="1"/>
  <c r="AP382" i="12" s="1"/>
  <c r="AP380" i="12" s="1"/>
  <c r="AP378" i="12" s="1"/>
  <c r="AP376" i="12" s="1"/>
  <c r="AP374" i="12" s="1"/>
  <c r="AP372" i="12" s="1"/>
  <c r="AP370" i="12" s="1"/>
  <c r="AP368" i="12" s="1"/>
  <c r="AP366" i="12" s="1"/>
  <c r="AP364" i="12" s="1"/>
  <c r="AP362" i="12" s="1"/>
  <c r="AP360" i="12" s="1"/>
  <c r="AP358" i="12" s="1"/>
  <c r="AP356" i="12" s="1"/>
  <c r="AP354" i="12" s="1"/>
  <c r="AP352" i="12" s="1"/>
  <c r="AP350" i="12" s="1"/>
  <c r="AP348" i="12" s="1"/>
  <c r="AP346" i="12" s="1"/>
  <c r="AP344" i="12" s="1"/>
  <c r="AP342" i="12" s="1"/>
  <c r="AP340" i="12" s="1"/>
  <c r="AP338" i="12" s="1"/>
  <c r="AP336" i="12" s="1"/>
  <c r="AP334" i="12" s="1"/>
  <c r="AP332" i="12" s="1"/>
  <c r="AP330" i="12" s="1"/>
  <c r="AP328" i="12" s="1"/>
  <c r="AP326" i="12" s="1"/>
  <c r="AP324" i="12" s="1"/>
  <c r="AP322" i="12" s="1"/>
  <c r="AP320" i="12" s="1"/>
  <c r="AP318" i="12" s="1"/>
  <c r="AP316" i="12" s="1"/>
  <c r="AP314" i="12" s="1"/>
  <c r="AP312" i="12" s="1"/>
  <c r="AP310" i="12" s="1"/>
  <c r="AP308" i="12" s="1"/>
  <c r="AP306" i="12" s="1"/>
  <c r="AP304" i="12" s="1"/>
  <c r="AP302" i="12" s="1"/>
  <c r="AP300" i="12" s="1"/>
  <c r="AP298" i="12" s="1"/>
  <c r="AP296" i="12" s="1"/>
  <c r="AP294" i="12" s="1"/>
  <c r="AP292" i="12" s="1"/>
  <c r="AP290" i="12" s="1"/>
  <c r="AP288" i="12" s="1"/>
  <c r="AP286" i="12" s="1"/>
  <c r="AP284" i="12" s="1"/>
  <c r="AP282" i="12" s="1"/>
  <c r="AP280" i="12" s="1"/>
  <c r="AP278" i="12" s="1"/>
  <c r="AP276" i="12" s="1"/>
  <c r="AP274" i="12" s="1"/>
  <c r="AP272" i="12" s="1"/>
  <c r="AP270" i="12" s="1"/>
  <c r="AP268" i="12" s="1"/>
  <c r="AP266" i="12" s="1"/>
  <c r="AP264" i="12" s="1"/>
  <c r="AP262" i="12" s="1"/>
  <c r="AP260" i="12" s="1"/>
  <c r="AP258" i="12" s="1"/>
  <c r="AP256" i="12" s="1"/>
  <c r="AP254" i="12" s="1"/>
  <c r="AP252" i="12" s="1"/>
  <c r="AP250" i="12" s="1"/>
  <c r="AP248" i="12" s="1"/>
  <c r="AP246" i="12" s="1"/>
  <c r="AP244" i="12" s="1"/>
  <c r="AP242" i="12" s="1"/>
  <c r="AP240" i="12" s="1"/>
  <c r="AP238" i="12" s="1"/>
  <c r="AP236" i="12" s="1"/>
  <c r="AP234" i="12" s="1"/>
  <c r="AP232" i="12" s="1"/>
  <c r="AP230" i="12" s="1"/>
  <c r="AP228" i="12" s="1"/>
  <c r="AP226" i="12" s="1"/>
  <c r="AP224" i="12" s="1"/>
  <c r="AP218" i="12" s="1"/>
  <c r="AP216" i="12" s="1"/>
  <c r="AP214" i="12" s="1"/>
  <c r="AP212" i="12" s="1"/>
  <c r="AP210" i="12" s="1"/>
  <c r="AP208" i="12" s="1"/>
  <c r="AP206" i="12" s="1"/>
  <c r="AP204" i="12" s="1"/>
  <c r="AP202" i="12" s="1"/>
  <c r="AP200" i="12" s="1"/>
  <c r="AP198" i="12" s="1"/>
  <c r="AP196" i="12" s="1"/>
  <c r="AP194" i="12" s="1"/>
  <c r="AP192" i="12" s="1"/>
  <c r="AP190" i="12" s="1"/>
  <c r="AP188" i="12" s="1"/>
  <c r="AP186" i="12" s="1"/>
  <c r="AP184" i="12" s="1"/>
  <c r="AP182" i="12" s="1"/>
  <c r="AP180" i="12" s="1"/>
  <c r="AP178" i="12" s="1"/>
  <c r="AP176" i="12" s="1"/>
  <c r="AP174" i="12" s="1"/>
  <c r="AP172" i="12" s="1"/>
  <c r="AP170" i="12" s="1"/>
  <c r="AP168" i="12" s="1"/>
  <c r="AP166" i="12" s="1"/>
  <c r="AP164" i="12" s="1"/>
  <c r="AP162" i="12" s="1"/>
  <c r="AP160" i="12" s="1"/>
  <c r="AP158" i="12" s="1"/>
  <c r="AP156" i="12" s="1"/>
  <c r="AP154" i="12" s="1"/>
  <c r="AP152" i="12" s="1"/>
  <c r="AP1917" i="12"/>
  <c r="AP1915" i="12" s="1"/>
  <c r="AP1913" i="12" s="1"/>
  <c r="AP1911" i="12" s="1"/>
  <c r="AP1909" i="12" s="1"/>
  <c r="AP1907" i="12" s="1"/>
  <c r="AP1905" i="12" s="1"/>
  <c r="AP1903" i="12" s="1"/>
  <c r="AP1901" i="12" s="1"/>
  <c r="AP1899" i="12" s="1"/>
  <c r="AP1897" i="12" s="1"/>
  <c r="AP1895" i="12" s="1"/>
  <c r="AP1893" i="12" s="1"/>
  <c r="AP1891" i="12" s="1"/>
  <c r="AP1889" i="12" s="1"/>
  <c r="AP1887" i="12" s="1"/>
  <c r="AP1885" i="12" s="1"/>
  <c r="AP1883" i="12" s="1"/>
  <c r="AP1881" i="12" s="1"/>
  <c r="AP1879" i="12" s="1"/>
  <c r="AP1877" i="12" s="1"/>
  <c r="AP1875" i="12" s="1"/>
  <c r="AP1873" i="12" s="1"/>
  <c r="AP1871" i="12" s="1"/>
  <c r="AP1869" i="12" s="1"/>
  <c r="AP1867" i="12" s="1"/>
  <c r="AP1865" i="12" s="1"/>
  <c r="AP1863" i="12" s="1"/>
  <c r="AP1861" i="12" s="1"/>
  <c r="AP1859" i="12" s="1"/>
  <c r="AN1917" i="12"/>
  <c r="AN1915" i="12" s="1"/>
  <c r="AN1913" i="12" s="1"/>
  <c r="AN1911" i="12" s="1"/>
  <c r="AN1909" i="12" s="1"/>
  <c r="AN1907" i="12" s="1"/>
  <c r="AN1905" i="12" s="1"/>
  <c r="AN1903" i="12" s="1"/>
  <c r="AN1901" i="12" s="1"/>
  <c r="AN1899" i="12" s="1"/>
  <c r="AN1897" i="12" s="1"/>
  <c r="AN1895" i="12" s="1"/>
  <c r="AN1893" i="12" s="1"/>
  <c r="AN1891" i="12" s="1"/>
  <c r="AN1889" i="12" s="1"/>
  <c r="AN1887" i="12" s="1"/>
  <c r="AN1885" i="12" s="1"/>
  <c r="AN1883" i="12" s="1"/>
  <c r="AN1881" i="12" s="1"/>
  <c r="AN1879" i="12" s="1"/>
  <c r="AN1877" i="12" s="1"/>
  <c r="AN1875" i="12" s="1"/>
  <c r="AN1873" i="12" s="1"/>
  <c r="AN1871" i="12" s="1"/>
  <c r="AN1869" i="12" s="1"/>
  <c r="AN1867" i="12" s="1"/>
  <c r="AN1865" i="12" s="1"/>
  <c r="AN1863" i="12" s="1"/>
  <c r="AN1861" i="12" s="1"/>
  <c r="AN1859" i="12" s="1"/>
  <c r="AM1915" i="12"/>
  <c r="AM1913" i="12" s="1"/>
  <c r="AM1911" i="12" s="1"/>
  <c r="AM1909" i="12" s="1"/>
  <c r="AM1907" i="12" s="1"/>
  <c r="AM1905" i="12" s="1"/>
  <c r="AM1903" i="12" s="1"/>
  <c r="AM1901" i="12" s="1"/>
  <c r="AM1899" i="12" s="1"/>
  <c r="AM1897" i="12" s="1"/>
  <c r="AM1895" i="12" s="1"/>
  <c r="AM1893" i="12" s="1"/>
  <c r="AM1891" i="12" s="1"/>
  <c r="AM1889" i="12" s="1"/>
  <c r="AM1887" i="12" s="1"/>
  <c r="AM1885" i="12" s="1"/>
  <c r="AM1883" i="12" s="1"/>
  <c r="AM1881" i="12" s="1"/>
  <c r="AM1879" i="12" s="1"/>
  <c r="AM1877" i="12" s="1"/>
  <c r="AM1875" i="12" s="1"/>
  <c r="AM1873" i="12" s="1"/>
  <c r="AM1871" i="12" s="1"/>
  <c r="AM1869" i="12" s="1"/>
  <c r="AM1867" i="12" s="1"/>
  <c r="AM1865" i="12" s="1"/>
  <c r="AM1863" i="12" s="1"/>
  <c r="AM1861" i="12" s="1"/>
  <c r="AM1859" i="12" s="1"/>
  <c r="AM564" i="12"/>
  <c r="AM562" i="12" s="1"/>
  <c r="AM560" i="12" s="1"/>
  <c r="AM558" i="12" s="1"/>
  <c r="AM556" i="12" s="1"/>
  <c r="AM554" i="12" s="1"/>
  <c r="AM552" i="12" s="1"/>
  <c r="AM550" i="12" s="1"/>
  <c r="AM548" i="12" s="1"/>
  <c r="AM546" i="12" s="1"/>
  <c r="AM544" i="12" s="1"/>
  <c r="AM542" i="12" s="1"/>
  <c r="AM540" i="12" s="1"/>
  <c r="AM538" i="12" s="1"/>
  <c r="AM536" i="12" s="1"/>
  <c r="AM534" i="12" s="1"/>
  <c r="AM532" i="12" s="1"/>
  <c r="AM530" i="12" s="1"/>
  <c r="AM528" i="12" s="1"/>
  <c r="AM526" i="12" s="1"/>
  <c r="AM524" i="12" s="1"/>
  <c r="AM522" i="12" s="1"/>
  <c r="AM520" i="12" s="1"/>
  <c r="AM518" i="12" s="1"/>
  <c r="AM516" i="12" s="1"/>
  <c r="AM514" i="12" s="1"/>
  <c r="AM512" i="12" s="1"/>
  <c r="AM510" i="12" s="1"/>
  <c r="AM508" i="12" s="1"/>
  <c r="AM506" i="12" s="1"/>
  <c r="AM504" i="12" s="1"/>
  <c r="AM502" i="12" s="1"/>
  <c r="AM500" i="12" s="1"/>
  <c r="AM498" i="12" s="1"/>
  <c r="AM496" i="12" s="1"/>
  <c r="AM494" i="12" s="1"/>
  <c r="AM492" i="12" s="1"/>
  <c r="AM490" i="12" s="1"/>
  <c r="AM488" i="12" s="1"/>
  <c r="AM486" i="12" s="1"/>
  <c r="AM484" i="12" s="1"/>
  <c r="AM482" i="12" s="1"/>
  <c r="AM480" i="12" s="1"/>
  <c r="AM478" i="12" s="1"/>
  <c r="AM476" i="12" s="1"/>
  <c r="AM474" i="12" s="1"/>
  <c r="AM472" i="12" s="1"/>
  <c r="AM470" i="12" s="1"/>
  <c r="AM468" i="12" s="1"/>
  <c r="AM466" i="12" s="1"/>
  <c r="AM464" i="12" s="1"/>
  <c r="AM462" i="12" s="1"/>
  <c r="AM460" i="12" s="1"/>
  <c r="AM458" i="12" s="1"/>
  <c r="AM456" i="12" s="1"/>
  <c r="AM454" i="12" s="1"/>
  <c r="AM452" i="12" s="1"/>
  <c r="AM450" i="12" s="1"/>
  <c r="AM448" i="12" s="1"/>
  <c r="AM446" i="12" s="1"/>
  <c r="AM444" i="12" s="1"/>
  <c r="AM442" i="12" s="1"/>
  <c r="AM440" i="12" s="1"/>
  <c r="AM438" i="12" s="1"/>
  <c r="AM436" i="12" s="1"/>
  <c r="AM434" i="12" s="1"/>
  <c r="AM432" i="12" s="1"/>
  <c r="AM430" i="12" s="1"/>
  <c r="AM428" i="12" s="1"/>
  <c r="AM426" i="12" s="1"/>
  <c r="AM424" i="12" s="1"/>
  <c r="AM422" i="12" s="1"/>
  <c r="AM420" i="12" s="1"/>
  <c r="AM418" i="12" s="1"/>
  <c r="AM416" i="12" s="1"/>
  <c r="AM414" i="12" s="1"/>
  <c r="AM412" i="12" s="1"/>
  <c r="AM410" i="12" s="1"/>
  <c r="AM408" i="12" s="1"/>
  <c r="AM406" i="12" s="1"/>
  <c r="AM404" i="12" s="1"/>
  <c r="AM402" i="12" s="1"/>
  <c r="AM400" i="12" s="1"/>
  <c r="AM398" i="12" s="1"/>
  <c r="AM396" i="12" s="1"/>
  <c r="AM394" i="12" s="1"/>
  <c r="AM392" i="12" s="1"/>
  <c r="AM390" i="12" s="1"/>
  <c r="AM388" i="12" s="1"/>
  <c r="AM386" i="12" s="1"/>
  <c r="AM384" i="12" s="1"/>
  <c r="AM382" i="12" s="1"/>
  <c r="AM380" i="12" s="1"/>
  <c r="AM378" i="12" s="1"/>
  <c r="AM376" i="12" s="1"/>
  <c r="AM374" i="12" s="1"/>
  <c r="AM372" i="12" s="1"/>
  <c r="AM370" i="12" s="1"/>
  <c r="AM368" i="12" s="1"/>
  <c r="AM366" i="12" s="1"/>
  <c r="AM364" i="12" s="1"/>
  <c r="AM362" i="12" s="1"/>
  <c r="AM360" i="12" s="1"/>
  <c r="AM358" i="12" s="1"/>
  <c r="AM356" i="12" s="1"/>
  <c r="AM354" i="12" s="1"/>
  <c r="AM352" i="12" s="1"/>
  <c r="AM350" i="12" s="1"/>
  <c r="AM348" i="12" s="1"/>
  <c r="AM346" i="12" s="1"/>
  <c r="AM344" i="12" s="1"/>
  <c r="AM342" i="12" s="1"/>
  <c r="AM340" i="12" s="1"/>
  <c r="AM338" i="12" s="1"/>
  <c r="AM336" i="12" s="1"/>
  <c r="AM334" i="12" s="1"/>
  <c r="AM332" i="12" s="1"/>
  <c r="AM330" i="12" s="1"/>
  <c r="AM328" i="12" s="1"/>
  <c r="AM326" i="12" s="1"/>
  <c r="AM324" i="12" s="1"/>
  <c r="AM322" i="12" s="1"/>
  <c r="AM320" i="12" s="1"/>
  <c r="AM318" i="12" s="1"/>
  <c r="AM316" i="12" s="1"/>
  <c r="AM314" i="12" s="1"/>
  <c r="AM312" i="12" s="1"/>
  <c r="AM310" i="12" s="1"/>
  <c r="AM308" i="12" s="1"/>
  <c r="AM306" i="12" s="1"/>
  <c r="AM304" i="12" s="1"/>
  <c r="AM302" i="12" s="1"/>
  <c r="AM300" i="12" s="1"/>
  <c r="AM298" i="12" s="1"/>
  <c r="AM296" i="12" s="1"/>
  <c r="AM294" i="12" s="1"/>
  <c r="AM292" i="12" s="1"/>
  <c r="AM290" i="12" s="1"/>
  <c r="AM288" i="12" s="1"/>
  <c r="AM286" i="12" s="1"/>
  <c r="AM284" i="12" s="1"/>
  <c r="AM282" i="12" s="1"/>
  <c r="AM280" i="12" s="1"/>
  <c r="AM278" i="12" s="1"/>
  <c r="AM276" i="12" s="1"/>
  <c r="AM274" i="12" s="1"/>
  <c r="AM272" i="12" s="1"/>
  <c r="AM270" i="12" s="1"/>
  <c r="AM268" i="12" s="1"/>
  <c r="AM266" i="12" s="1"/>
  <c r="AM264" i="12" s="1"/>
  <c r="AM262" i="12" s="1"/>
  <c r="AM260" i="12" s="1"/>
  <c r="AM258" i="12" s="1"/>
  <c r="AM256" i="12" s="1"/>
  <c r="AM254" i="12" s="1"/>
  <c r="AM252" i="12" s="1"/>
  <c r="AM250" i="12" s="1"/>
  <c r="AM248" i="12" s="1"/>
  <c r="AM246" i="12" s="1"/>
  <c r="AM244" i="12" s="1"/>
  <c r="AM242" i="12" s="1"/>
  <c r="AM240" i="12" s="1"/>
  <c r="AM238" i="12" s="1"/>
  <c r="AM236" i="12" s="1"/>
  <c r="AM234" i="12" s="1"/>
  <c r="AM232" i="12" s="1"/>
  <c r="AM230" i="12" s="1"/>
  <c r="AM228" i="12" s="1"/>
  <c r="AM226" i="12" s="1"/>
  <c r="AM224" i="12" s="1"/>
  <c r="AM218" i="12" s="1"/>
  <c r="AM216" i="12" s="1"/>
  <c r="AM214" i="12" s="1"/>
  <c r="AM212" i="12" s="1"/>
  <c r="AM210" i="12" s="1"/>
  <c r="AM208" i="12" s="1"/>
  <c r="AM206" i="12" s="1"/>
  <c r="AM204" i="12" s="1"/>
  <c r="AM202" i="12" s="1"/>
  <c r="AM200" i="12" s="1"/>
  <c r="AM198" i="12" s="1"/>
  <c r="AM196" i="12" s="1"/>
  <c r="AM194" i="12" s="1"/>
  <c r="AM192" i="12" s="1"/>
  <c r="AM190" i="12" s="1"/>
  <c r="AM188" i="12" s="1"/>
  <c r="AM186" i="12" s="1"/>
  <c r="AM184" i="12" s="1"/>
  <c r="AM182" i="12" s="1"/>
  <c r="AM180" i="12" s="1"/>
  <c r="AM178" i="12" s="1"/>
  <c r="AM176" i="12" s="1"/>
  <c r="AM174" i="12" s="1"/>
  <c r="AM172" i="12" s="1"/>
  <c r="AM170" i="12" s="1"/>
  <c r="AM168" i="12" s="1"/>
  <c r="AM166" i="12" s="1"/>
  <c r="AM164" i="12" s="1"/>
  <c r="AM162" i="12" s="1"/>
  <c r="AM160" i="12" s="1"/>
  <c r="AM158" i="12" s="1"/>
  <c r="AM156" i="12" s="1"/>
  <c r="AM154" i="12" s="1"/>
  <c r="AM152" i="12" s="1"/>
  <c r="AO562" i="12"/>
  <c r="AO560" i="12" s="1"/>
  <c r="AO558" i="12" s="1"/>
  <c r="AO556" i="12" s="1"/>
  <c r="AO554" i="12" s="1"/>
  <c r="AO552" i="12" s="1"/>
  <c r="AO550" i="12" s="1"/>
  <c r="AO548" i="12" s="1"/>
  <c r="AO546" i="12" s="1"/>
  <c r="AO544" i="12" s="1"/>
  <c r="AO542" i="12" s="1"/>
  <c r="AO540" i="12" s="1"/>
  <c r="AO538" i="12" s="1"/>
  <c r="AO536" i="12" s="1"/>
  <c r="AO534" i="12" s="1"/>
  <c r="AO532" i="12" s="1"/>
  <c r="AO530" i="12" s="1"/>
  <c r="AO528" i="12" s="1"/>
  <c r="AO526" i="12" s="1"/>
  <c r="AO524" i="12" s="1"/>
  <c r="AO522" i="12" s="1"/>
  <c r="AO520" i="12" s="1"/>
  <c r="AO518" i="12" s="1"/>
  <c r="AO516" i="12" s="1"/>
  <c r="AO514" i="12" s="1"/>
  <c r="AO512" i="12" s="1"/>
  <c r="AO510" i="12" s="1"/>
  <c r="AO508" i="12" s="1"/>
  <c r="AO506" i="12" s="1"/>
  <c r="AO504" i="12" s="1"/>
  <c r="AO502" i="12" s="1"/>
  <c r="AO500" i="12" s="1"/>
  <c r="AO498" i="12" s="1"/>
  <c r="AO496" i="12" s="1"/>
  <c r="AO494" i="12" s="1"/>
  <c r="AO492" i="12" s="1"/>
  <c r="AO490" i="12" s="1"/>
  <c r="AO488" i="12" s="1"/>
  <c r="AO486" i="12" s="1"/>
  <c r="AO484" i="12" s="1"/>
  <c r="AO482" i="12" s="1"/>
  <c r="AO480" i="12" s="1"/>
  <c r="AO478" i="12" s="1"/>
  <c r="AO476" i="12" s="1"/>
  <c r="AO474" i="12" s="1"/>
  <c r="AO472" i="12" s="1"/>
  <c r="AO470" i="12" s="1"/>
  <c r="AO468" i="12" s="1"/>
  <c r="AO466" i="12" s="1"/>
  <c r="AO464" i="12" s="1"/>
  <c r="AO462" i="12" s="1"/>
  <c r="AO460" i="12" s="1"/>
  <c r="AO458" i="12" s="1"/>
  <c r="AO456" i="12" s="1"/>
  <c r="AO454" i="12" s="1"/>
  <c r="AO452" i="12" s="1"/>
  <c r="AO450" i="12" s="1"/>
  <c r="AO448" i="12" s="1"/>
  <c r="AO446" i="12" s="1"/>
  <c r="AO444" i="12" s="1"/>
  <c r="AO442" i="12" s="1"/>
  <c r="AO440" i="12" s="1"/>
  <c r="AO438" i="12" s="1"/>
  <c r="AO436" i="12" s="1"/>
  <c r="AO434" i="12" s="1"/>
  <c r="AO432" i="12" s="1"/>
  <c r="AO430" i="12" s="1"/>
  <c r="AO428" i="12" s="1"/>
  <c r="AO426" i="12" s="1"/>
  <c r="AO424" i="12" s="1"/>
  <c r="AO422" i="12" s="1"/>
  <c r="AO420" i="12" s="1"/>
  <c r="AO418" i="12" s="1"/>
  <c r="AO416" i="12" s="1"/>
  <c r="AO414" i="12" s="1"/>
  <c r="AO412" i="12" s="1"/>
  <c r="AO410" i="12" s="1"/>
  <c r="AO408" i="12" s="1"/>
  <c r="AO406" i="12" s="1"/>
  <c r="AO404" i="12" s="1"/>
  <c r="AO402" i="12" s="1"/>
  <c r="AO400" i="12" s="1"/>
  <c r="AO398" i="12" s="1"/>
  <c r="AO396" i="12" s="1"/>
  <c r="AO394" i="12" s="1"/>
  <c r="AO392" i="12" s="1"/>
  <c r="AO390" i="12" s="1"/>
  <c r="AO388" i="12" s="1"/>
  <c r="AO386" i="12" s="1"/>
  <c r="AO384" i="12" s="1"/>
  <c r="AO382" i="12" s="1"/>
  <c r="AO380" i="12" s="1"/>
  <c r="AO378" i="12" s="1"/>
  <c r="AO376" i="12" s="1"/>
  <c r="AO374" i="12" s="1"/>
  <c r="AO372" i="12" s="1"/>
  <c r="AO370" i="12" s="1"/>
  <c r="AO368" i="12" s="1"/>
  <c r="AO366" i="12" s="1"/>
  <c r="AO364" i="12" s="1"/>
  <c r="AO362" i="12" s="1"/>
  <c r="AO360" i="12" s="1"/>
  <c r="AO358" i="12" s="1"/>
  <c r="AO356" i="12" s="1"/>
  <c r="AO354" i="12" s="1"/>
  <c r="AO352" i="12" s="1"/>
  <c r="AO350" i="12" s="1"/>
  <c r="AO348" i="12" s="1"/>
  <c r="AO346" i="12" s="1"/>
  <c r="AO344" i="12" s="1"/>
  <c r="AO342" i="12" s="1"/>
  <c r="AO340" i="12" s="1"/>
  <c r="AO338" i="12" s="1"/>
  <c r="AO336" i="12" s="1"/>
  <c r="AO334" i="12" s="1"/>
  <c r="AO332" i="12" s="1"/>
  <c r="AO330" i="12" s="1"/>
  <c r="AO328" i="12" s="1"/>
  <c r="AO326" i="12" s="1"/>
  <c r="AO324" i="12" s="1"/>
  <c r="AO322" i="12" s="1"/>
  <c r="AO320" i="12" s="1"/>
  <c r="AO318" i="12" s="1"/>
  <c r="AO316" i="12" s="1"/>
  <c r="AO314" i="12" s="1"/>
  <c r="AO312" i="12" s="1"/>
  <c r="AO310" i="12" s="1"/>
  <c r="AO308" i="12" s="1"/>
  <c r="AO306" i="12" s="1"/>
  <c r="AO304" i="12" s="1"/>
  <c r="AO302" i="12" s="1"/>
  <c r="AO300" i="12" s="1"/>
  <c r="AO298" i="12" s="1"/>
  <c r="AO296" i="12" s="1"/>
  <c r="AO294" i="12" s="1"/>
  <c r="AO292" i="12" s="1"/>
  <c r="AO290" i="12" s="1"/>
  <c r="AO288" i="12" s="1"/>
  <c r="AO286" i="12" s="1"/>
  <c r="AO284" i="12" s="1"/>
  <c r="AO282" i="12" s="1"/>
  <c r="AO280" i="12" s="1"/>
  <c r="AO278" i="12" s="1"/>
  <c r="AO276" i="12" s="1"/>
  <c r="AO274" i="12" s="1"/>
  <c r="AO272" i="12" s="1"/>
  <c r="AO270" i="12" s="1"/>
  <c r="AO268" i="12" s="1"/>
  <c r="AO266" i="12" s="1"/>
  <c r="AO264" i="12" s="1"/>
  <c r="AO262" i="12" s="1"/>
  <c r="AO260" i="12" s="1"/>
  <c r="AO258" i="12" s="1"/>
  <c r="AO256" i="12" s="1"/>
  <c r="AO254" i="12" s="1"/>
  <c r="AO252" i="12" s="1"/>
  <c r="AO250" i="12" s="1"/>
  <c r="AO248" i="12" s="1"/>
  <c r="AO246" i="12" s="1"/>
  <c r="AO244" i="12" s="1"/>
  <c r="AO242" i="12" s="1"/>
  <c r="AO240" i="12" s="1"/>
  <c r="AO238" i="12" s="1"/>
  <c r="AO236" i="12" s="1"/>
  <c r="AO234" i="12" s="1"/>
  <c r="AO232" i="12" s="1"/>
  <c r="AO230" i="12" s="1"/>
  <c r="AO228" i="12" s="1"/>
  <c r="AO226" i="12" s="1"/>
  <c r="AO224" i="12" s="1"/>
  <c r="AO218" i="12" s="1"/>
  <c r="AO216" i="12" s="1"/>
  <c r="AO214" i="12" s="1"/>
  <c r="AO212" i="12" s="1"/>
  <c r="AO210" i="12" s="1"/>
  <c r="AO208" i="12" s="1"/>
  <c r="AO206" i="12" s="1"/>
  <c r="AO204" i="12" s="1"/>
  <c r="AO202" i="12" s="1"/>
  <c r="AO200" i="12" s="1"/>
  <c r="AO198" i="12" s="1"/>
  <c r="AO196" i="12" s="1"/>
  <c r="AO194" i="12" s="1"/>
  <c r="AO192" i="12" s="1"/>
  <c r="AO190" i="12" s="1"/>
  <c r="AO188" i="12" s="1"/>
  <c r="AO186" i="12" s="1"/>
  <c r="AO184" i="12" s="1"/>
  <c r="AO182" i="12" s="1"/>
  <c r="AO180" i="12" s="1"/>
  <c r="AO178" i="12" s="1"/>
  <c r="AO176" i="12" s="1"/>
  <c r="AO174" i="12" s="1"/>
  <c r="AO172" i="12" s="1"/>
  <c r="AO170" i="12" s="1"/>
  <c r="AO168" i="12" s="1"/>
  <c r="AO166" i="12" s="1"/>
  <c r="AO164" i="12" s="1"/>
  <c r="AO162" i="12" s="1"/>
  <c r="AO160" i="12" s="1"/>
  <c r="AO158" i="12" s="1"/>
  <c r="AO156" i="12" s="1"/>
  <c r="AO154" i="12" s="1"/>
  <c r="AO152" i="12" s="1"/>
  <c r="AN564" i="12"/>
  <c r="AN562" i="12" s="1"/>
  <c r="AN560" i="12" s="1"/>
  <c r="AN558" i="12" s="1"/>
  <c r="AN556" i="12" s="1"/>
  <c r="AN554" i="12" s="1"/>
  <c r="AN552" i="12" s="1"/>
  <c r="AN550" i="12" s="1"/>
  <c r="AN548" i="12" s="1"/>
  <c r="AN546" i="12" s="1"/>
  <c r="AN544" i="12" s="1"/>
  <c r="AN542" i="12" s="1"/>
  <c r="AN540" i="12" s="1"/>
  <c r="AN538" i="12" s="1"/>
  <c r="AN536" i="12" s="1"/>
  <c r="AN534" i="12" s="1"/>
  <c r="AN532" i="12" s="1"/>
  <c r="AN530" i="12" s="1"/>
  <c r="AN528" i="12" s="1"/>
  <c r="AN526" i="12" s="1"/>
  <c r="AN524" i="12" s="1"/>
  <c r="AN522" i="12" s="1"/>
  <c r="AN520" i="12" s="1"/>
  <c r="AN518" i="12" s="1"/>
  <c r="AN516" i="12" s="1"/>
  <c r="AN514" i="12" s="1"/>
  <c r="AN512" i="12" s="1"/>
  <c r="AN510" i="12" s="1"/>
  <c r="AN508" i="12" s="1"/>
  <c r="AN506" i="12" s="1"/>
  <c r="AN504" i="12" s="1"/>
  <c r="AN502" i="12" s="1"/>
  <c r="AN500" i="12" s="1"/>
  <c r="AN498" i="12" s="1"/>
  <c r="AN496" i="12" s="1"/>
  <c r="AN494" i="12" s="1"/>
  <c r="AN492" i="12" s="1"/>
  <c r="AN490" i="12" s="1"/>
  <c r="AN488" i="12" s="1"/>
  <c r="AN486" i="12" s="1"/>
  <c r="AN484" i="12" s="1"/>
  <c r="AN482" i="12" s="1"/>
  <c r="AN480" i="12" s="1"/>
  <c r="AN478" i="12" s="1"/>
  <c r="AN476" i="12" s="1"/>
  <c r="AN474" i="12" s="1"/>
  <c r="AN472" i="12" s="1"/>
  <c r="AN470" i="12" s="1"/>
  <c r="AN468" i="12" s="1"/>
  <c r="AN466" i="12" s="1"/>
  <c r="AN464" i="12" s="1"/>
  <c r="AN462" i="12" s="1"/>
  <c r="AN460" i="12" s="1"/>
  <c r="AN458" i="12" s="1"/>
  <c r="AN456" i="12" s="1"/>
  <c r="AN454" i="12" s="1"/>
  <c r="AN452" i="12" s="1"/>
  <c r="AN450" i="12" s="1"/>
  <c r="AN448" i="12" s="1"/>
  <c r="AN446" i="12" s="1"/>
  <c r="AN444" i="12" s="1"/>
  <c r="AN442" i="12" s="1"/>
  <c r="AN440" i="12" s="1"/>
  <c r="AN438" i="12" s="1"/>
  <c r="AN436" i="12" s="1"/>
  <c r="AN434" i="12" s="1"/>
  <c r="AN432" i="12" s="1"/>
  <c r="AN430" i="12" s="1"/>
  <c r="AN428" i="12" s="1"/>
  <c r="AN426" i="12" s="1"/>
  <c r="AN424" i="12" s="1"/>
  <c r="AN422" i="12" s="1"/>
  <c r="AN420" i="12" s="1"/>
  <c r="AN418" i="12" s="1"/>
  <c r="AN416" i="12" s="1"/>
  <c r="AN414" i="12" s="1"/>
  <c r="AN412" i="12" s="1"/>
  <c r="AN410" i="12" s="1"/>
  <c r="AN408" i="12" s="1"/>
  <c r="AN406" i="12" s="1"/>
  <c r="AN404" i="12" s="1"/>
  <c r="AN402" i="12" s="1"/>
  <c r="AN400" i="12" s="1"/>
  <c r="AN398" i="12" s="1"/>
  <c r="AN396" i="12" s="1"/>
  <c r="AN394" i="12" s="1"/>
  <c r="AN392" i="12" s="1"/>
  <c r="AN390" i="12" s="1"/>
  <c r="AN388" i="12" s="1"/>
  <c r="AN386" i="12" s="1"/>
  <c r="AN384" i="12" s="1"/>
  <c r="AN382" i="12" s="1"/>
  <c r="AN380" i="12" s="1"/>
  <c r="AN378" i="12" s="1"/>
  <c r="AN376" i="12" s="1"/>
  <c r="AN374" i="12" s="1"/>
  <c r="AN372" i="12" s="1"/>
  <c r="AN370" i="12" s="1"/>
  <c r="AN368" i="12" s="1"/>
  <c r="AN366" i="12" s="1"/>
  <c r="AN364" i="12" s="1"/>
  <c r="AN362" i="12" s="1"/>
  <c r="AN360" i="12" s="1"/>
  <c r="AN358" i="12" s="1"/>
  <c r="AN356" i="12" s="1"/>
  <c r="AN354" i="12" s="1"/>
  <c r="AN352" i="12" s="1"/>
  <c r="AN350" i="12" s="1"/>
  <c r="AN348" i="12" s="1"/>
  <c r="AN346" i="12" s="1"/>
  <c r="AN344" i="12" s="1"/>
  <c r="AN342" i="12" s="1"/>
  <c r="AN340" i="12" s="1"/>
  <c r="AN338" i="12" s="1"/>
  <c r="AN336" i="12" s="1"/>
  <c r="AN334" i="12" s="1"/>
  <c r="AN332" i="12" s="1"/>
  <c r="AN330" i="12" s="1"/>
  <c r="AN328" i="12" s="1"/>
  <c r="AN326" i="12" s="1"/>
  <c r="AN324" i="12" s="1"/>
  <c r="AN322" i="12" s="1"/>
  <c r="AN320" i="12" s="1"/>
  <c r="AN318" i="12" s="1"/>
  <c r="AN316" i="12" s="1"/>
  <c r="AN314" i="12" s="1"/>
  <c r="AN312" i="12" s="1"/>
  <c r="AN310" i="12" s="1"/>
  <c r="AN308" i="12" s="1"/>
  <c r="AN306" i="12" s="1"/>
  <c r="AN304" i="12" s="1"/>
  <c r="AN302" i="12" s="1"/>
  <c r="AN300" i="12" s="1"/>
  <c r="AN298" i="12" s="1"/>
  <c r="AN296" i="12" s="1"/>
  <c r="AN294" i="12" s="1"/>
  <c r="AN292" i="12" s="1"/>
  <c r="AN290" i="12" s="1"/>
  <c r="AN288" i="12" s="1"/>
  <c r="AN286" i="12" s="1"/>
  <c r="AN284" i="12" s="1"/>
  <c r="AN282" i="12" s="1"/>
  <c r="AN280" i="12" s="1"/>
  <c r="AN278" i="12" s="1"/>
  <c r="AN276" i="12" s="1"/>
  <c r="AN274" i="12" s="1"/>
  <c r="AN272" i="12" s="1"/>
  <c r="AN270" i="12" s="1"/>
  <c r="AN268" i="12" s="1"/>
  <c r="AN266" i="12" s="1"/>
  <c r="AN264" i="12" s="1"/>
  <c r="AN262" i="12" s="1"/>
  <c r="AN260" i="12" s="1"/>
  <c r="AN258" i="12" s="1"/>
  <c r="AN256" i="12" s="1"/>
  <c r="AN254" i="12" s="1"/>
  <c r="AN252" i="12" s="1"/>
  <c r="AN250" i="12" s="1"/>
  <c r="AN248" i="12" s="1"/>
  <c r="AN246" i="12" s="1"/>
  <c r="AN244" i="12" s="1"/>
  <c r="AN242" i="12" s="1"/>
  <c r="AN240" i="12" s="1"/>
  <c r="AN238" i="12" s="1"/>
  <c r="AN236" i="12" s="1"/>
  <c r="AN234" i="12" s="1"/>
  <c r="AN232" i="12" s="1"/>
  <c r="AN230" i="12" s="1"/>
  <c r="AN228" i="12" s="1"/>
  <c r="AN226" i="12" s="1"/>
  <c r="AN224" i="12" s="1"/>
  <c r="AN218" i="12" s="1"/>
  <c r="AN216" i="12" s="1"/>
  <c r="AN214" i="12" s="1"/>
  <c r="AN212" i="12" s="1"/>
  <c r="AN210" i="12" s="1"/>
  <c r="AN208" i="12" s="1"/>
  <c r="AN206" i="12" s="1"/>
  <c r="AN204" i="12" s="1"/>
  <c r="AN202" i="12" s="1"/>
  <c r="AN200" i="12" s="1"/>
  <c r="AN198" i="12" s="1"/>
  <c r="AN196" i="12" s="1"/>
  <c r="AN194" i="12" s="1"/>
  <c r="AN192" i="12" s="1"/>
  <c r="AN190" i="12" s="1"/>
  <c r="AN188" i="12" s="1"/>
  <c r="AN186" i="12" s="1"/>
  <c r="AN184" i="12" s="1"/>
  <c r="AN182" i="12" s="1"/>
  <c r="AN180" i="12" s="1"/>
  <c r="AN178" i="12" s="1"/>
  <c r="AN176" i="12" s="1"/>
  <c r="AN174" i="12" s="1"/>
  <c r="AN172" i="12" s="1"/>
  <c r="AN170" i="12" s="1"/>
  <c r="AN168" i="12" s="1"/>
  <c r="AN166" i="12" s="1"/>
  <c r="AN164" i="12" s="1"/>
  <c r="AN162" i="12" s="1"/>
  <c r="AN160" i="12" s="1"/>
  <c r="AN158" i="12" s="1"/>
  <c r="AN156" i="12" s="1"/>
  <c r="AN154" i="12" s="1"/>
  <c r="AN152" i="12" s="1"/>
  <c r="AO1917" i="12"/>
  <c r="AO1915" i="12" s="1"/>
  <c r="AO1913" i="12" s="1"/>
  <c r="AO1911" i="12" s="1"/>
  <c r="AO1909" i="12" s="1"/>
  <c r="AO1907" i="12" s="1"/>
  <c r="AO1905" i="12" s="1"/>
  <c r="AO1903" i="12" s="1"/>
  <c r="AO1901" i="12" s="1"/>
  <c r="AO1899" i="12" s="1"/>
  <c r="AO1897" i="12" s="1"/>
  <c r="AO1895" i="12" s="1"/>
  <c r="AO1893" i="12" s="1"/>
  <c r="AO1891" i="12" s="1"/>
  <c r="AO1889" i="12" s="1"/>
  <c r="AO1887" i="12" s="1"/>
  <c r="AO1885" i="12" s="1"/>
  <c r="AO1883" i="12" s="1"/>
  <c r="AO1881" i="12" s="1"/>
  <c r="AO1879" i="12" s="1"/>
  <c r="AO1877" i="12" s="1"/>
  <c r="AO1875" i="12" s="1"/>
  <c r="AO1873" i="12" s="1"/>
  <c r="AO1871" i="12" s="1"/>
  <c r="AO1869" i="12" s="1"/>
  <c r="AO1867" i="12" s="1"/>
  <c r="AO1865" i="12" s="1"/>
  <c r="AO1863" i="12" s="1"/>
  <c r="AO1861" i="12" s="1"/>
  <c r="AO1859" i="12" s="1"/>
  <c r="AN1857" i="12" l="1"/>
  <c r="AN1855" i="12" s="1"/>
  <c r="AN1853" i="12" s="1"/>
  <c r="AN1851" i="12" s="1"/>
  <c r="AN1849" i="12" s="1"/>
  <c r="AN1847" i="12" s="1"/>
  <c r="AN1845" i="12" s="1"/>
  <c r="AN1843" i="12" s="1"/>
  <c r="AN1841" i="12" s="1"/>
  <c r="AN1839" i="12" s="1"/>
  <c r="AN1837" i="12" s="1"/>
  <c r="AN1835" i="12" s="1"/>
  <c r="AN1833" i="12" s="1"/>
  <c r="AN1831" i="12" s="1"/>
  <c r="AN1829" i="12" s="1"/>
  <c r="AN1827" i="12" s="1"/>
  <c r="AN1825" i="12" s="1"/>
  <c r="AN1823" i="12" s="1"/>
  <c r="AN1821" i="12" s="1"/>
  <c r="AN1819" i="12" s="1"/>
  <c r="AN1817" i="12" s="1"/>
  <c r="AN1815" i="12" s="1"/>
  <c r="AN1813" i="12" s="1"/>
  <c r="AN1811" i="12" s="1"/>
  <c r="AN1809" i="12" s="1"/>
  <c r="AN1807" i="12" s="1"/>
  <c r="AN1805" i="12" s="1"/>
  <c r="AN1803" i="12" s="1"/>
  <c r="AN1801" i="12" s="1"/>
  <c r="AN1799" i="12" s="1"/>
  <c r="AM1857" i="12"/>
  <c r="AM1855" i="12" s="1"/>
  <c r="AM1853" i="12" s="1"/>
  <c r="AM1851" i="12" s="1"/>
  <c r="AM1849" i="12" s="1"/>
  <c r="AM1847" i="12" s="1"/>
  <c r="AM1845" i="12" s="1"/>
  <c r="AM1843" i="12" s="1"/>
  <c r="AM1841" i="12" s="1"/>
  <c r="AM1839" i="12" s="1"/>
  <c r="AM1837" i="12" s="1"/>
  <c r="AM1835" i="12" s="1"/>
  <c r="AM1833" i="12" s="1"/>
  <c r="AM1831" i="12" s="1"/>
  <c r="AM1829" i="12" s="1"/>
  <c r="AM1827" i="12" s="1"/>
  <c r="AM1825" i="12" s="1"/>
  <c r="AM1823" i="12" s="1"/>
  <c r="AM1821" i="12" s="1"/>
  <c r="AM1819" i="12" s="1"/>
  <c r="AM1817" i="12" s="1"/>
  <c r="AM1815" i="12" s="1"/>
  <c r="AM1813" i="12" s="1"/>
  <c r="AM1811" i="12" s="1"/>
  <c r="AM1809" i="12" s="1"/>
  <c r="AM1807" i="12" s="1"/>
  <c r="AM1805" i="12" s="1"/>
  <c r="AM1803" i="12" s="1"/>
  <c r="AM1801" i="12" s="1"/>
  <c r="AM1799" i="12" s="1"/>
  <c r="AO1857" i="12"/>
  <c r="AO1855" i="12" s="1"/>
  <c r="AO1853" i="12" s="1"/>
  <c r="AO1851" i="12" s="1"/>
  <c r="AO1849" i="12" s="1"/>
  <c r="AO1847" i="12" s="1"/>
  <c r="AO1845" i="12" s="1"/>
  <c r="AO1843" i="12" s="1"/>
  <c r="AO1841" i="12" s="1"/>
  <c r="AO1839" i="12" s="1"/>
  <c r="AO1837" i="12" s="1"/>
  <c r="AO1835" i="12" s="1"/>
  <c r="AO1833" i="12" s="1"/>
  <c r="AO1831" i="12" s="1"/>
  <c r="AO1829" i="12" s="1"/>
  <c r="AO1827" i="12" s="1"/>
  <c r="AO1825" i="12" s="1"/>
  <c r="AO1823" i="12" s="1"/>
  <c r="AO1821" i="12" s="1"/>
  <c r="AO1819" i="12" s="1"/>
  <c r="AO1817" i="12" s="1"/>
  <c r="AO1815" i="12" s="1"/>
  <c r="AO1813" i="12" s="1"/>
  <c r="AO1811" i="12" s="1"/>
  <c r="AO1809" i="12" s="1"/>
  <c r="AO1807" i="12" s="1"/>
  <c r="AO1805" i="12" s="1"/>
  <c r="AO1803" i="12" s="1"/>
  <c r="AO1801" i="12" s="1"/>
  <c r="AO1799" i="12" s="1"/>
  <c r="AP1857" i="12"/>
  <c r="AP1855" i="12" s="1"/>
  <c r="AP1853" i="12" s="1"/>
  <c r="AP1851" i="12" s="1"/>
  <c r="AP1849" i="12" s="1"/>
  <c r="AP1847" i="12" s="1"/>
  <c r="AP1845" i="12" s="1"/>
  <c r="AP1843" i="12" s="1"/>
  <c r="AP1841" i="12" s="1"/>
  <c r="AP1839" i="12" s="1"/>
  <c r="AP1837" i="12" s="1"/>
  <c r="AP1835" i="12" s="1"/>
  <c r="AP1833" i="12" s="1"/>
  <c r="AP1831" i="12" s="1"/>
  <c r="AP1829" i="12" s="1"/>
  <c r="AP1827" i="12" s="1"/>
  <c r="AP1825" i="12" s="1"/>
  <c r="AP1823" i="12" s="1"/>
  <c r="AP1821" i="12" s="1"/>
  <c r="AP1819" i="12" s="1"/>
  <c r="AP1817" i="12" s="1"/>
  <c r="AP1815" i="12" s="1"/>
  <c r="AP1813" i="12" s="1"/>
  <c r="AP1811" i="12" s="1"/>
  <c r="AP1809" i="12" s="1"/>
  <c r="AP1807" i="12" s="1"/>
  <c r="AP1805" i="12" s="1"/>
  <c r="AP1803" i="12" s="1"/>
  <c r="AP1801" i="12" s="1"/>
  <c r="AP1799" i="12" s="1"/>
  <c r="AO150" i="12"/>
  <c r="AO148" i="12" s="1"/>
  <c r="AO146" i="12" s="1"/>
  <c r="AO144" i="12" s="1"/>
  <c r="AO142" i="12" s="1"/>
  <c r="AO140" i="12" s="1"/>
  <c r="AO138" i="12" s="1"/>
  <c r="AO136" i="12" s="1"/>
  <c r="AO134" i="12" s="1"/>
  <c r="AO132" i="12" s="1"/>
  <c r="AO130" i="12" s="1"/>
  <c r="AO128" i="12" s="1"/>
  <c r="AO126" i="12" s="1"/>
  <c r="AO124" i="12" s="1"/>
  <c r="AO122" i="12" s="1"/>
  <c r="AO120" i="12" s="1"/>
  <c r="AO118" i="12" s="1"/>
  <c r="AO116" i="12" s="1"/>
  <c r="AO114" i="12" s="1"/>
  <c r="AO112" i="12" s="1"/>
  <c r="AO110" i="12" s="1"/>
  <c r="AO108" i="12" s="1"/>
  <c r="AO106" i="12" s="1"/>
  <c r="AO104" i="12" s="1"/>
  <c r="AO102" i="12" s="1"/>
  <c r="AO100" i="12" s="1"/>
  <c r="AO98" i="12" s="1"/>
  <c r="AN150" i="12"/>
  <c r="AN148" i="12" s="1"/>
  <c r="AN146" i="12" s="1"/>
  <c r="AN144" i="12" s="1"/>
  <c r="AN142" i="12" s="1"/>
  <c r="AN140" i="12" s="1"/>
  <c r="AN138" i="12" s="1"/>
  <c r="AN136" i="12" s="1"/>
  <c r="AN134" i="12" s="1"/>
  <c r="AN132" i="12" s="1"/>
  <c r="AN130" i="12" s="1"/>
  <c r="AN128" i="12" s="1"/>
  <c r="AN126" i="12" s="1"/>
  <c r="AN124" i="12" s="1"/>
  <c r="AN122" i="12" s="1"/>
  <c r="AN120" i="12" s="1"/>
  <c r="AN118" i="12" s="1"/>
  <c r="AN116" i="12" s="1"/>
  <c r="AN114" i="12" s="1"/>
  <c r="AN112" i="12" s="1"/>
  <c r="AN110" i="12" s="1"/>
  <c r="AN108" i="12" s="1"/>
  <c r="AN106" i="12" s="1"/>
  <c r="AN104" i="12" s="1"/>
  <c r="AN102" i="12" s="1"/>
  <c r="AN100" i="12" s="1"/>
  <c r="AN98" i="12" s="1"/>
  <c r="AP150" i="12"/>
  <c r="AP148" i="12" s="1"/>
  <c r="AP146" i="12" s="1"/>
  <c r="AP144" i="12" s="1"/>
  <c r="AP142" i="12" s="1"/>
  <c r="AP140" i="12" s="1"/>
  <c r="AP138" i="12" s="1"/>
  <c r="AP136" i="12" s="1"/>
  <c r="AP134" i="12" s="1"/>
  <c r="AP132" i="12" s="1"/>
  <c r="AP130" i="12" s="1"/>
  <c r="AP128" i="12" s="1"/>
  <c r="AP126" i="12" s="1"/>
  <c r="AP124" i="12" s="1"/>
  <c r="AP122" i="12" s="1"/>
  <c r="AP120" i="12" s="1"/>
  <c r="AP118" i="12" s="1"/>
  <c r="AP116" i="12" s="1"/>
  <c r="AP114" i="12" s="1"/>
  <c r="AP112" i="12" s="1"/>
  <c r="AP110" i="12" s="1"/>
  <c r="AP108" i="12" s="1"/>
  <c r="AP106" i="12" s="1"/>
  <c r="AP104" i="12" s="1"/>
  <c r="AP102" i="12" s="1"/>
  <c r="AP100" i="12" s="1"/>
  <c r="AP98" i="12" s="1"/>
  <c r="AM150" i="12"/>
  <c r="AM148" i="12" s="1"/>
  <c r="AM146" i="12" s="1"/>
  <c r="AM144" i="12" s="1"/>
  <c r="AM142" i="12" s="1"/>
  <c r="AM140" i="12" s="1"/>
  <c r="AM138" i="12" s="1"/>
  <c r="AM136" i="12" s="1"/>
  <c r="AM134" i="12" s="1"/>
  <c r="AM132" i="12" s="1"/>
  <c r="AM130" i="12" s="1"/>
  <c r="AM128" i="12" s="1"/>
  <c r="AM126" i="12" s="1"/>
  <c r="AM124" i="12" s="1"/>
  <c r="AM122" i="12" s="1"/>
  <c r="AM120" i="12" s="1"/>
  <c r="AM118" i="12" s="1"/>
  <c r="AM116" i="12" s="1"/>
  <c r="AM114" i="12" s="1"/>
  <c r="AM112" i="12" s="1"/>
  <c r="AM110" i="12" s="1"/>
  <c r="AM108" i="12" s="1"/>
  <c r="AM106" i="12" s="1"/>
  <c r="AM104" i="12" s="1"/>
  <c r="AM102" i="12" s="1"/>
  <c r="AM100" i="12" s="1"/>
  <c r="AM98" i="12" s="1"/>
  <c r="AP1797" i="12" l="1"/>
  <c r="AP1795" i="12" s="1"/>
  <c r="AP1793" i="12" s="1"/>
  <c r="AP1791" i="12" s="1"/>
  <c r="AP1789" i="12" s="1"/>
  <c r="AP1787" i="12" s="1"/>
  <c r="AP1785" i="12" s="1"/>
  <c r="AP1783" i="12" s="1"/>
  <c r="AP1781" i="12" s="1"/>
  <c r="AP1779" i="12" s="1"/>
  <c r="AP1777" i="12" s="1"/>
  <c r="AP1775" i="12" s="1"/>
  <c r="AP1773" i="12" s="1"/>
  <c r="AP1771" i="12" s="1"/>
  <c r="AP1769" i="12" s="1"/>
  <c r="AP1767" i="12" s="1"/>
  <c r="AP1765" i="12" s="1"/>
  <c r="AP1763" i="12" s="1"/>
  <c r="AP1761" i="12" s="1"/>
  <c r="AP1759" i="12" s="1"/>
  <c r="AP1757" i="12" s="1"/>
  <c r="AP1755" i="12" s="1"/>
  <c r="AP1753" i="12" s="1"/>
  <c r="AP1751" i="12" s="1"/>
  <c r="AP1749" i="12" s="1"/>
  <c r="AP1747" i="12" s="1"/>
  <c r="AP1745" i="12" s="1"/>
  <c r="AP1743" i="12" s="1"/>
  <c r="AP1741" i="12" s="1"/>
  <c r="AP1739" i="12" s="1"/>
  <c r="AP1737" i="12" s="1"/>
  <c r="AP1735" i="12" s="1"/>
  <c r="AP1733" i="12" s="1"/>
  <c r="AP1731" i="12" s="1"/>
  <c r="AP1729" i="12" s="1"/>
  <c r="AP1727" i="12" s="1"/>
  <c r="AP1725" i="12" s="1"/>
  <c r="AP1723" i="12" s="1"/>
  <c r="AP1721" i="12" s="1"/>
  <c r="AP1719" i="12" s="1"/>
  <c r="AP1717" i="12" s="1"/>
  <c r="AP1715" i="12" s="1"/>
  <c r="AP1713" i="12" s="1"/>
  <c r="AP1711" i="12" s="1"/>
  <c r="AP1709" i="12" s="1"/>
  <c r="AP1707" i="12" s="1"/>
  <c r="AP1705" i="12" s="1"/>
  <c r="AP1703" i="12" s="1"/>
  <c r="AP1701" i="12" s="1"/>
  <c r="AP1699" i="12" s="1"/>
  <c r="AP1697" i="12" s="1"/>
  <c r="AP1695" i="12" s="1"/>
  <c r="AP1693" i="12" s="1"/>
  <c r="AP1691" i="12" s="1"/>
  <c r="AP1689" i="12" s="1"/>
  <c r="AP1687" i="12" s="1"/>
  <c r="AP1685" i="12" s="1"/>
  <c r="AP1683" i="12" s="1"/>
  <c r="AP1681" i="12" s="1"/>
  <c r="AP1678" i="12" s="1"/>
  <c r="AP1676" i="12" s="1"/>
  <c r="AP1674" i="12" s="1"/>
  <c r="AP1672" i="12" s="1"/>
  <c r="AP1670" i="12" s="1"/>
  <c r="AP1668" i="12" s="1"/>
  <c r="AP1666" i="12" s="1"/>
  <c r="AP1664" i="12" s="1"/>
  <c r="AP1662" i="12" s="1"/>
  <c r="AP1660" i="12" s="1"/>
  <c r="AP1658" i="12" s="1"/>
  <c r="AP1656" i="12" s="1"/>
  <c r="AP1654" i="12" s="1"/>
  <c r="AP1652" i="12" s="1"/>
  <c r="AP1650" i="12" s="1"/>
  <c r="AP1648" i="12" s="1"/>
  <c r="AP1646" i="12" s="1"/>
  <c r="AP1644" i="12" s="1"/>
  <c r="AP1642" i="12" s="1"/>
  <c r="AP1640" i="12" s="1"/>
  <c r="AP1638" i="12" s="1"/>
  <c r="AP1636" i="12" s="1"/>
  <c r="AP1634" i="12" s="1"/>
  <c r="AP1632" i="12" s="1"/>
  <c r="AP1630" i="12" s="1"/>
  <c r="AP1628" i="12" s="1"/>
  <c r="AP1626" i="12" s="1"/>
  <c r="AP1624" i="12" s="1"/>
  <c r="AP1622" i="12" s="1"/>
  <c r="AP1620" i="12" s="1"/>
  <c r="AP1618" i="12" s="1"/>
  <c r="AP1616" i="12" s="1"/>
  <c r="AP1614" i="12" s="1"/>
  <c r="AP1612" i="12" s="1"/>
  <c r="AP1610" i="12" s="1"/>
  <c r="AP1608" i="12" s="1"/>
  <c r="AP1606" i="12" s="1"/>
  <c r="AP1604" i="12" s="1"/>
  <c r="AP1602" i="12" s="1"/>
  <c r="AP1600" i="12" s="1"/>
  <c r="AP1598" i="12" s="1"/>
  <c r="AP1596" i="12" s="1"/>
  <c r="AP1594" i="12" s="1"/>
  <c r="AP1592" i="12" s="1"/>
  <c r="AP1590" i="12" s="1"/>
  <c r="AP1588" i="12" s="1"/>
  <c r="AP1586" i="12" s="1"/>
  <c r="AP1584" i="12" s="1"/>
  <c r="AP1582" i="12" s="1"/>
  <c r="AP1580" i="12" s="1"/>
  <c r="AP1578" i="12" s="1"/>
  <c r="AP1576" i="12" s="1"/>
  <c r="AP1574" i="12" s="1"/>
  <c r="AP1572" i="12" s="1"/>
  <c r="AP1570" i="12" s="1"/>
  <c r="AP1568" i="12" s="1"/>
  <c r="AP1566" i="12" s="1"/>
  <c r="AP1564" i="12" s="1"/>
  <c r="AP1562" i="12" s="1"/>
  <c r="AP1560" i="12" s="1"/>
  <c r="AP1558" i="12" s="1"/>
  <c r="AP1556" i="12" s="1"/>
  <c r="AP1554" i="12" s="1"/>
  <c r="AP1552" i="12" s="1"/>
  <c r="AP1550" i="12" s="1"/>
  <c r="AP1548" i="12" s="1"/>
  <c r="AP1546" i="12" s="1"/>
  <c r="AP1544" i="12" s="1"/>
  <c r="AP1542" i="12" s="1"/>
  <c r="AP1540" i="12" s="1"/>
  <c r="AP1538" i="12" s="1"/>
  <c r="AP1536" i="12" s="1"/>
  <c r="AP1534" i="12" s="1"/>
  <c r="AP1532" i="12" s="1"/>
  <c r="AP1530" i="12" s="1"/>
  <c r="AP1528" i="12" s="1"/>
  <c r="AP1526" i="12" s="1"/>
  <c r="AP1524" i="12" s="1"/>
  <c r="AP1522" i="12" s="1"/>
  <c r="AP1520" i="12" s="1"/>
  <c r="AP1518" i="12" s="1"/>
  <c r="AP1516" i="12" s="1"/>
  <c r="AP1514" i="12" s="1"/>
  <c r="AP1512" i="12" s="1"/>
  <c r="AP1510" i="12" s="1"/>
  <c r="AP1508" i="12" s="1"/>
  <c r="AP1506" i="12" s="1"/>
  <c r="AP1504" i="12" s="1"/>
  <c r="AP1502" i="12" s="1"/>
  <c r="AP1500" i="12" s="1"/>
  <c r="AP1498" i="12" s="1"/>
  <c r="AP1496" i="12" s="1"/>
  <c r="AP1494" i="12" s="1"/>
  <c r="AP1492" i="12" s="1"/>
  <c r="AP1490" i="12" s="1"/>
  <c r="AP1488" i="12" s="1"/>
  <c r="AP1486" i="12" s="1"/>
  <c r="AP1484" i="12" s="1"/>
  <c r="AP1482" i="12" s="1"/>
  <c r="AP1480" i="12" s="1"/>
  <c r="AN1797" i="12"/>
  <c r="AN1795" i="12" s="1"/>
  <c r="AN1793" i="12" s="1"/>
  <c r="AN1791" i="12" s="1"/>
  <c r="AN1789" i="12" s="1"/>
  <c r="AN1787" i="12" s="1"/>
  <c r="AN1785" i="12" s="1"/>
  <c r="AN1783" i="12" s="1"/>
  <c r="AN1781" i="12" s="1"/>
  <c r="AN1779" i="12" s="1"/>
  <c r="AN1777" i="12" s="1"/>
  <c r="AN1775" i="12" s="1"/>
  <c r="AN1773" i="12" s="1"/>
  <c r="AN1771" i="12" s="1"/>
  <c r="AN1769" i="12" s="1"/>
  <c r="AN1767" i="12" s="1"/>
  <c r="AN1765" i="12" s="1"/>
  <c r="AN1763" i="12" s="1"/>
  <c r="AN1761" i="12" s="1"/>
  <c r="AN1759" i="12" s="1"/>
  <c r="AN1757" i="12" s="1"/>
  <c r="AN1755" i="12" s="1"/>
  <c r="AN1753" i="12" s="1"/>
  <c r="AN1751" i="12" s="1"/>
  <c r="AN1749" i="12" s="1"/>
  <c r="AN1747" i="12" s="1"/>
  <c r="AN1745" i="12" s="1"/>
  <c r="AN1743" i="12" s="1"/>
  <c r="AN1741" i="12" s="1"/>
  <c r="AN1739" i="12" s="1"/>
  <c r="AN1737" i="12" s="1"/>
  <c r="AN1735" i="12" s="1"/>
  <c r="AN1733" i="12" s="1"/>
  <c r="AN1731" i="12" s="1"/>
  <c r="AN1729" i="12" s="1"/>
  <c r="AN1727" i="12" s="1"/>
  <c r="AN1725" i="12" s="1"/>
  <c r="AN1723" i="12" s="1"/>
  <c r="AN1721" i="12" s="1"/>
  <c r="AN1719" i="12" s="1"/>
  <c r="AN1717" i="12" s="1"/>
  <c r="AN1715" i="12" s="1"/>
  <c r="AN1713" i="12" s="1"/>
  <c r="AN1711" i="12" s="1"/>
  <c r="AN1709" i="12" s="1"/>
  <c r="AN1707" i="12" s="1"/>
  <c r="AN1705" i="12" s="1"/>
  <c r="AN1703" i="12" s="1"/>
  <c r="AN1701" i="12" s="1"/>
  <c r="AN1699" i="12" s="1"/>
  <c r="AN1697" i="12" s="1"/>
  <c r="AN1695" i="12" s="1"/>
  <c r="AN1693" i="12" s="1"/>
  <c r="AN1691" i="12" s="1"/>
  <c r="AN1689" i="12" s="1"/>
  <c r="AN1687" i="12" s="1"/>
  <c r="AN1685" i="12" s="1"/>
  <c r="AN1683" i="12" s="1"/>
  <c r="AN1681" i="12" s="1"/>
  <c r="AN1678" i="12" s="1"/>
  <c r="AN1676" i="12" s="1"/>
  <c r="AN1674" i="12" s="1"/>
  <c r="AN1672" i="12" s="1"/>
  <c r="AN1670" i="12" s="1"/>
  <c r="AN1668" i="12" s="1"/>
  <c r="AN1666" i="12" s="1"/>
  <c r="AN1664" i="12" s="1"/>
  <c r="AN1662" i="12" s="1"/>
  <c r="AN1660" i="12" s="1"/>
  <c r="AN1658" i="12" s="1"/>
  <c r="AN1656" i="12" s="1"/>
  <c r="AN1654" i="12" s="1"/>
  <c r="AN1652" i="12" s="1"/>
  <c r="AN1650" i="12" s="1"/>
  <c r="AN1648" i="12" s="1"/>
  <c r="AN1646" i="12" s="1"/>
  <c r="AN1644" i="12" s="1"/>
  <c r="AN1642" i="12" s="1"/>
  <c r="AN1640" i="12" s="1"/>
  <c r="AN1638" i="12" s="1"/>
  <c r="AN1636" i="12" s="1"/>
  <c r="AN1634" i="12" s="1"/>
  <c r="AN1632" i="12" s="1"/>
  <c r="AN1630" i="12" s="1"/>
  <c r="AN1628" i="12" s="1"/>
  <c r="AN1626" i="12" s="1"/>
  <c r="AN1624" i="12" s="1"/>
  <c r="AN1622" i="12" s="1"/>
  <c r="AN1620" i="12" s="1"/>
  <c r="AN1618" i="12" s="1"/>
  <c r="AN1616" i="12" s="1"/>
  <c r="AN1614" i="12" s="1"/>
  <c r="AN1612" i="12" s="1"/>
  <c r="AN1610" i="12" s="1"/>
  <c r="AN1608" i="12" s="1"/>
  <c r="AN1606" i="12" s="1"/>
  <c r="AN1604" i="12" s="1"/>
  <c r="AN1602" i="12" s="1"/>
  <c r="AN1600" i="12" s="1"/>
  <c r="AN1598" i="12" s="1"/>
  <c r="AN1596" i="12" s="1"/>
  <c r="AN1594" i="12" s="1"/>
  <c r="AN1592" i="12" s="1"/>
  <c r="AN1590" i="12" s="1"/>
  <c r="AN1588" i="12" s="1"/>
  <c r="AN1586" i="12" s="1"/>
  <c r="AN1584" i="12" s="1"/>
  <c r="AN1582" i="12" s="1"/>
  <c r="AN1580" i="12" s="1"/>
  <c r="AN1578" i="12" s="1"/>
  <c r="AN1576" i="12" s="1"/>
  <c r="AN1574" i="12" s="1"/>
  <c r="AN1572" i="12" s="1"/>
  <c r="AN1570" i="12" s="1"/>
  <c r="AN1568" i="12" s="1"/>
  <c r="AN1566" i="12" s="1"/>
  <c r="AN1564" i="12" s="1"/>
  <c r="AN1562" i="12" s="1"/>
  <c r="AN1560" i="12" s="1"/>
  <c r="AN1558" i="12" s="1"/>
  <c r="AN1556" i="12" s="1"/>
  <c r="AN1554" i="12" s="1"/>
  <c r="AN1552" i="12" s="1"/>
  <c r="AN1550" i="12" s="1"/>
  <c r="AN1548" i="12" s="1"/>
  <c r="AN1546" i="12" s="1"/>
  <c r="AN1544" i="12" s="1"/>
  <c r="AN1542" i="12" s="1"/>
  <c r="AN1540" i="12" s="1"/>
  <c r="AN1538" i="12" s="1"/>
  <c r="AN1536" i="12" s="1"/>
  <c r="AN1534" i="12" s="1"/>
  <c r="AN1532" i="12" s="1"/>
  <c r="AN1530" i="12" s="1"/>
  <c r="AN1528" i="12" s="1"/>
  <c r="AN1526" i="12" s="1"/>
  <c r="AN1524" i="12" s="1"/>
  <c r="AN1522" i="12" s="1"/>
  <c r="AN1520" i="12" s="1"/>
  <c r="AN1518" i="12" s="1"/>
  <c r="AN1516" i="12" s="1"/>
  <c r="AN1514" i="12" s="1"/>
  <c r="AN1512" i="12" s="1"/>
  <c r="AN1510" i="12" s="1"/>
  <c r="AN1508" i="12" s="1"/>
  <c r="AN1506" i="12" s="1"/>
  <c r="AN1504" i="12" s="1"/>
  <c r="AN1502" i="12" s="1"/>
  <c r="AN1500" i="12" s="1"/>
  <c r="AN1498" i="12" s="1"/>
  <c r="AN1496" i="12" s="1"/>
  <c r="AN1494" i="12" s="1"/>
  <c r="AN1492" i="12" s="1"/>
  <c r="AN1490" i="12" s="1"/>
  <c r="AN1488" i="12" s="1"/>
  <c r="AN1486" i="12" s="1"/>
  <c r="AN1484" i="12" s="1"/>
  <c r="AN1482" i="12" s="1"/>
  <c r="AN1480" i="12" s="1"/>
  <c r="AM1797" i="12"/>
  <c r="AM1795" i="12" s="1"/>
  <c r="AM1793" i="12" s="1"/>
  <c r="AM1791" i="12" s="1"/>
  <c r="AM1789" i="12" s="1"/>
  <c r="AM1787" i="12" s="1"/>
  <c r="AM1785" i="12" s="1"/>
  <c r="AM1783" i="12" s="1"/>
  <c r="AM1781" i="12" s="1"/>
  <c r="AM1779" i="12" s="1"/>
  <c r="AM1777" i="12" s="1"/>
  <c r="AM1775" i="12" s="1"/>
  <c r="AM1773" i="12" s="1"/>
  <c r="AM1771" i="12" s="1"/>
  <c r="AM1769" i="12" s="1"/>
  <c r="AM1767" i="12" s="1"/>
  <c r="AM1765" i="12" s="1"/>
  <c r="AM1763" i="12" s="1"/>
  <c r="AM1761" i="12" s="1"/>
  <c r="AM1759" i="12" s="1"/>
  <c r="AM1757" i="12" s="1"/>
  <c r="AM1755" i="12" s="1"/>
  <c r="AM1753" i="12" s="1"/>
  <c r="AM1751" i="12" s="1"/>
  <c r="AM1749" i="12" s="1"/>
  <c r="AM1747" i="12" s="1"/>
  <c r="AM1745" i="12" s="1"/>
  <c r="AM1743" i="12" s="1"/>
  <c r="AM1741" i="12" s="1"/>
  <c r="AM1739" i="12" s="1"/>
  <c r="AM1737" i="12" s="1"/>
  <c r="AM1735" i="12" s="1"/>
  <c r="AM1733" i="12" s="1"/>
  <c r="AM1731" i="12" s="1"/>
  <c r="AM1729" i="12" s="1"/>
  <c r="AM1727" i="12" s="1"/>
  <c r="AM1725" i="12" s="1"/>
  <c r="AM1723" i="12" s="1"/>
  <c r="AM1721" i="12" s="1"/>
  <c r="AM1719" i="12" s="1"/>
  <c r="AM1717" i="12" s="1"/>
  <c r="AM1715" i="12" s="1"/>
  <c r="AM1713" i="12" s="1"/>
  <c r="AM1711" i="12" s="1"/>
  <c r="AM1709" i="12" s="1"/>
  <c r="AM1707" i="12" s="1"/>
  <c r="AM1705" i="12" s="1"/>
  <c r="AM1703" i="12" s="1"/>
  <c r="AM1701" i="12" s="1"/>
  <c r="AM1699" i="12" s="1"/>
  <c r="AM1697" i="12" s="1"/>
  <c r="AM1695" i="12" s="1"/>
  <c r="AM1693" i="12" s="1"/>
  <c r="AM1691" i="12" s="1"/>
  <c r="AM1689" i="12" s="1"/>
  <c r="AM1687" i="12" s="1"/>
  <c r="AM1685" i="12" s="1"/>
  <c r="AM1683" i="12" s="1"/>
  <c r="AM1681" i="12" s="1"/>
  <c r="AM1678" i="12" s="1"/>
  <c r="AM1676" i="12" s="1"/>
  <c r="AM1674" i="12" s="1"/>
  <c r="AM1672" i="12" s="1"/>
  <c r="AM1670" i="12" s="1"/>
  <c r="AM1668" i="12" s="1"/>
  <c r="AM1666" i="12" s="1"/>
  <c r="AM1664" i="12" s="1"/>
  <c r="AM1662" i="12" s="1"/>
  <c r="AM1660" i="12" s="1"/>
  <c r="AM1658" i="12" s="1"/>
  <c r="AM1656" i="12" s="1"/>
  <c r="AM1654" i="12" s="1"/>
  <c r="AM1652" i="12" s="1"/>
  <c r="AM1650" i="12" s="1"/>
  <c r="AM1648" i="12" s="1"/>
  <c r="AM1646" i="12" s="1"/>
  <c r="AM1644" i="12" s="1"/>
  <c r="AM1642" i="12" s="1"/>
  <c r="AM1640" i="12" s="1"/>
  <c r="AM1638" i="12" s="1"/>
  <c r="AM1636" i="12" s="1"/>
  <c r="AM1634" i="12" s="1"/>
  <c r="AM1632" i="12" s="1"/>
  <c r="AM1630" i="12" s="1"/>
  <c r="AM1628" i="12" s="1"/>
  <c r="AM1626" i="12" s="1"/>
  <c r="AM1624" i="12" s="1"/>
  <c r="AM1622" i="12" s="1"/>
  <c r="AM1620" i="12" s="1"/>
  <c r="AM1618" i="12" s="1"/>
  <c r="AM1616" i="12" s="1"/>
  <c r="AM1614" i="12" s="1"/>
  <c r="AM1612" i="12" s="1"/>
  <c r="AM1610" i="12" s="1"/>
  <c r="AM1608" i="12" s="1"/>
  <c r="AM1606" i="12" s="1"/>
  <c r="AM1604" i="12" s="1"/>
  <c r="AM1602" i="12" s="1"/>
  <c r="AM1600" i="12" s="1"/>
  <c r="AM1598" i="12" s="1"/>
  <c r="AM1596" i="12" s="1"/>
  <c r="AM1594" i="12" s="1"/>
  <c r="AM1592" i="12" s="1"/>
  <c r="AM1590" i="12" s="1"/>
  <c r="AM1588" i="12" s="1"/>
  <c r="AM1586" i="12" s="1"/>
  <c r="AM1584" i="12" s="1"/>
  <c r="AM1582" i="12" s="1"/>
  <c r="AM1580" i="12" s="1"/>
  <c r="AM1578" i="12" s="1"/>
  <c r="AM1576" i="12" s="1"/>
  <c r="AM1574" i="12" s="1"/>
  <c r="AM1572" i="12" s="1"/>
  <c r="AM1570" i="12" s="1"/>
  <c r="AM1568" i="12" s="1"/>
  <c r="AM1566" i="12" s="1"/>
  <c r="AM1564" i="12" s="1"/>
  <c r="AM1562" i="12" s="1"/>
  <c r="AM1560" i="12" s="1"/>
  <c r="AM1558" i="12" s="1"/>
  <c r="AM1556" i="12" s="1"/>
  <c r="AM1554" i="12" s="1"/>
  <c r="AM1552" i="12" s="1"/>
  <c r="AM1550" i="12" s="1"/>
  <c r="AM1548" i="12" s="1"/>
  <c r="AM1546" i="12" s="1"/>
  <c r="AM1544" i="12" s="1"/>
  <c r="AM1542" i="12" s="1"/>
  <c r="AM1540" i="12" s="1"/>
  <c r="AM1538" i="12" s="1"/>
  <c r="AM1536" i="12" s="1"/>
  <c r="AM1534" i="12" s="1"/>
  <c r="AM1532" i="12" s="1"/>
  <c r="AM1530" i="12" s="1"/>
  <c r="AM1528" i="12" s="1"/>
  <c r="AM1526" i="12" s="1"/>
  <c r="AM1524" i="12" s="1"/>
  <c r="AM1522" i="12" s="1"/>
  <c r="AM1520" i="12" s="1"/>
  <c r="AM1518" i="12" s="1"/>
  <c r="AM1516" i="12" s="1"/>
  <c r="AM1514" i="12" s="1"/>
  <c r="AM1512" i="12" s="1"/>
  <c r="AM1510" i="12" s="1"/>
  <c r="AM1508" i="12" s="1"/>
  <c r="AM1506" i="12" s="1"/>
  <c r="AM1504" i="12" s="1"/>
  <c r="AM1502" i="12" s="1"/>
  <c r="AM1500" i="12" s="1"/>
  <c r="AM1498" i="12" s="1"/>
  <c r="AM1496" i="12" s="1"/>
  <c r="AM1494" i="12" s="1"/>
  <c r="AM1492" i="12" s="1"/>
  <c r="AM1490" i="12" s="1"/>
  <c r="AM1488" i="12" s="1"/>
  <c r="AM1486" i="12" s="1"/>
  <c r="AM1484" i="12" s="1"/>
  <c r="AM1482" i="12" s="1"/>
  <c r="AM1480" i="12" s="1"/>
  <c r="AO1797" i="12"/>
  <c r="AO1795" i="12" s="1"/>
  <c r="AO1793" i="12" s="1"/>
  <c r="AO1791" i="12" s="1"/>
  <c r="AO1789" i="12" s="1"/>
  <c r="AO1787" i="12" s="1"/>
  <c r="AO1785" i="12" s="1"/>
  <c r="AO1783" i="12" s="1"/>
  <c r="AO1781" i="12" s="1"/>
  <c r="AO1779" i="12" s="1"/>
  <c r="AO1777" i="12" s="1"/>
  <c r="AO1775" i="12" s="1"/>
  <c r="AO1773" i="12" s="1"/>
  <c r="AO1771" i="12" s="1"/>
  <c r="AO1769" i="12" s="1"/>
  <c r="AO1767" i="12" s="1"/>
  <c r="AO1765" i="12" s="1"/>
  <c r="AO1763" i="12" s="1"/>
  <c r="AO1761" i="12" s="1"/>
  <c r="AO1759" i="12" s="1"/>
  <c r="AO1757" i="12" s="1"/>
  <c r="AO1755" i="12" s="1"/>
  <c r="AO1753" i="12" s="1"/>
  <c r="AO1751" i="12" s="1"/>
  <c r="AO1749" i="12" s="1"/>
  <c r="AO1747" i="12" s="1"/>
  <c r="AO1745" i="12" s="1"/>
  <c r="AO1743" i="12" s="1"/>
  <c r="AO1741" i="12" s="1"/>
  <c r="AO1739" i="12" s="1"/>
  <c r="AO1737" i="12" s="1"/>
  <c r="AO1735" i="12" s="1"/>
  <c r="AO1733" i="12" s="1"/>
  <c r="AO1731" i="12" s="1"/>
  <c r="AO1729" i="12" s="1"/>
  <c r="AO1727" i="12" s="1"/>
  <c r="AO1725" i="12" s="1"/>
  <c r="AO1723" i="12" s="1"/>
  <c r="AO1721" i="12" s="1"/>
  <c r="AO1719" i="12" s="1"/>
  <c r="AO1717" i="12" s="1"/>
  <c r="AO1715" i="12" s="1"/>
  <c r="AO1713" i="12" s="1"/>
  <c r="AO1711" i="12" s="1"/>
  <c r="AO1709" i="12" s="1"/>
  <c r="AO1707" i="12" s="1"/>
  <c r="AO1705" i="12" s="1"/>
  <c r="AO1703" i="12" s="1"/>
  <c r="AO1701" i="12" s="1"/>
  <c r="AO1699" i="12" s="1"/>
  <c r="AO1697" i="12" s="1"/>
  <c r="AO1695" i="12" s="1"/>
  <c r="AO1693" i="12" s="1"/>
  <c r="AO1691" i="12" s="1"/>
  <c r="AO1689" i="12" s="1"/>
  <c r="AO1687" i="12" s="1"/>
  <c r="AO1685" i="12" s="1"/>
  <c r="AO1683" i="12" s="1"/>
  <c r="AO1681" i="12" s="1"/>
  <c r="AO1678" i="12" s="1"/>
  <c r="AO1676" i="12" s="1"/>
  <c r="AO1674" i="12" s="1"/>
  <c r="AO1672" i="12" s="1"/>
  <c r="AO1670" i="12" s="1"/>
  <c r="AO1668" i="12" s="1"/>
  <c r="AO1666" i="12" s="1"/>
  <c r="AO1664" i="12" s="1"/>
  <c r="AO1662" i="12" s="1"/>
  <c r="AO1660" i="12" s="1"/>
  <c r="AO1658" i="12" s="1"/>
  <c r="AO1656" i="12" s="1"/>
  <c r="AO1654" i="12" s="1"/>
  <c r="AO1652" i="12" s="1"/>
  <c r="AO1650" i="12" s="1"/>
  <c r="AO1648" i="12" s="1"/>
  <c r="AO1646" i="12" s="1"/>
  <c r="AO1644" i="12" s="1"/>
  <c r="AO1642" i="12" s="1"/>
  <c r="AO1640" i="12" s="1"/>
  <c r="AO1638" i="12" s="1"/>
  <c r="AO1636" i="12" s="1"/>
  <c r="AO1634" i="12" s="1"/>
  <c r="AO1632" i="12" s="1"/>
  <c r="AO1630" i="12" s="1"/>
  <c r="AO1628" i="12" s="1"/>
  <c r="AO1626" i="12" s="1"/>
  <c r="AO1624" i="12" s="1"/>
  <c r="AO1622" i="12" s="1"/>
  <c r="AO1620" i="12" s="1"/>
  <c r="AO1618" i="12" s="1"/>
  <c r="AO1616" i="12" s="1"/>
  <c r="AO1614" i="12" s="1"/>
  <c r="AO1612" i="12" s="1"/>
  <c r="AO1610" i="12" s="1"/>
  <c r="AO1608" i="12" s="1"/>
  <c r="AO1606" i="12" s="1"/>
  <c r="AO1604" i="12" s="1"/>
  <c r="AO1602" i="12" s="1"/>
  <c r="AO1600" i="12" s="1"/>
  <c r="AO1598" i="12" s="1"/>
  <c r="AO1596" i="12" s="1"/>
  <c r="AO1594" i="12" s="1"/>
  <c r="AO1592" i="12" s="1"/>
  <c r="AO1590" i="12" s="1"/>
  <c r="AO1588" i="12" s="1"/>
  <c r="AO1586" i="12" s="1"/>
  <c r="AO1584" i="12" s="1"/>
  <c r="AO1582" i="12" s="1"/>
  <c r="AO1580" i="12" s="1"/>
  <c r="AO1578" i="12" s="1"/>
  <c r="AO1576" i="12" s="1"/>
  <c r="AO1574" i="12" s="1"/>
  <c r="AO1572" i="12" s="1"/>
  <c r="AO1570" i="12" s="1"/>
  <c r="AO1568" i="12" s="1"/>
  <c r="AO1566" i="12" s="1"/>
  <c r="AO1564" i="12" s="1"/>
  <c r="AO1562" i="12" s="1"/>
  <c r="AO1560" i="12" s="1"/>
  <c r="AO1558" i="12" s="1"/>
  <c r="AO1556" i="12" s="1"/>
  <c r="AO1554" i="12" s="1"/>
  <c r="AO1552" i="12" s="1"/>
  <c r="AO1550" i="12" s="1"/>
  <c r="AO1548" i="12" s="1"/>
  <c r="AO1546" i="12" s="1"/>
  <c r="AO1544" i="12" s="1"/>
  <c r="AO1542" i="12" s="1"/>
  <c r="AO1540" i="12" s="1"/>
  <c r="AO1538" i="12" s="1"/>
  <c r="AO1536" i="12" s="1"/>
  <c r="AO1534" i="12" s="1"/>
  <c r="AO1532" i="12" s="1"/>
  <c r="AO1530" i="12" s="1"/>
  <c r="AO1528" i="12" s="1"/>
  <c r="AO1526" i="12" s="1"/>
  <c r="AO1524" i="12" s="1"/>
  <c r="AO1522" i="12" s="1"/>
  <c r="AO1520" i="12" s="1"/>
  <c r="AO1518" i="12" s="1"/>
  <c r="AO1516" i="12" s="1"/>
  <c r="AO1514" i="12" s="1"/>
  <c r="AO1512" i="12" s="1"/>
  <c r="AO1510" i="12" s="1"/>
  <c r="AO1508" i="12" s="1"/>
  <c r="AO1506" i="12" s="1"/>
  <c r="AO1504" i="12" s="1"/>
  <c r="AO1502" i="12" s="1"/>
  <c r="AO1500" i="12" s="1"/>
  <c r="AO1498" i="12" s="1"/>
  <c r="AO1496" i="12" s="1"/>
  <c r="AO1494" i="12" s="1"/>
  <c r="AO1492" i="12" s="1"/>
  <c r="AO1490" i="12" s="1"/>
  <c r="AO1488" i="12" s="1"/>
  <c r="AO1486" i="12" s="1"/>
  <c r="AO1484" i="12" s="1"/>
  <c r="AO1482" i="12" s="1"/>
  <c r="AO1480" i="12" s="1"/>
  <c r="AL1919" i="12"/>
  <c r="AJ1919" i="12"/>
  <c r="AL568" i="12"/>
  <c r="AL566" i="12" s="1"/>
  <c r="AJ568" i="12"/>
  <c r="AJ566" i="12" s="1"/>
  <c r="AL97" i="12"/>
  <c r="AJ97" i="12"/>
  <c r="AL1917" i="12" l="1"/>
  <c r="AL1915" i="12" s="1"/>
  <c r="AL1913" i="12" s="1"/>
  <c r="AL1911" i="12" s="1"/>
  <c r="AL1909" i="12" s="1"/>
  <c r="AL1907" i="12" s="1"/>
  <c r="AL1905" i="12" s="1"/>
  <c r="AL1903" i="12" s="1"/>
  <c r="AL1901" i="12" s="1"/>
  <c r="AL1899" i="12" s="1"/>
  <c r="AL1897" i="12" s="1"/>
  <c r="AL1895" i="12" s="1"/>
  <c r="AL1893" i="12" s="1"/>
  <c r="AL1891" i="12" s="1"/>
  <c r="AL1889" i="12" s="1"/>
  <c r="AL1887" i="12" s="1"/>
  <c r="AL1885" i="12" s="1"/>
  <c r="AL1883" i="12" s="1"/>
  <c r="AL1881" i="12" s="1"/>
  <c r="AL1879" i="12" s="1"/>
  <c r="AL1877" i="12" s="1"/>
  <c r="AL1875" i="12" s="1"/>
  <c r="AL1873" i="12" s="1"/>
  <c r="AL1871" i="12" s="1"/>
  <c r="AL1869" i="12" s="1"/>
  <c r="AL1867" i="12" s="1"/>
  <c r="AL1865" i="12" s="1"/>
  <c r="AL1863" i="12" s="1"/>
  <c r="AL1861" i="12" s="1"/>
  <c r="AL1859" i="12" s="1"/>
  <c r="AL564" i="12"/>
  <c r="AL562" i="12" s="1"/>
  <c r="AL560" i="12" s="1"/>
  <c r="AL558" i="12" s="1"/>
  <c r="AL556" i="12" s="1"/>
  <c r="AL554" i="12" s="1"/>
  <c r="AL552" i="12" s="1"/>
  <c r="AL550" i="12" s="1"/>
  <c r="AL548" i="12" s="1"/>
  <c r="AL546" i="12" s="1"/>
  <c r="AL544" i="12" s="1"/>
  <c r="AL542" i="12" s="1"/>
  <c r="AL540" i="12" s="1"/>
  <c r="AL538" i="12" s="1"/>
  <c r="AL536" i="12" s="1"/>
  <c r="AL534" i="12" s="1"/>
  <c r="AL532" i="12" s="1"/>
  <c r="AL530" i="12" s="1"/>
  <c r="AL528" i="12" s="1"/>
  <c r="AL526" i="12" s="1"/>
  <c r="AL524" i="12" s="1"/>
  <c r="AL522" i="12" s="1"/>
  <c r="AL520" i="12" s="1"/>
  <c r="AL518" i="12" s="1"/>
  <c r="AL516" i="12" s="1"/>
  <c r="AL514" i="12" s="1"/>
  <c r="AL512" i="12" s="1"/>
  <c r="AL510" i="12" s="1"/>
  <c r="AL508" i="12" s="1"/>
  <c r="AL506" i="12" s="1"/>
  <c r="AL504" i="12" s="1"/>
  <c r="AL502" i="12" s="1"/>
  <c r="AL500" i="12" s="1"/>
  <c r="AL498" i="12" s="1"/>
  <c r="AL496" i="12" s="1"/>
  <c r="AL494" i="12" s="1"/>
  <c r="AL492" i="12" s="1"/>
  <c r="AL490" i="12" s="1"/>
  <c r="AL488" i="12" s="1"/>
  <c r="AL486" i="12" s="1"/>
  <c r="AL484" i="12" s="1"/>
  <c r="AL482" i="12" s="1"/>
  <c r="AL480" i="12" s="1"/>
  <c r="AL478" i="12" s="1"/>
  <c r="AL476" i="12" s="1"/>
  <c r="AL474" i="12" s="1"/>
  <c r="AL472" i="12" s="1"/>
  <c r="AL470" i="12" s="1"/>
  <c r="AL468" i="12" s="1"/>
  <c r="AL466" i="12" s="1"/>
  <c r="AL464" i="12" s="1"/>
  <c r="AL462" i="12" s="1"/>
  <c r="AL460" i="12" s="1"/>
  <c r="AL458" i="12" s="1"/>
  <c r="AL456" i="12" s="1"/>
  <c r="AL454" i="12" s="1"/>
  <c r="AL452" i="12" s="1"/>
  <c r="AL450" i="12" s="1"/>
  <c r="AL448" i="12" s="1"/>
  <c r="AL446" i="12" s="1"/>
  <c r="AL444" i="12" s="1"/>
  <c r="AL442" i="12" s="1"/>
  <c r="AL440" i="12" s="1"/>
  <c r="AL438" i="12" s="1"/>
  <c r="AL436" i="12" s="1"/>
  <c r="AL434" i="12" s="1"/>
  <c r="AL432" i="12" s="1"/>
  <c r="AL430" i="12" s="1"/>
  <c r="AL428" i="12" s="1"/>
  <c r="AL426" i="12" s="1"/>
  <c r="AL424" i="12" s="1"/>
  <c r="AL422" i="12" s="1"/>
  <c r="AL420" i="12" s="1"/>
  <c r="AL418" i="12" s="1"/>
  <c r="AL416" i="12" s="1"/>
  <c r="AL414" i="12" s="1"/>
  <c r="AL412" i="12" s="1"/>
  <c r="AL410" i="12" s="1"/>
  <c r="AL408" i="12" s="1"/>
  <c r="AL406" i="12" s="1"/>
  <c r="AL404" i="12" s="1"/>
  <c r="AL402" i="12" s="1"/>
  <c r="AL400" i="12" s="1"/>
  <c r="AL398" i="12" s="1"/>
  <c r="AL396" i="12" s="1"/>
  <c r="AL394" i="12" s="1"/>
  <c r="AL392" i="12" s="1"/>
  <c r="AL390" i="12" s="1"/>
  <c r="AL388" i="12" s="1"/>
  <c r="AL386" i="12" s="1"/>
  <c r="AL384" i="12" s="1"/>
  <c r="AL382" i="12" s="1"/>
  <c r="AL380" i="12" s="1"/>
  <c r="AL378" i="12" s="1"/>
  <c r="AL376" i="12" s="1"/>
  <c r="AL374" i="12" s="1"/>
  <c r="AL372" i="12" s="1"/>
  <c r="AL370" i="12" s="1"/>
  <c r="AL368" i="12" s="1"/>
  <c r="AL366" i="12" s="1"/>
  <c r="AL364" i="12" s="1"/>
  <c r="AL362" i="12" s="1"/>
  <c r="AL360" i="12" s="1"/>
  <c r="AL358" i="12" s="1"/>
  <c r="AL356" i="12" s="1"/>
  <c r="AL354" i="12" s="1"/>
  <c r="AL352" i="12" s="1"/>
  <c r="AL350" i="12" s="1"/>
  <c r="AL348" i="12" s="1"/>
  <c r="AL346" i="12" s="1"/>
  <c r="AL344" i="12" s="1"/>
  <c r="AL342" i="12" s="1"/>
  <c r="AL340" i="12" s="1"/>
  <c r="AL338" i="12" s="1"/>
  <c r="AL336" i="12" s="1"/>
  <c r="AL334" i="12" s="1"/>
  <c r="AL332" i="12" s="1"/>
  <c r="AL330" i="12" s="1"/>
  <c r="AL328" i="12" s="1"/>
  <c r="AL326" i="12" s="1"/>
  <c r="AL324" i="12" s="1"/>
  <c r="AL322" i="12" s="1"/>
  <c r="AL320" i="12" s="1"/>
  <c r="AL318" i="12" s="1"/>
  <c r="AL316" i="12" s="1"/>
  <c r="AL314" i="12" s="1"/>
  <c r="AL312" i="12" s="1"/>
  <c r="AL310" i="12" s="1"/>
  <c r="AL308" i="12" s="1"/>
  <c r="AL306" i="12" s="1"/>
  <c r="AL304" i="12" s="1"/>
  <c r="AL302" i="12" s="1"/>
  <c r="AL300" i="12" s="1"/>
  <c r="AL298" i="12" s="1"/>
  <c r="AL296" i="12" s="1"/>
  <c r="AL294" i="12" s="1"/>
  <c r="AL292" i="12" s="1"/>
  <c r="AL290" i="12" s="1"/>
  <c r="AL288" i="12" s="1"/>
  <c r="AL286" i="12" s="1"/>
  <c r="AL284" i="12" s="1"/>
  <c r="AL282" i="12" s="1"/>
  <c r="AL280" i="12" s="1"/>
  <c r="AL278" i="12" s="1"/>
  <c r="AL276" i="12" s="1"/>
  <c r="AL274" i="12" s="1"/>
  <c r="AL272" i="12" s="1"/>
  <c r="AL270" i="12" s="1"/>
  <c r="AL268" i="12" s="1"/>
  <c r="AL266" i="12" s="1"/>
  <c r="AL264" i="12" s="1"/>
  <c r="AL262" i="12" s="1"/>
  <c r="AL260" i="12" s="1"/>
  <c r="AL258" i="12" s="1"/>
  <c r="AL256" i="12" s="1"/>
  <c r="AL254" i="12" s="1"/>
  <c r="AL252" i="12" s="1"/>
  <c r="AL250" i="12" s="1"/>
  <c r="AL248" i="12" s="1"/>
  <c r="AL246" i="12" s="1"/>
  <c r="AL244" i="12" s="1"/>
  <c r="AL242" i="12" s="1"/>
  <c r="AL240" i="12" s="1"/>
  <c r="AL238" i="12" s="1"/>
  <c r="AL236" i="12" s="1"/>
  <c r="AL234" i="12" s="1"/>
  <c r="AL232" i="12" s="1"/>
  <c r="AL230" i="12" s="1"/>
  <c r="AL228" i="12" s="1"/>
  <c r="AL226" i="12" s="1"/>
  <c r="AL224" i="12" s="1"/>
  <c r="AL218" i="12" s="1"/>
  <c r="AL216" i="12" s="1"/>
  <c r="AL214" i="12" s="1"/>
  <c r="AL212" i="12" s="1"/>
  <c r="AL210" i="12" s="1"/>
  <c r="AL208" i="12" s="1"/>
  <c r="AL206" i="12" s="1"/>
  <c r="AL204" i="12" s="1"/>
  <c r="AL202" i="12" s="1"/>
  <c r="AL200" i="12" s="1"/>
  <c r="AL198" i="12" s="1"/>
  <c r="AL196" i="12" s="1"/>
  <c r="AL194" i="12" s="1"/>
  <c r="AL192" i="12" s="1"/>
  <c r="AL190" i="12" s="1"/>
  <c r="AL188" i="12" s="1"/>
  <c r="AL186" i="12" s="1"/>
  <c r="AL184" i="12" s="1"/>
  <c r="AL182" i="12" s="1"/>
  <c r="AL180" i="12" s="1"/>
  <c r="AL178" i="12" s="1"/>
  <c r="AL176" i="12" s="1"/>
  <c r="AL174" i="12" s="1"/>
  <c r="AL172" i="12" s="1"/>
  <c r="AL170" i="12" s="1"/>
  <c r="AL168" i="12" s="1"/>
  <c r="AL166" i="12" s="1"/>
  <c r="AL164" i="12" s="1"/>
  <c r="AL162" i="12" s="1"/>
  <c r="AL160" i="12" s="1"/>
  <c r="AL158" i="12" s="1"/>
  <c r="AL156" i="12" s="1"/>
  <c r="AL154" i="12" s="1"/>
  <c r="AL152" i="12" s="1"/>
  <c r="AJ564" i="12"/>
  <c r="AJ562" i="12" s="1"/>
  <c r="AJ560" i="12" s="1"/>
  <c r="AJ558" i="12" s="1"/>
  <c r="AJ556" i="12" s="1"/>
  <c r="AJ554" i="12" s="1"/>
  <c r="AJ552" i="12" s="1"/>
  <c r="AJ550" i="12" s="1"/>
  <c r="AJ548" i="12" s="1"/>
  <c r="AJ546" i="12" s="1"/>
  <c r="AJ544" i="12" s="1"/>
  <c r="AJ542" i="12" s="1"/>
  <c r="AJ540" i="12" s="1"/>
  <c r="AJ538" i="12" s="1"/>
  <c r="AJ536" i="12" s="1"/>
  <c r="AJ534" i="12" s="1"/>
  <c r="AJ532" i="12" s="1"/>
  <c r="AJ530" i="12" s="1"/>
  <c r="AJ528" i="12" s="1"/>
  <c r="AJ526" i="12" s="1"/>
  <c r="AJ524" i="12" s="1"/>
  <c r="AJ522" i="12" s="1"/>
  <c r="AJ520" i="12" s="1"/>
  <c r="AJ518" i="12" s="1"/>
  <c r="AJ516" i="12" s="1"/>
  <c r="AJ514" i="12" s="1"/>
  <c r="AJ512" i="12" s="1"/>
  <c r="AJ510" i="12" s="1"/>
  <c r="AJ508" i="12" s="1"/>
  <c r="AJ506" i="12" s="1"/>
  <c r="AJ504" i="12" s="1"/>
  <c r="AJ502" i="12" s="1"/>
  <c r="AJ500" i="12" s="1"/>
  <c r="AJ498" i="12" s="1"/>
  <c r="AJ496" i="12" s="1"/>
  <c r="AJ494" i="12" s="1"/>
  <c r="AJ492" i="12" s="1"/>
  <c r="AJ490" i="12" s="1"/>
  <c r="AJ488" i="12" s="1"/>
  <c r="AJ486" i="12" s="1"/>
  <c r="AJ484" i="12" s="1"/>
  <c r="AJ482" i="12" s="1"/>
  <c r="AJ480" i="12" s="1"/>
  <c r="AJ478" i="12" s="1"/>
  <c r="AJ476" i="12" s="1"/>
  <c r="AJ474" i="12" s="1"/>
  <c r="AJ472" i="12" s="1"/>
  <c r="AJ470" i="12" s="1"/>
  <c r="AJ468" i="12" s="1"/>
  <c r="AJ466" i="12" s="1"/>
  <c r="AJ464" i="12" s="1"/>
  <c r="AJ462" i="12" s="1"/>
  <c r="AJ460" i="12" s="1"/>
  <c r="AJ458" i="12" s="1"/>
  <c r="AJ456" i="12" s="1"/>
  <c r="AJ454" i="12" s="1"/>
  <c r="AJ452" i="12" s="1"/>
  <c r="AJ450" i="12" s="1"/>
  <c r="AJ448" i="12" s="1"/>
  <c r="AJ446" i="12" s="1"/>
  <c r="AJ444" i="12" s="1"/>
  <c r="AJ442" i="12" s="1"/>
  <c r="AJ440" i="12" s="1"/>
  <c r="AJ438" i="12" s="1"/>
  <c r="AJ436" i="12" s="1"/>
  <c r="AJ434" i="12" s="1"/>
  <c r="AJ432" i="12" s="1"/>
  <c r="AJ430" i="12" s="1"/>
  <c r="AJ428" i="12" s="1"/>
  <c r="AJ426" i="12" s="1"/>
  <c r="AJ424" i="12" s="1"/>
  <c r="AJ422" i="12" s="1"/>
  <c r="AJ420" i="12" s="1"/>
  <c r="AJ418" i="12" s="1"/>
  <c r="AJ416" i="12" s="1"/>
  <c r="AJ414" i="12" s="1"/>
  <c r="AJ412" i="12" s="1"/>
  <c r="AJ410" i="12" s="1"/>
  <c r="AJ408" i="12" s="1"/>
  <c r="AJ406" i="12" s="1"/>
  <c r="AJ404" i="12" s="1"/>
  <c r="AJ402" i="12" s="1"/>
  <c r="AJ400" i="12" s="1"/>
  <c r="AJ398" i="12" s="1"/>
  <c r="AJ396" i="12" s="1"/>
  <c r="AJ394" i="12" s="1"/>
  <c r="AJ392" i="12" s="1"/>
  <c r="AJ390" i="12" s="1"/>
  <c r="AJ388" i="12" s="1"/>
  <c r="AJ386" i="12" s="1"/>
  <c r="AJ384" i="12" s="1"/>
  <c r="AJ382" i="12" s="1"/>
  <c r="AJ380" i="12" s="1"/>
  <c r="AJ378" i="12" s="1"/>
  <c r="AJ376" i="12" s="1"/>
  <c r="AJ374" i="12" s="1"/>
  <c r="AJ372" i="12" s="1"/>
  <c r="AJ370" i="12" s="1"/>
  <c r="AJ368" i="12" s="1"/>
  <c r="AJ366" i="12" s="1"/>
  <c r="AJ364" i="12" s="1"/>
  <c r="AJ362" i="12" s="1"/>
  <c r="AJ360" i="12" s="1"/>
  <c r="AJ358" i="12" s="1"/>
  <c r="AJ356" i="12" s="1"/>
  <c r="AJ354" i="12" s="1"/>
  <c r="AJ352" i="12" s="1"/>
  <c r="AJ350" i="12" s="1"/>
  <c r="AJ348" i="12" s="1"/>
  <c r="AJ346" i="12" s="1"/>
  <c r="AJ344" i="12" s="1"/>
  <c r="AJ342" i="12" s="1"/>
  <c r="AJ340" i="12" s="1"/>
  <c r="AJ338" i="12" s="1"/>
  <c r="AJ336" i="12" s="1"/>
  <c r="AJ334" i="12" s="1"/>
  <c r="AJ332" i="12" s="1"/>
  <c r="AJ330" i="12" s="1"/>
  <c r="AJ328" i="12" s="1"/>
  <c r="AJ326" i="12" s="1"/>
  <c r="AJ324" i="12" s="1"/>
  <c r="AJ322" i="12" s="1"/>
  <c r="AJ320" i="12" s="1"/>
  <c r="AJ318" i="12" s="1"/>
  <c r="AJ316" i="12" s="1"/>
  <c r="AJ314" i="12" s="1"/>
  <c r="AJ312" i="12" s="1"/>
  <c r="AJ310" i="12" s="1"/>
  <c r="AJ308" i="12" s="1"/>
  <c r="AJ306" i="12" s="1"/>
  <c r="AJ304" i="12" s="1"/>
  <c r="AJ302" i="12" s="1"/>
  <c r="AJ300" i="12" s="1"/>
  <c r="AJ298" i="12" s="1"/>
  <c r="AJ296" i="12" s="1"/>
  <c r="AJ294" i="12" s="1"/>
  <c r="AJ292" i="12" s="1"/>
  <c r="AJ290" i="12" s="1"/>
  <c r="AJ288" i="12" s="1"/>
  <c r="AJ286" i="12" s="1"/>
  <c r="AJ284" i="12" s="1"/>
  <c r="AJ282" i="12" s="1"/>
  <c r="AJ280" i="12" s="1"/>
  <c r="AJ278" i="12" s="1"/>
  <c r="AJ276" i="12" s="1"/>
  <c r="AJ274" i="12" s="1"/>
  <c r="AJ272" i="12" s="1"/>
  <c r="AJ270" i="12" s="1"/>
  <c r="AJ268" i="12" s="1"/>
  <c r="AJ266" i="12" s="1"/>
  <c r="AJ264" i="12" s="1"/>
  <c r="AJ262" i="12" s="1"/>
  <c r="AJ260" i="12" s="1"/>
  <c r="AJ258" i="12" s="1"/>
  <c r="AJ256" i="12" s="1"/>
  <c r="AJ254" i="12" s="1"/>
  <c r="AJ252" i="12" s="1"/>
  <c r="AJ250" i="12" s="1"/>
  <c r="AJ248" i="12" s="1"/>
  <c r="AJ246" i="12" s="1"/>
  <c r="AJ244" i="12" s="1"/>
  <c r="AJ242" i="12" s="1"/>
  <c r="AJ240" i="12" s="1"/>
  <c r="AJ238" i="12" s="1"/>
  <c r="AJ236" i="12" s="1"/>
  <c r="AJ234" i="12" s="1"/>
  <c r="AJ232" i="12" s="1"/>
  <c r="AJ230" i="12" s="1"/>
  <c r="AJ228" i="12" s="1"/>
  <c r="AJ226" i="12" s="1"/>
  <c r="AJ224" i="12" s="1"/>
  <c r="AJ218" i="12" s="1"/>
  <c r="AJ216" i="12" s="1"/>
  <c r="AJ214" i="12" s="1"/>
  <c r="AJ212" i="12" s="1"/>
  <c r="AJ210" i="12" s="1"/>
  <c r="AJ208" i="12" s="1"/>
  <c r="AJ206" i="12" s="1"/>
  <c r="AJ204" i="12" s="1"/>
  <c r="AJ202" i="12" s="1"/>
  <c r="AJ200" i="12" s="1"/>
  <c r="AJ198" i="12" s="1"/>
  <c r="AJ196" i="12" s="1"/>
  <c r="AJ194" i="12" s="1"/>
  <c r="AJ192" i="12" s="1"/>
  <c r="AJ190" i="12" s="1"/>
  <c r="AJ188" i="12" s="1"/>
  <c r="AJ186" i="12" s="1"/>
  <c r="AJ184" i="12" s="1"/>
  <c r="AJ182" i="12" s="1"/>
  <c r="AJ180" i="12" s="1"/>
  <c r="AJ178" i="12" s="1"/>
  <c r="AJ176" i="12" s="1"/>
  <c r="AJ174" i="12" s="1"/>
  <c r="AJ172" i="12" s="1"/>
  <c r="AJ170" i="12" s="1"/>
  <c r="AJ168" i="12" s="1"/>
  <c r="AJ166" i="12" s="1"/>
  <c r="AJ164" i="12" s="1"/>
  <c r="AJ162" i="12" s="1"/>
  <c r="AJ160" i="12" s="1"/>
  <c r="AJ158" i="12" s="1"/>
  <c r="AJ156" i="12" s="1"/>
  <c r="AJ154" i="12" s="1"/>
  <c r="AJ152" i="12" s="1"/>
  <c r="AJ1917" i="12"/>
  <c r="AJ1915" i="12" s="1"/>
  <c r="AJ1913" i="12" s="1"/>
  <c r="AJ1911" i="12" s="1"/>
  <c r="AJ1909" i="12" s="1"/>
  <c r="AJ1907" i="12" s="1"/>
  <c r="AJ1905" i="12" s="1"/>
  <c r="AJ1903" i="12" s="1"/>
  <c r="AJ1901" i="12" s="1"/>
  <c r="AJ1899" i="12" s="1"/>
  <c r="AJ1897" i="12" s="1"/>
  <c r="AJ1895" i="12" s="1"/>
  <c r="AJ1893" i="12" s="1"/>
  <c r="AJ1891" i="12" s="1"/>
  <c r="AJ1889" i="12" s="1"/>
  <c r="AJ1887" i="12" s="1"/>
  <c r="AJ1885" i="12" s="1"/>
  <c r="AJ1883" i="12" s="1"/>
  <c r="AJ1881" i="12" s="1"/>
  <c r="AJ1879" i="12" s="1"/>
  <c r="AJ1877" i="12" s="1"/>
  <c r="AJ1875" i="12" s="1"/>
  <c r="AJ1873" i="12" s="1"/>
  <c r="AJ1871" i="12" s="1"/>
  <c r="AJ1869" i="12" s="1"/>
  <c r="AJ1867" i="12" s="1"/>
  <c r="AJ1865" i="12" s="1"/>
  <c r="AJ1863" i="12" s="1"/>
  <c r="AJ1861" i="12" s="1"/>
  <c r="AJ1859" i="12" s="1"/>
  <c r="AL1857" i="12" l="1"/>
  <c r="AL1855" i="12" s="1"/>
  <c r="AL1853" i="12" s="1"/>
  <c r="AL1851" i="12" s="1"/>
  <c r="AL1849" i="12" s="1"/>
  <c r="AL1847" i="12" s="1"/>
  <c r="AL1845" i="12" s="1"/>
  <c r="AL1843" i="12" s="1"/>
  <c r="AL1841" i="12" s="1"/>
  <c r="AL1839" i="12" s="1"/>
  <c r="AL1837" i="12" s="1"/>
  <c r="AL1835" i="12" s="1"/>
  <c r="AL1833" i="12" s="1"/>
  <c r="AL1831" i="12" s="1"/>
  <c r="AL1829" i="12" s="1"/>
  <c r="AL1827" i="12" s="1"/>
  <c r="AL1825" i="12" s="1"/>
  <c r="AL1823" i="12" s="1"/>
  <c r="AL1821" i="12" s="1"/>
  <c r="AL1819" i="12" s="1"/>
  <c r="AL1817" i="12" s="1"/>
  <c r="AL1815" i="12" s="1"/>
  <c r="AL1813" i="12" s="1"/>
  <c r="AL1811" i="12" s="1"/>
  <c r="AL1809" i="12" s="1"/>
  <c r="AL1807" i="12" s="1"/>
  <c r="AL1805" i="12" s="1"/>
  <c r="AL1803" i="12" s="1"/>
  <c r="AL1801" i="12" s="1"/>
  <c r="AL1799" i="12" s="1"/>
  <c r="AJ1857" i="12"/>
  <c r="AJ1855" i="12" s="1"/>
  <c r="AJ1853" i="12" s="1"/>
  <c r="AJ1851" i="12" s="1"/>
  <c r="AJ1849" i="12" s="1"/>
  <c r="AJ1847" i="12" s="1"/>
  <c r="AJ1845" i="12" s="1"/>
  <c r="AJ1843" i="12" s="1"/>
  <c r="AJ1841" i="12" s="1"/>
  <c r="AJ1839" i="12" s="1"/>
  <c r="AJ1837" i="12" s="1"/>
  <c r="AJ1835" i="12" s="1"/>
  <c r="AJ1833" i="12" s="1"/>
  <c r="AJ1831" i="12" s="1"/>
  <c r="AJ1829" i="12" s="1"/>
  <c r="AJ1827" i="12" s="1"/>
  <c r="AJ1825" i="12" s="1"/>
  <c r="AJ1823" i="12" s="1"/>
  <c r="AJ1821" i="12" s="1"/>
  <c r="AJ1819" i="12" s="1"/>
  <c r="AJ1817" i="12" s="1"/>
  <c r="AJ1815" i="12" s="1"/>
  <c r="AJ1813" i="12" s="1"/>
  <c r="AJ1811" i="12" s="1"/>
  <c r="AJ1809" i="12" s="1"/>
  <c r="AJ1807" i="12" s="1"/>
  <c r="AJ1805" i="12" s="1"/>
  <c r="AJ1803" i="12" s="1"/>
  <c r="AJ1801" i="12" s="1"/>
  <c r="AJ1799" i="12" s="1"/>
  <c r="AL150" i="12"/>
  <c r="AL148" i="12" s="1"/>
  <c r="AL146" i="12" s="1"/>
  <c r="AL144" i="12" s="1"/>
  <c r="AL142" i="12" s="1"/>
  <c r="AL140" i="12" s="1"/>
  <c r="AL138" i="12" s="1"/>
  <c r="AL136" i="12" s="1"/>
  <c r="AL134" i="12" s="1"/>
  <c r="AL132" i="12" s="1"/>
  <c r="AL130" i="12" s="1"/>
  <c r="AL128" i="12" s="1"/>
  <c r="AL126" i="12" s="1"/>
  <c r="AL124" i="12" s="1"/>
  <c r="AL122" i="12" s="1"/>
  <c r="AL120" i="12" s="1"/>
  <c r="AL118" i="12" s="1"/>
  <c r="AL116" i="12" s="1"/>
  <c r="AL114" i="12" s="1"/>
  <c r="AL112" i="12" s="1"/>
  <c r="AL110" i="12" s="1"/>
  <c r="AL108" i="12" s="1"/>
  <c r="AL106" i="12" s="1"/>
  <c r="AL104" i="12" s="1"/>
  <c r="AL102" i="12" s="1"/>
  <c r="AL100" i="12" s="1"/>
  <c r="AL98" i="12" s="1"/>
  <c r="AJ150" i="12"/>
  <c r="AJ148" i="12" s="1"/>
  <c r="AJ146" i="12" s="1"/>
  <c r="AJ144" i="12" s="1"/>
  <c r="AJ142" i="12" s="1"/>
  <c r="AJ140" i="12" s="1"/>
  <c r="AJ138" i="12" s="1"/>
  <c r="AJ136" i="12" s="1"/>
  <c r="AJ134" i="12" s="1"/>
  <c r="AJ132" i="12" s="1"/>
  <c r="AJ130" i="12" s="1"/>
  <c r="AJ128" i="12" s="1"/>
  <c r="AJ126" i="12" s="1"/>
  <c r="AJ124" i="12" s="1"/>
  <c r="AJ122" i="12" s="1"/>
  <c r="AJ120" i="12" s="1"/>
  <c r="AJ118" i="12" s="1"/>
  <c r="AJ116" i="12" s="1"/>
  <c r="AJ114" i="12" s="1"/>
  <c r="AJ112" i="12" s="1"/>
  <c r="AJ110" i="12" s="1"/>
  <c r="AJ108" i="12" s="1"/>
  <c r="AJ106" i="12" s="1"/>
  <c r="AJ104" i="12" s="1"/>
  <c r="AJ102" i="12" s="1"/>
  <c r="AJ100" i="12" s="1"/>
  <c r="AJ98" i="12" s="1"/>
  <c r="AJ1797" i="12" l="1"/>
  <c r="AJ1795" i="12" s="1"/>
  <c r="AJ1793" i="12" s="1"/>
  <c r="AJ1791" i="12" s="1"/>
  <c r="AJ1789" i="12" s="1"/>
  <c r="AJ1787" i="12" s="1"/>
  <c r="AJ1785" i="12" s="1"/>
  <c r="AJ1783" i="12" s="1"/>
  <c r="AJ1781" i="12" s="1"/>
  <c r="AJ1779" i="12" s="1"/>
  <c r="AJ1777" i="12" s="1"/>
  <c r="AJ1775" i="12" s="1"/>
  <c r="AJ1773" i="12" s="1"/>
  <c r="AJ1771" i="12" s="1"/>
  <c r="AJ1769" i="12" s="1"/>
  <c r="AJ1767" i="12" s="1"/>
  <c r="AJ1765" i="12" s="1"/>
  <c r="AJ1763" i="12" s="1"/>
  <c r="AJ1761" i="12" s="1"/>
  <c r="AJ1759" i="12" s="1"/>
  <c r="AJ1757" i="12" s="1"/>
  <c r="AJ1755" i="12" s="1"/>
  <c r="AJ1753" i="12" s="1"/>
  <c r="AJ1751" i="12" s="1"/>
  <c r="AJ1749" i="12" s="1"/>
  <c r="AJ1747" i="12" s="1"/>
  <c r="AJ1745" i="12" s="1"/>
  <c r="AJ1743" i="12" s="1"/>
  <c r="AJ1741" i="12" s="1"/>
  <c r="AJ1739" i="12" s="1"/>
  <c r="AJ1737" i="12" s="1"/>
  <c r="AJ1735" i="12" s="1"/>
  <c r="AJ1733" i="12" s="1"/>
  <c r="AJ1731" i="12" s="1"/>
  <c r="AJ1729" i="12" s="1"/>
  <c r="AJ1727" i="12" s="1"/>
  <c r="AJ1725" i="12" s="1"/>
  <c r="AJ1723" i="12" s="1"/>
  <c r="AJ1721" i="12" s="1"/>
  <c r="AJ1719" i="12" s="1"/>
  <c r="AJ1717" i="12" s="1"/>
  <c r="AJ1715" i="12" s="1"/>
  <c r="AJ1713" i="12" s="1"/>
  <c r="AJ1711" i="12" s="1"/>
  <c r="AJ1709" i="12" s="1"/>
  <c r="AJ1707" i="12" s="1"/>
  <c r="AJ1705" i="12" s="1"/>
  <c r="AJ1703" i="12" s="1"/>
  <c r="AJ1701" i="12" s="1"/>
  <c r="AJ1699" i="12" s="1"/>
  <c r="AJ1697" i="12" s="1"/>
  <c r="AJ1695" i="12" s="1"/>
  <c r="AJ1693" i="12" s="1"/>
  <c r="AJ1691" i="12" s="1"/>
  <c r="AJ1689" i="12" s="1"/>
  <c r="AJ1687" i="12" s="1"/>
  <c r="AJ1685" i="12" s="1"/>
  <c r="AJ1683" i="12" s="1"/>
  <c r="AJ1681" i="12" s="1"/>
  <c r="AJ1678" i="12" s="1"/>
  <c r="AJ1676" i="12" s="1"/>
  <c r="AJ1674" i="12" s="1"/>
  <c r="AJ1672" i="12" s="1"/>
  <c r="AJ1670" i="12" s="1"/>
  <c r="AJ1668" i="12" s="1"/>
  <c r="AJ1666" i="12" s="1"/>
  <c r="AJ1664" i="12" s="1"/>
  <c r="AJ1662" i="12" s="1"/>
  <c r="AJ1660" i="12" s="1"/>
  <c r="AJ1658" i="12" s="1"/>
  <c r="AJ1656" i="12" s="1"/>
  <c r="AJ1654" i="12" s="1"/>
  <c r="AJ1652" i="12" s="1"/>
  <c r="AJ1650" i="12" s="1"/>
  <c r="AJ1648" i="12" s="1"/>
  <c r="AJ1646" i="12" s="1"/>
  <c r="AJ1644" i="12" s="1"/>
  <c r="AJ1642" i="12" s="1"/>
  <c r="AJ1640" i="12" s="1"/>
  <c r="AJ1638" i="12" s="1"/>
  <c r="AJ1636" i="12" s="1"/>
  <c r="AJ1634" i="12" s="1"/>
  <c r="AJ1632" i="12" s="1"/>
  <c r="AJ1630" i="12" s="1"/>
  <c r="AJ1628" i="12" s="1"/>
  <c r="AJ1626" i="12" s="1"/>
  <c r="AJ1624" i="12" s="1"/>
  <c r="AJ1622" i="12" s="1"/>
  <c r="AJ1620" i="12" s="1"/>
  <c r="AJ1618" i="12" s="1"/>
  <c r="AJ1616" i="12" s="1"/>
  <c r="AJ1614" i="12" s="1"/>
  <c r="AJ1612" i="12" s="1"/>
  <c r="AJ1610" i="12" s="1"/>
  <c r="AJ1608" i="12" s="1"/>
  <c r="AJ1606" i="12" s="1"/>
  <c r="AJ1604" i="12" s="1"/>
  <c r="AJ1602" i="12" s="1"/>
  <c r="AJ1600" i="12" s="1"/>
  <c r="AJ1598" i="12" s="1"/>
  <c r="AJ1596" i="12" s="1"/>
  <c r="AJ1594" i="12" s="1"/>
  <c r="AJ1592" i="12" s="1"/>
  <c r="AJ1590" i="12" s="1"/>
  <c r="AJ1588" i="12" s="1"/>
  <c r="AJ1586" i="12" s="1"/>
  <c r="AJ1584" i="12" s="1"/>
  <c r="AJ1582" i="12" s="1"/>
  <c r="AJ1580" i="12" s="1"/>
  <c r="AJ1578" i="12" s="1"/>
  <c r="AJ1576" i="12" s="1"/>
  <c r="AJ1574" i="12" s="1"/>
  <c r="AJ1572" i="12" s="1"/>
  <c r="AJ1570" i="12" s="1"/>
  <c r="AJ1568" i="12" s="1"/>
  <c r="AJ1566" i="12" s="1"/>
  <c r="AJ1564" i="12" s="1"/>
  <c r="AJ1562" i="12" s="1"/>
  <c r="AJ1560" i="12" s="1"/>
  <c r="AJ1558" i="12" s="1"/>
  <c r="AJ1556" i="12" s="1"/>
  <c r="AJ1554" i="12" s="1"/>
  <c r="AJ1552" i="12" s="1"/>
  <c r="AJ1550" i="12" s="1"/>
  <c r="AJ1548" i="12" s="1"/>
  <c r="AJ1546" i="12" s="1"/>
  <c r="AJ1544" i="12" s="1"/>
  <c r="AJ1542" i="12" s="1"/>
  <c r="AJ1540" i="12" s="1"/>
  <c r="AJ1538" i="12" s="1"/>
  <c r="AJ1536" i="12" s="1"/>
  <c r="AJ1534" i="12" s="1"/>
  <c r="AJ1532" i="12" s="1"/>
  <c r="AJ1530" i="12" s="1"/>
  <c r="AJ1528" i="12" s="1"/>
  <c r="AJ1526" i="12" s="1"/>
  <c r="AJ1524" i="12" s="1"/>
  <c r="AJ1522" i="12" s="1"/>
  <c r="AJ1520" i="12" s="1"/>
  <c r="AJ1518" i="12" s="1"/>
  <c r="AJ1516" i="12" s="1"/>
  <c r="AJ1514" i="12" s="1"/>
  <c r="AJ1512" i="12" s="1"/>
  <c r="AJ1510" i="12" s="1"/>
  <c r="AJ1508" i="12" s="1"/>
  <c r="AJ1506" i="12" s="1"/>
  <c r="AJ1504" i="12" s="1"/>
  <c r="AJ1502" i="12" s="1"/>
  <c r="AJ1500" i="12" s="1"/>
  <c r="AJ1498" i="12" s="1"/>
  <c r="AJ1496" i="12" s="1"/>
  <c r="AJ1494" i="12" s="1"/>
  <c r="AJ1492" i="12" s="1"/>
  <c r="AJ1490" i="12" s="1"/>
  <c r="AJ1488" i="12" s="1"/>
  <c r="AJ1486" i="12" s="1"/>
  <c r="AJ1484" i="12" s="1"/>
  <c r="AJ1482" i="12" s="1"/>
  <c r="AJ1480" i="12" s="1"/>
  <c r="AL1797" i="12"/>
  <c r="AL1795" i="12" s="1"/>
  <c r="AL1793" i="12" s="1"/>
  <c r="AL1791" i="12" s="1"/>
  <c r="AL1789" i="12" s="1"/>
  <c r="AL1787" i="12" s="1"/>
  <c r="AL1785" i="12" s="1"/>
  <c r="AL1783" i="12" s="1"/>
  <c r="AL1781" i="12" s="1"/>
  <c r="AL1779" i="12" s="1"/>
  <c r="AL1777" i="12" s="1"/>
  <c r="AL1775" i="12" s="1"/>
  <c r="AL1773" i="12" s="1"/>
  <c r="AL1771" i="12" s="1"/>
  <c r="AL1769" i="12" s="1"/>
  <c r="AL1767" i="12" s="1"/>
  <c r="AL1765" i="12" s="1"/>
  <c r="AL1763" i="12" s="1"/>
  <c r="AL1761" i="12" s="1"/>
  <c r="AL1759" i="12" s="1"/>
  <c r="AL1757" i="12" s="1"/>
  <c r="AL1755" i="12" s="1"/>
  <c r="AL1753" i="12" s="1"/>
  <c r="AL1751" i="12" s="1"/>
  <c r="AL1749" i="12" s="1"/>
  <c r="AL1747" i="12" s="1"/>
  <c r="AL1745" i="12" s="1"/>
  <c r="AL1743" i="12" s="1"/>
  <c r="AL1741" i="12" s="1"/>
  <c r="AL1739" i="12" s="1"/>
  <c r="AL1737" i="12" s="1"/>
  <c r="AL1735" i="12" s="1"/>
  <c r="AL1733" i="12" s="1"/>
  <c r="AL1731" i="12" s="1"/>
  <c r="AL1729" i="12" s="1"/>
  <c r="AL1727" i="12" s="1"/>
  <c r="AL1725" i="12" s="1"/>
  <c r="AL1723" i="12" s="1"/>
  <c r="AL1721" i="12" s="1"/>
  <c r="AL1719" i="12" s="1"/>
  <c r="AL1717" i="12" s="1"/>
  <c r="AL1715" i="12" s="1"/>
  <c r="AL1713" i="12" s="1"/>
  <c r="AL1711" i="12" s="1"/>
  <c r="AL1709" i="12" s="1"/>
  <c r="AL1707" i="12" s="1"/>
  <c r="AL1705" i="12" s="1"/>
  <c r="AL1703" i="12" s="1"/>
  <c r="AL1701" i="12" s="1"/>
  <c r="AL1699" i="12" s="1"/>
  <c r="AL1697" i="12" s="1"/>
  <c r="AL1695" i="12" s="1"/>
  <c r="AL1693" i="12" s="1"/>
  <c r="AL1691" i="12" s="1"/>
  <c r="AL1689" i="12" s="1"/>
  <c r="AL1687" i="12" s="1"/>
  <c r="AL1685" i="12" s="1"/>
  <c r="AL1683" i="12" s="1"/>
  <c r="AL1681" i="12" s="1"/>
  <c r="AL1678" i="12" s="1"/>
  <c r="AL1676" i="12" s="1"/>
  <c r="AL1674" i="12" s="1"/>
  <c r="AL1672" i="12" s="1"/>
  <c r="AL1670" i="12" s="1"/>
  <c r="AL1668" i="12" s="1"/>
  <c r="AL1666" i="12" s="1"/>
  <c r="AL1664" i="12" s="1"/>
  <c r="AL1662" i="12" s="1"/>
  <c r="AL1660" i="12" s="1"/>
  <c r="AL1658" i="12" s="1"/>
  <c r="AL1656" i="12" s="1"/>
  <c r="AL1654" i="12" s="1"/>
  <c r="AL1652" i="12" s="1"/>
  <c r="AL1650" i="12" s="1"/>
  <c r="AL1648" i="12" s="1"/>
  <c r="AL1646" i="12" s="1"/>
  <c r="AL1644" i="12" s="1"/>
  <c r="AL1642" i="12" s="1"/>
  <c r="AL1640" i="12" s="1"/>
  <c r="AL1638" i="12" s="1"/>
  <c r="AL1636" i="12" s="1"/>
  <c r="AL1634" i="12" s="1"/>
  <c r="AL1632" i="12" s="1"/>
  <c r="AL1630" i="12" s="1"/>
  <c r="AL1628" i="12" s="1"/>
  <c r="AL1626" i="12" s="1"/>
  <c r="AL1624" i="12" s="1"/>
  <c r="AL1622" i="12" s="1"/>
  <c r="AL1620" i="12" s="1"/>
  <c r="AL1618" i="12" s="1"/>
  <c r="AL1616" i="12" s="1"/>
  <c r="AL1614" i="12" s="1"/>
  <c r="AL1612" i="12" s="1"/>
  <c r="AL1610" i="12" s="1"/>
  <c r="AL1608" i="12" s="1"/>
  <c r="AL1606" i="12" s="1"/>
  <c r="AL1604" i="12" s="1"/>
  <c r="AL1602" i="12" s="1"/>
  <c r="AL1600" i="12" s="1"/>
  <c r="AL1598" i="12" s="1"/>
  <c r="AL1596" i="12" s="1"/>
  <c r="AL1594" i="12" s="1"/>
  <c r="AL1592" i="12" s="1"/>
  <c r="AL1590" i="12" s="1"/>
  <c r="AL1588" i="12" s="1"/>
  <c r="AL1586" i="12" s="1"/>
  <c r="AL1584" i="12" s="1"/>
  <c r="AL1582" i="12" s="1"/>
  <c r="AL1580" i="12" s="1"/>
  <c r="AL1578" i="12" s="1"/>
  <c r="AL1576" i="12" s="1"/>
  <c r="AL1574" i="12" s="1"/>
  <c r="AL1572" i="12" s="1"/>
  <c r="AL1570" i="12" s="1"/>
  <c r="AL1568" i="12" s="1"/>
  <c r="AL1566" i="12" s="1"/>
  <c r="AL1564" i="12" s="1"/>
  <c r="AL1562" i="12" s="1"/>
  <c r="AL1560" i="12" s="1"/>
  <c r="AL1558" i="12" s="1"/>
  <c r="AL1556" i="12" s="1"/>
  <c r="AL1554" i="12" s="1"/>
  <c r="AL1552" i="12" s="1"/>
  <c r="AL1550" i="12" s="1"/>
  <c r="AL1548" i="12" s="1"/>
  <c r="AL1546" i="12" s="1"/>
  <c r="AL1544" i="12" s="1"/>
  <c r="AL1542" i="12" s="1"/>
  <c r="AL1540" i="12" s="1"/>
  <c r="AL1538" i="12" s="1"/>
  <c r="AL1536" i="12" s="1"/>
  <c r="AL1534" i="12" s="1"/>
  <c r="AL1532" i="12" s="1"/>
  <c r="AL1530" i="12" s="1"/>
  <c r="AL1528" i="12" s="1"/>
  <c r="AL1526" i="12" s="1"/>
  <c r="AL1524" i="12" s="1"/>
  <c r="AL1522" i="12" s="1"/>
  <c r="AL1520" i="12" s="1"/>
  <c r="AL1518" i="12" s="1"/>
  <c r="AL1516" i="12" s="1"/>
  <c r="AL1514" i="12" s="1"/>
  <c r="AL1512" i="12" s="1"/>
  <c r="AL1510" i="12" s="1"/>
  <c r="AL1508" i="12" s="1"/>
  <c r="AL1506" i="12" s="1"/>
  <c r="AL1504" i="12" s="1"/>
  <c r="AL1502" i="12" s="1"/>
  <c r="AL1500" i="12" s="1"/>
  <c r="AL1498" i="12" s="1"/>
  <c r="AL1496" i="12" s="1"/>
  <c r="AL1494" i="12" s="1"/>
  <c r="AL1492" i="12" s="1"/>
  <c r="AL1490" i="12" s="1"/>
  <c r="AL1488" i="12" s="1"/>
  <c r="AL1486" i="12" s="1"/>
  <c r="AL1484" i="12" s="1"/>
  <c r="AL1482" i="12" s="1"/>
  <c r="AL1480" i="12" s="1"/>
  <c r="AP96" i="12"/>
  <c r="AO96" i="12" l="1"/>
  <c r="AM96" i="12"/>
  <c r="AN96" i="12"/>
  <c r="AL96" i="12" l="1"/>
  <c r="AJ96" i="12"/>
  <c r="AL1476" i="12" l="1"/>
  <c r="AJ1476" i="12"/>
  <c r="AO1476" i="12"/>
  <c r="AN1476" i="12"/>
  <c r="AM1476" i="12"/>
  <c r="AP1476" i="12"/>
  <c r="AJ1478" i="12"/>
  <c r="AM1478" i="12"/>
  <c r="AO1478" i="12"/>
  <c r="AJ1474" i="12" l="1"/>
  <c r="AJ1472" i="12" s="1"/>
  <c r="AJ1470" i="12" s="1"/>
  <c r="AJ1468" i="12" s="1"/>
  <c r="AJ1466" i="12" s="1"/>
  <c r="AJ1464" i="12" s="1"/>
  <c r="AJ1462" i="12" s="1"/>
  <c r="AJ1460" i="12" s="1"/>
  <c r="AJ1458" i="12" s="1"/>
  <c r="AJ1456" i="12" s="1"/>
  <c r="AJ1454" i="12" s="1"/>
  <c r="AJ1452" i="12" s="1"/>
  <c r="AJ1450" i="12" s="1"/>
  <c r="AJ1448" i="12" s="1"/>
  <c r="AJ1446" i="12" s="1"/>
  <c r="AJ1444" i="12" s="1"/>
  <c r="AM1474" i="12"/>
  <c r="AM1472" i="12" s="1"/>
  <c r="AM1470" i="12" s="1"/>
  <c r="AM1468" i="12" s="1"/>
  <c r="AM1466" i="12" s="1"/>
  <c r="AM1464" i="12" s="1"/>
  <c r="AM1462" i="12" s="1"/>
  <c r="AM1460" i="12" s="1"/>
  <c r="AM1458" i="12" s="1"/>
  <c r="AM1456" i="12" s="1"/>
  <c r="AM1454" i="12" s="1"/>
  <c r="AM1452" i="12" s="1"/>
  <c r="AM1450" i="12" s="1"/>
  <c r="AM1448" i="12" s="1"/>
  <c r="AM1446" i="12" s="1"/>
  <c r="AM1444" i="12" s="1"/>
  <c r="AO1474" i="12"/>
  <c r="AO1472" i="12" s="1"/>
  <c r="AO1470" i="12" s="1"/>
  <c r="AO1468" i="12" s="1"/>
  <c r="AO1466" i="12" s="1"/>
  <c r="AO1464" i="12" s="1"/>
  <c r="AO1462" i="12" s="1"/>
  <c r="AO1460" i="12" s="1"/>
  <c r="AO1458" i="12" s="1"/>
  <c r="AO1456" i="12" s="1"/>
  <c r="AO1454" i="12" s="1"/>
  <c r="AO1452" i="12" s="1"/>
  <c r="AO1450" i="12" s="1"/>
  <c r="AO1448" i="12" s="1"/>
  <c r="AO1446" i="12" s="1"/>
  <c r="AO1444" i="12" s="1"/>
  <c r="AN1478" i="12"/>
  <c r="AN1474" i="12" s="1"/>
  <c r="AN1472" i="12" s="1"/>
  <c r="AN1470" i="12" s="1"/>
  <c r="AN1468" i="12" s="1"/>
  <c r="AN1466" i="12" s="1"/>
  <c r="AN1464" i="12" s="1"/>
  <c r="AN1462" i="12" s="1"/>
  <c r="AN1460" i="12" s="1"/>
  <c r="AN1458" i="12" s="1"/>
  <c r="AN1456" i="12" s="1"/>
  <c r="AN1454" i="12" s="1"/>
  <c r="AN1452" i="12" s="1"/>
  <c r="AN1450" i="12" s="1"/>
  <c r="AN1448" i="12" s="1"/>
  <c r="AN1446" i="12" s="1"/>
  <c r="AN1444" i="12" s="1"/>
  <c r="AL1478" i="12"/>
  <c r="AL1474" i="12" s="1"/>
  <c r="AL1472" i="12" s="1"/>
  <c r="AL1470" i="12" s="1"/>
  <c r="AL1468" i="12" s="1"/>
  <c r="AL1466" i="12" s="1"/>
  <c r="AL1464" i="12" s="1"/>
  <c r="AL1462" i="12" s="1"/>
  <c r="AL1460" i="12" s="1"/>
  <c r="AL1458" i="12" s="1"/>
  <c r="AL1456" i="12" s="1"/>
  <c r="AL1454" i="12" s="1"/>
  <c r="AL1452" i="12" s="1"/>
  <c r="AL1450" i="12" s="1"/>
  <c r="AL1448" i="12" s="1"/>
  <c r="AL1446" i="12" s="1"/>
  <c r="AL1444" i="12" s="1"/>
  <c r="AP1478" i="12"/>
  <c r="AP1474" i="12" s="1"/>
  <c r="AP1472" i="12" s="1"/>
  <c r="AP1470" i="12" s="1"/>
  <c r="AP1468" i="12" s="1"/>
  <c r="AP1466" i="12" s="1"/>
  <c r="AP1464" i="12" s="1"/>
  <c r="AP1462" i="12" s="1"/>
  <c r="AP1460" i="12" s="1"/>
  <c r="AP1458" i="12" s="1"/>
  <c r="AP1456" i="12" s="1"/>
  <c r="AP1454" i="12" s="1"/>
  <c r="AP1452" i="12" s="1"/>
  <c r="AP1450" i="12" s="1"/>
  <c r="AP1448" i="12" s="1"/>
  <c r="AP1446" i="12" s="1"/>
  <c r="AP1444" i="12" s="1"/>
  <c r="AJ1442" i="12" l="1"/>
  <c r="AJ1440" i="12" s="1"/>
  <c r="AJ1438" i="12" s="1"/>
  <c r="AJ1436" i="12" s="1"/>
  <c r="AJ1434" i="12" s="1"/>
  <c r="AJ1432" i="12" s="1"/>
  <c r="AJ1430" i="12" s="1"/>
  <c r="AJ1428" i="12" s="1"/>
  <c r="AJ1426" i="12" s="1"/>
  <c r="AJ1424" i="12" s="1"/>
  <c r="AJ1422" i="12" s="1"/>
  <c r="AJ1419" i="12" s="1"/>
  <c r="AJ1417" i="12" s="1"/>
  <c r="AJ1415" i="12" s="1"/>
  <c r="AJ1413" i="12" s="1"/>
  <c r="AJ1411" i="12" s="1"/>
  <c r="AJ1409" i="12" s="1"/>
  <c r="AJ1407" i="12" s="1"/>
  <c r="AJ1405" i="12" s="1"/>
  <c r="AJ1403" i="12" s="1"/>
  <c r="AJ1401" i="12" s="1"/>
  <c r="AJ1399" i="12" s="1"/>
  <c r="AJ1397" i="12" s="1"/>
  <c r="AJ1395" i="12" s="1"/>
  <c r="AJ1393" i="12" s="1"/>
  <c r="AJ1391" i="12" s="1"/>
  <c r="AJ1389" i="12" s="1"/>
  <c r="AJ1387" i="12" s="1"/>
  <c r="AJ1385" i="12" s="1"/>
  <c r="AJ1383" i="12" s="1"/>
  <c r="AJ1381" i="12" s="1"/>
  <c r="AJ1379" i="12" s="1"/>
  <c r="AJ1377" i="12" s="1"/>
  <c r="AJ1375" i="12" s="1"/>
  <c r="AJ1373" i="12" s="1"/>
  <c r="AJ1371" i="12" s="1"/>
  <c r="AJ1369" i="12" s="1"/>
  <c r="AJ1367" i="12" s="1"/>
  <c r="AJ1365" i="12" s="1"/>
  <c r="AJ1363" i="12" s="1"/>
  <c r="AJ1361" i="12" s="1"/>
  <c r="AJ1359" i="12" s="1"/>
  <c r="AJ1357" i="12" s="1"/>
  <c r="AJ1355" i="12" s="1"/>
  <c r="AJ1353" i="12" s="1"/>
  <c r="AJ1351" i="12" s="1"/>
  <c r="AJ1349" i="12" s="1"/>
  <c r="AJ1347" i="12" s="1"/>
  <c r="AJ1345" i="12" s="1"/>
  <c r="AJ1343" i="12" s="1"/>
  <c r="AJ1341" i="12" s="1"/>
  <c r="AJ1339" i="12" s="1"/>
  <c r="AJ1337" i="12" s="1"/>
  <c r="AJ1335" i="12" s="1"/>
  <c r="AJ1333" i="12" s="1"/>
  <c r="AJ1331" i="12" s="1"/>
  <c r="AJ1329" i="12" s="1"/>
  <c r="AJ1327" i="12" s="1"/>
  <c r="AJ1325" i="12" s="1"/>
  <c r="AJ1323" i="12" s="1"/>
  <c r="AJ1321" i="12" s="1"/>
  <c r="AJ1319" i="12" s="1"/>
  <c r="AJ1317" i="12" s="1"/>
  <c r="AJ1315" i="12" s="1"/>
  <c r="AJ1313" i="12" s="1"/>
  <c r="AJ1311" i="12" s="1"/>
  <c r="AJ1309" i="12" s="1"/>
  <c r="AJ1307" i="12" s="1"/>
  <c r="AJ1305" i="12" s="1"/>
  <c r="AJ1303" i="12" s="1"/>
  <c r="AJ1301" i="12" s="1"/>
  <c r="AJ1299" i="12" s="1"/>
  <c r="AJ1297" i="12" s="1"/>
  <c r="AJ1295" i="12" s="1"/>
  <c r="AJ1293" i="12" s="1"/>
  <c r="AJ1291" i="12" s="1"/>
  <c r="AJ1289" i="12" s="1"/>
  <c r="AJ1287" i="12" s="1"/>
  <c r="AJ1285" i="12" s="1"/>
  <c r="AJ1283" i="12" s="1"/>
  <c r="AJ1281" i="12" s="1"/>
  <c r="AJ1279" i="12" s="1"/>
  <c r="AJ1277" i="12" s="1"/>
  <c r="AJ1275" i="12" s="1"/>
  <c r="AJ1273" i="12" s="1"/>
  <c r="AJ1271" i="12" s="1"/>
  <c r="AJ1267" i="12" s="1"/>
  <c r="AJ1263" i="12" s="1"/>
  <c r="AJ1261" i="12" s="1"/>
  <c r="AJ1259" i="12" s="1"/>
  <c r="AJ1257" i="12" s="1"/>
  <c r="AJ1255" i="12" s="1"/>
  <c r="AJ1253" i="12" s="1"/>
  <c r="AJ1251" i="12" s="1"/>
  <c r="AJ1249" i="12" s="1"/>
  <c r="AJ1247" i="12" s="1"/>
  <c r="AJ1245" i="12" s="1"/>
  <c r="AJ1243" i="12" s="1"/>
  <c r="AJ1241" i="12" s="1"/>
  <c r="AJ1239" i="12" s="1"/>
  <c r="AJ1237" i="12" s="1"/>
  <c r="AJ1235" i="12" s="1"/>
  <c r="AJ1233" i="12" s="1"/>
  <c r="AJ1231" i="12" s="1"/>
  <c r="AJ1229" i="12" s="1"/>
  <c r="AJ1227" i="12" s="1"/>
  <c r="AJ1225" i="12" s="1"/>
  <c r="AJ1223" i="12" s="1"/>
  <c r="AJ1221" i="12" s="1"/>
  <c r="AJ1219" i="12" s="1"/>
  <c r="AJ1217" i="12" s="1"/>
  <c r="AJ1215" i="12" s="1"/>
  <c r="AJ1213" i="12" s="1"/>
  <c r="AJ1211" i="12" s="1"/>
  <c r="AJ1209" i="12" s="1"/>
  <c r="AJ1207" i="12" s="1"/>
  <c r="AJ1205" i="12" s="1"/>
  <c r="AJ1203" i="12" s="1"/>
  <c r="AJ1201" i="12" s="1"/>
  <c r="AJ1199" i="12" s="1"/>
  <c r="AJ1197" i="12" s="1"/>
  <c r="AJ1195" i="12" s="1"/>
  <c r="AJ1193" i="12" s="1"/>
  <c r="AJ1191" i="12" s="1"/>
  <c r="AJ1189" i="12" s="1"/>
  <c r="AJ1187" i="12" s="1"/>
  <c r="AJ1185" i="12" s="1"/>
  <c r="AJ1183" i="12" s="1"/>
  <c r="AJ1181" i="12" s="1"/>
  <c r="AJ1179" i="12" s="1"/>
  <c r="AJ1177" i="12" s="1"/>
  <c r="AJ1175" i="12" s="1"/>
  <c r="AJ1173" i="12" s="1"/>
  <c r="AJ1171" i="12" s="1"/>
  <c r="AJ1169" i="12" s="1"/>
  <c r="AJ1167" i="12" s="1"/>
  <c r="AJ1165" i="12" s="1"/>
  <c r="AJ1163" i="12" s="1"/>
  <c r="AJ1161" i="12" s="1"/>
  <c r="AJ1159" i="12" s="1"/>
  <c r="AJ1157" i="12" s="1"/>
  <c r="AJ1155" i="12" s="1"/>
  <c r="AJ1153" i="12" s="1"/>
  <c r="AJ1151" i="12" s="1"/>
  <c r="AJ1149" i="12" s="1"/>
  <c r="AJ1147" i="12" s="1"/>
  <c r="AJ1145" i="12" s="1"/>
  <c r="AJ1143" i="12" s="1"/>
  <c r="AJ1141" i="12" s="1"/>
  <c r="AJ1139" i="12" s="1"/>
  <c r="AJ1137" i="12" s="1"/>
  <c r="AJ1135" i="12" s="1"/>
  <c r="AJ1133" i="12" s="1"/>
  <c r="AJ1131" i="12" s="1"/>
  <c r="AJ1129" i="12" s="1"/>
  <c r="AJ1127" i="12" s="1"/>
  <c r="AJ1125" i="12" s="1"/>
  <c r="AJ1123" i="12" s="1"/>
  <c r="AJ1121" i="12" s="1"/>
  <c r="AJ1119" i="12" s="1"/>
  <c r="AJ1117" i="12" s="1"/>
  <c r="AJ1115" i="12" s="1"/>
  <c r="AJ1113" i="12" s="1"/>
  <c r="AJ1111" i="12" s="1"/>
  <c r="AJ1109" i="12" s="1"/>
  <c r="AJ1107" i="12" s="1"/>
  <c r="AJ1105" i="12" s="1"/>
  <c r="AJ1103" i="12" s="1"/>
  <c r="AJ1101" i="12" s="1"/>
  <c r="AJ1099" i="12" s="1"/>
  <c r="AJ1097" i="12" s="1"/>
  <c r="AJ1095" i="12" s="1"/>
  <c r="AJ1093" i="12" s="1"/>
  <c r="AJ1091" i="12" s="1"/>
  <c r="AJ1089" i="12" s="1"/>
  <c r="AJ1087" i="12" s="1"/>
  <c r="AJ1085" i="12" s="1"/>
  <c r="AJ1083" i="12" s="1"/>
  <c r="AJ1081" i="12" s="1"/>
  <c r="AJ1079" i="12" s="1"/>
  <c r="AJ1077" i="12" s="1"/>
  <c r="AJ1075" i="12" s="1"/>
  <c r="AJ1073" i="12" s="1"/>
  <c r="AJ1071" i="12" s="1"/>
  <c r="AJ1069" i="12" s="1"/>
  <c r="AJ1067" i="12" s="1"/>
  <c r="AJ1065" i="12" s="1"/>
  <c r="AJ1063" i="12" s="1"/>
  <c r="AJ1061" i="12" s="1"/>
  <c r="AJ1059" i="12" s="1"/>
  <c r="AJ1057" i="12" s="1"/>
  <c r="AJ1055" i="12" s="1"/>
  <c r="AJ1053" i="12" s="1"/>
  <c r="AJ1051" i="12" s="1"/>
  <c r="AJ1049" i="12" s="1"/>
  <c r="AJ1047" i="12" s="1"/>
  <c r="AJ1045" i="12" s="1"/>
  <c r="AJ1043" i="12" s="1"/>
  <c r="AJ1041" i="12" s="1"/>
  <c r="AJ1039" i="12" s="1"/>
  <c r="AJ1037" i="12" s="1"/>
  <c r="AJ1035" i="12" s="1"/>
  <c r="AJ1033" i="12" s="1"/>
  <c r="AJ1031" i="12" s="1"/>
  <c r="AJ1029" i="12" s="1"/>
  <c r="AJ1027" i="12" s="1"/>
  <c r="AJ1025" i="12" s="1"/>
  <c r="AJ1023" i="12" s="1"/>
  <c r="AJ1021" i="12" s="1"/>
  <c r="AJ1019" i="12" s="1"/>
  <c r="AJ1017" i="12" s="1"/>
  <c r="AJ1015" i="12" s="1"/>
  <c r="AJ1013" i="12" s="1"/>
  <c r="AJ1011" i="12" s="1"/>
  <c r="AJ1009" i="12" s="1"/>
  <c r="AJ1007" i="12" s="1"/>
  <c r="AJ1005" i="12" s="1"/>
  <c r="AJ1003" i="12" s="1"/>
  <c r="AJ1001" i="12" s="1"/>
  <c r="AJ999" i="12" s="1"/>
  <c r="AJ997" i="12" s="1"/>
  <c r="AJ995" i="12" s="1"/>
  <c r="AJ993" i="12" s="1"/>
  <c r="AJ991" i="12" s="1"/>
  <c r="AJ989" i="12" s="1"/>
  <c r="AJ987" i="12" s="1"/>
  <c r="AJ985" i="12" s="1"/>
  <c r="AJ983" i="12" s="1"/>
  <c r="AJ981" i="12" s="1"/>
  <c r="AJ979" i="12" s="1"/>
  <c r="AJ977" i="12" s="1"/>
  <c r="AJ975" i="12" s="1"/>
  <c r="AJ973" i="12" s="1"/>
  <c r="AJ971" i="12" s="1"/>
  <c r="AJ969" i="12" s="1"/>
  <c r="AJ967" i="12" s="1"/>
  <c r="AJ965" i="12" s="1"/>
  <c r="AJ963" i="12" s="1"/>
  <c r="AJ961" i="12" s="1"/>
  <c r="AJ959" i="12" s="1"/>
  <c r="AJ957" i="12" s="1"/>
  <c r="AJ955" i="12" s="1"/>
  <c r="AJ953" i="12" s="1"/>
  <c r="AJ951" i="12" s="1"/>
  <c r="AJ949" i="12" s="1"/>
  <c r="AJ947" i="12" s="1"/>
  <c r="AJ945" i="12" s="1"/>
  <c r="AJ943" i="12" s="1"/>
  <c r="AJ941" i="12" s="1"/>
  <c r="AJ939" i="12" s="1"/>
  <c r="AJ937" i="12" s="1"/>
  <c r="AJ935" i="12" s="1"/>
  <c r="AJ933" i="12" s="1"/>
  <c r="AJ931" i="12" s="1"/>
  <c r="AJ929" i="12" s="1"/>
  <c r="AJ927" i="12" s="1"/>
  <c r="AJ925" i="12" s="1"/>
  <c r="AJ923" i="12" s="1"/>
  <c r="AJ921" i="12" s="1"/>
  <c r="AJ919" i="12" s="1"/>
  <c r="AJ917" i="12" s="1"/>
  <c r="AJ915" i="12" s="1"/>
  <c r="AJ913" i="12" s="1"/>
  <c r="AJ911" i="12" s="1"/>
  <c r="AJ909" i="12" s="1"/>
  <c r="AJ907" i="12" s="1"/>
  <c r="AJ905" i="12" s="1"/>
  <c r="AJ903" i="12" s="1"/>
  <c r="AJ901" i="12" s="1"/>
  <c r="AJ899" i="12" s="1"/>
  <c r="AJ897" i="12" s="1"/>
  <c r="AJ895" i="12" s="1"/>
  <c r="AJ893" i="12" s="1"/>
  <c r="AJ891" i="12" s="1"/>
  <c r="AJ889" i="12" s="1"/>
  <c r="AJ887" i="12" s="1"/>
  <c r="AJ885" i="12" s="1"/>
  <c r="AJ883" i="12" s="1"/>
  <c r="AJ881" i="12" s="1"/>
  <c r="AJ879" i="12" s="1"/>
  <c r="AJ877" i="12" s="1"/>
  <c r="AJ875" i="12" s="1"/>
  <c r="AJ873" i="12" s="1"/>
  <c r="AJ871" i="12" s="1"/>
  <c r="AJ869" i="12" s="1"/>
  <c r="AJ867" i="12" s="1"/>
  <c r="AJ865" i="12" s="1"/>
  <c r="AJ863" i="12" s="1"/>
  <c r="AJ861" i="12" s="1"/>
  <c r="AJ859" i="12" s="1"/>
  <c r="AJ857" i="12" s="1"/>
  <c r="AJ855" i="12" s="1"/>
  <c r="AJ853" i="12" s="1"/>
  <c r="AJ851" i="12" s="1"/>
  <c r="AJ849" i="12" s="1"/>
  <c r="AJ847" i="12" s="1"/>
  <c r="AJ845" i="12" s="1"/>
  <c r="AJ843" i="12" s="1"/>
  <c r="AJ841" i="12" s="1"/>
  <c r="AJ839" i="12" s="1"/>
  <c r="AJ837" i="12" s="1"/>
  <c r="AJ835" i="12" s="1"/>
  <c r="AJ833" i="12" s="1"/>
  <c r="AJ831" i="12" s="1"/>
  <c r="AJ829" i="12" s="1"/>
  <c r="AJ827" i="12" s="1"/>
  <c r="AJ825" i="12" s="1"/>
  <c r="AJ823" i="12" s="1"/>
  <c r="AJ821" i="12" s="1"/>
  <c r="AJ819" i="12" s="1"/>
  <c r="AJ817" i="12" s="1"/>
  <c r="AJ815" i="12" s="1"/>
  <c r="AJ813" i="12" s="1"/>
  <c r="AJ811" i="12" s="1"/>
  <c r="AJ809" i="12" s="1"/>
  <c r="AJ807" i="12" s="1"/>
  <c r="AJ805" i="12" s="1"/>
  <c r="AJ803" i="12" s="1"/>
  <c r="AJ801" i="12" s="1"/>
  <c r="AJ799" i="12" s="1"/>
  <c r="AJ797" i="12" s="1"/>
  <c r="AJ795" i="12" s="1"/>
  <c r="AJ793" i="12" s="1"/>
  <c r="AJ791" i="12" s="1"/>
  <c r="AJ789" i="12" s="1"/>
  <c r="AJ787" i="12" s="1"/>
  <c r="AJ785" i="12" s="1"/>
  <c r="AJ783" i="12" s="1"/>
  <c r="AJ781" i="12" s="1"/>
  <c r="AJ779" i="12" s="1"/>
  <c r="AJ777" i="12" s="1"/>
  <c r="AJ775" i="12" s="1"/>
  <c r="AJ773" i="12" s="1"/>
  <c r="AJ771" i="12" s="1"/>
  <c r="AJ769" i="12" s="1"/>
  <c r="AJ767" i="12" s="1"/>
  <c r="AJ765" i="12" s="1"/>
  <c r="AJ763" i="12" s="1"/>
  <c r="AJ761" i="12" s="1"/>
  <c r="AJ759" i="12" s="1"/>
  <c r="AJ757" i="12" s="1"/>
  <c r="AJ755" i="12" s="1"/>
  <c r="AJ753" i="12" s="1"/>
  <c r="AJ751" i="12" s="1"/>
  <c r="AJ749" i="12" s="1"/>
  <c r="AJ747" i="12" s="1"/>
  <c r="AJ745" i="12" s="1"/>
  <c r="AJ743" i="12" s="1"/>
  <c r="AJ741" i="12" s="1"/>
  <c r="AJ739" i="12" s="1"/>
  <c r="AJ737" i="12" s="1"/>
  <c r="AJ735" i="12" s="1"/>
  <c r="AJ733" i="12" s="1"/>
  <c r="AJ731" i="12" s="1"/>
  <c r="AJ729" i="12" s="1"/>
  <c r="AJ727" i="12" s="1"/>
  <c r="AJ725" i="12" s="1"/>
  <c r="AJ723" i="12" s="1"/>
  <c r="AJ721" i="12" s="1"/>
  <c r="AJ719" i="12" s="1"/>
  <c r="AJ717" i="12" s="1"/>
  <c r="AJ715" i="12" s="1"/>
  <c r="AJ713" i="12" s="1"/>
  <c r="AJ711" i="12" s="1"/>
  <c r="AJ709" i="12" s="1"/>
  <c r="AJ707" i="12" s="1"/>
  <c r="AJ705" i="12" s="1"/>
  <c r="AJ703" i="12" s="1"/>
  <c r="AJ701" i="12" s="1"/>
  <c r="AJ699" i="12" s="1"/>
  <c r="AJ697" i="12" s="1"/>
  <c r="AJ695" i="12" s="1"/>
  <c r="AJ693" i="12" s="1"/>
  <c r="AJ691" i="12" s="1"/>
  <c r="AJ689" i="12" s="1"/>
  <c r="AJ687" i="12" s="1"/>
  <c r="AJ685" i="12" s="1"/>
  <c r="AJ683" i="12" s="1"/>
  <c r="AJ681" i="12" s="1"/>
  <c r="AJ679" i="12" s="1"/>
  <c r="AJ677" i="12" s="1"/>
  <c r="AJ675" i="12" s="1"/>
  <c r="AJ673" i="12" s="1"/>
  <c r="AJ671" i="12" s="1"/>
  <c r="AJ669" i="12" s="1"/>
  <c r="AJ667" i="12" s="1"/>
  <c r="AJ665" i="12" s="1"/>
  <c r="AJ663" i="12" s="1"/>
  <c r="AJ661" i="12" s="1"/>
  <c r="AJ659" i="12" s="1"/>
  <c r="AJ657" i="12" s="1"/>
  <c r="AJ655" i="12" s="1"/>
  <c r="AJ653" i="12" s="1"/>
  <c r="AJ651" i="12" s="1"/>
  <c r="AJ649" i="12" s="1"/>
  <c r="AJ647" i="12" s="1"/>
  <c r="AJ645" i="12" s="1"/>
  <c r="AJ643" i="12" s="1"/>
  <c r="AJ641" i="12" s="1"/>
  <c r="AJ639" i="12" s="1"/>
  <c r="AJ637" i="12" s="1"/>
  <c r="AJ635" i="12" s="1"/>
  <c r="AJ633" i="12" s="1"/>
  <c r="AJ631" i="12" s="1"/>
  <c r="AJ629" i="12" s="1"/>
  <c r="AJ627" i="12" s="1"/>
  <c r="AJ625" i="12" s="1"/>
  <c r="AJ623" i="12" s="1"/>
  <c r="AJ621" i="12" s="1"/>
  <c r="AJ619" i="12" s="1"/>
  <c r="AJ617" i="12" s="1"/>
  <c r="AJ615" i="12" s="1"/>
  <c r="AJ613" i="12" s="1"/>
  <c r="AJ611" i="12" s="1"/>
  <c r="AJ609" i="12" s="1"/>
  <c r="AJ607" i="12" s="1"/>
  <c r="AJ605" i="12" s="1"/>
  <c r="AJ603" i="12" s="1"/>
  <c r="AJ601" i="12" s="1"/>
  <c r="AJ599" i="12" s="1"/>
  <c r="AJ597" i="12" s="1"/>
  <c r="AJ595" i="12" s="1"/>
  <c r="AJ593" i="12" s="1"/>
  <c r="AJ591" i="12" s="1"/>
  <c r="AJ589" i="12" s="1"/>
  <c r="AJ587" i="12" s="1"/>
  <c r="AJ585" i="12" s="1"/>
  <c r="AJ583" i="12" s="1"/>
  <c r="AJ581" i="12" s="1"/>
  <c r="AJ579" i="12" s="1"/>
  <c r="AJ577" i="12" s="1"/>
  <c r="AJ575" i="12" s="1"/>
  <c r="AJ573" i="12" s="1"/>
  <c r="AJ571" i="12" s="1"/>
  <c r="AJ5" i="12" s="1"/>
  <c r="AM1442" i="12"/>
  <c r="AM1440" i="12" s="1"/>
  <c r="AM1438" i="12" s="1"/>
  <c r="AM1436" i="12" s="1"/>
  <c r="AM1434" i="12" s="1"/>
  <c r="AM1432" i="12" s="1"/>
  <c r="AM1430" i="12" s="1"/>
  <c r="AM1428" i="12" s="1"/>
  <c r="AM1426" i="12" s="1"/>
  <c r="AM1424" i="12" s="1"/>
  <c r="AM1422" i="12" s="1"/>
  <c r="AM1419" i="12" s="1"/>
  <c r="AM1417" i="12" s="1"/>
  <c r="AM1415" i="12" s="1"/>
  <c r="AM1413" i="12" s="1"/>
  <c r="AM1411" i="12" s="1"/>
  <c r="AM1409" i="12" s="1"/>
  <c r="AM1407" i="12" s="1"/>
  <c r="AM1405" i="12" s="1"/>
  <c r="AM1403" i="12" s="1"/>
  <c r="AM1401" i="12" s="1"/>
  <c r="AM1399" i="12" s="1"/>
  <c r="AM1397" i="12" s="1"/>
  <c r="AM1395" i="12" s="1"/>
  <c r="AM1393" i="12" s="1"/>
  <c r="AM1391" i="12" s="1"/>
  <c r="AM1389" i="12" s="1"/>
  <c r="AM1387" i="12" s="1"/>
  <c r="AM1385" i="12" s="1"/>
  <c r="AM1383" i="12" s="1"/>
  <c r="AM1381" i="12" s="1"/>
  <c r="AM1379" i="12" s="1"/>
  <c r="AM1377" i="12" s="1"/>
  <c r="AM1375" i="12" s="1"/>
  <c r="AM1373" i="12" s="1"/>
  <c r="AM1371" i="12" s="1"/>
  <c r="AM1369" i="12" s="1"/>
  <c r="AM1367" i="12" s="1"/>
  <c r="AM1365" i="12" s="1"/>
  <c r="AM1363" i="12" s="1"/>
  <c r="AM1361" i="12" s="1"/>
  <c r="AM1359" i="12" s="1"/>
  <c r="AM1357" i="12" s="1"/>
  <c r="AM1355" i="12" s="1"/>
  <c r="AM1353" i="12" s="1"/>
  <c r="AM1351" i="12" s="1"/>
  <c r="AM1349" i="12" s="1"/>
  <c r="AM1347" i="12" s="1"/>
  <c r="AM1345" i="12" s="1"/>
  <c r="AM1343" i="12" s="1"/>
  <c r="AM1341" i="12" s="1"/>
  <c r="AM1339" i="12" s="1"/>
  <c r="AM1337" i="12" s="1"/>
  <c r="AM1335" i="12" s="1"/>
  <c r="AM1333" i="12" s="1"/>
  <c r="AM1331" i="12" s="1"/>
  <c r="AM1329" i="12" s="1"/>
  <c r="AM1327" i="12" s="1"/>
  <c r="AM1325" i="12" s="1"/>
  <c r="AM1323" i="12" s="1"/>
  <c r="AM1321" i="12" s="1"/>
  <c r="AM1319" i="12" s="1"/>
  <c r="AM1317" i="12" s="1"/>
  <c r="AM1315" i="12" s="1"/>
  <c r="AM1313" i="12" s="1"/>
  <c r="AM1311" i="12" s="1"/>
  <c r="AM1309" i="12" s="1"/>
  <c r="AM1307" i="12" s="1"/>
  <c r="AM1305" i="12" s="1"/>
  <c r="AM1303" i="12" s="1"/>
  <c r="AM1301" i="12" s="1"/>
  <c r="AM1299" i="12" s="1"/>
  <c r="AM1297" i="12" s="1"/>
  <c r="AM1295" i="12" s="1"/>
  <c r="AM1293" i="12" s="1"/>
  <c r="AM1291" i="12" s="1"/>
  <c r="AM1289" i="12" s="1"/>
  <c r="AM1287" i="12" s="1"/>
  <c r="AM1285" i="12" s="1"/>
  <c r="AM1283" i="12" s="1"/>
  <c r="AM1281" i="12" s="1"/>
  <c r="AM1279" i="12" s="1"/>
  <c r="AM1277" i="12" s="1"/>
  <c r="AM1275" i="12" s="1"/>
  <c r="AM1273" i="12" s="1"/>
  <c r="AM1271" i="12" s="1"/>
  <c r="AM1267" i="12" s="1"/>
  <c r="AM1263" i="12" s="1"/>
  <c r="AM1261" i="12" s="1"/>
  <c r="AM1259" i="12" s="1"/>
  <c r="AM1257" i="12" s="1"/>
  <c r="AM1255" i="12" s="1"/>
  <c r="AM1253" i="12" s="1"/>
  <c r="AM1251" i="12" s="1"/>
  <c r="AM1249" i="12" s="1"/>
  <c r="AM1247" i="12" s="1"/>
  <c r="AM1245" i="12" s="1"/>
  <c r="AM1243" i="12" s="1"/>
  <c r="AM1241" i="12" s="1"/>
  <c r="AM1239" i="12" s="1"/>
  <c r="AM1237" i="12" s="1"/>
  <c r="AM1235" i="12" s="1"/>
  <c r="AM1233" i="12" s="1"/>
  <c r="AM1231" i="12" s="1"/>
  <c r="AM1229" i="12" s="1"/>
  <c r="AM1227" i="12" s="1"/>
  <c r="AM1225" i="12" s="1"/>
  <c r="AM1223" i="12" s="1"/>
  <c r="AM1221" i="12" s="1"/>
  <c r="AM1219" i="12" s="1"/>
  <c r="AM1217" i="12" s="1"/>
  <c r="AM1215" i="12" s="1"/>
  <c r="AM1213" i="12" s="1"/>
  <c r="AM1211" i="12" s="1"/>
  <c r="AM1209" i="12" s="1"/>
  <c r="AM1207" i="12" s="1"/>
  <c r="AM1205" i="12" s="1"/>
  <c r="AM1203" i="12" s="1"/>
  <c r="AM1201" i="12" s="1"/>
  <c r="AM1199" i="12" s="1"/>
  <c r="AM1197" i="12" s="1"/>
  <c r="AM1195" i="12" s="1"/>
  <c r="AM1193" i="12" s="1"/>
  <c r="AM1191" i="12" s="1"/>
  <c r="AM1189" i="12" s="1"/>
  <c r="AM1187" i="12" s="1"/>
  <c r="AM1185" i="12" s="1"/>
  <c r="AM1183" i="12" s="1"/>
  <c r="AM1181" i="12" s="1"/>
  <c r="AM1179" i="12" s="1"/>
  <c r="AM1177" i="12" s="1"/>
  <c r="AM1175" i="12" s="1"/>
  <c r="AM1173" i="12" s="1"/>
  <c r="AM1171" i="12" s="1"/>
  <c r="AM1169" i="12" s="1"/>
  <c r="AM1167" i="12" s="1"/>
  <c r="AM1165" i="12" s="1"/>
  <c r="AM1163" i="12" s="1"/>
  <c r="AM1161" i="12" s="1"/>
  <c r="AM1159" i="12" s="1"/>
  <c r="AM1157" i="12" s="1"/>
  <c r="AM1155" i="12" s="1"/>
  <c r="AM1153" i="12" s="1"/>
  <c r="AM1151" i="12" s="1"/>
  <c r="AM1149" i="12" s="1"/>
  <c r="AM1147" i="12" s="1"/>
  <c r="AM1145" i="12" s="1"/>
  <c r="AM1143" i="12" s="1"/>
  <c r="AM1141" i="12" s="1"/>
  <c r="AM1139" i="12" s="1"/>
  <c r="AM1137" i="12" s="1"/>
  <c r="AM1135" i="12" s="1"/>
  <c r="AM1133" i="12" s="1"/>
  <c r="AM1131" i="12" s="1"/>
  <c r="AM1129" i="12" s="1"/>
  <c r="AM1127" i="12" s="1"/>
  <c r="AM1125" i="12" s="1"/>
  <c r="AM1123" i="12" s="1"/>
  <c r="AM1121" i="12" s="1"/>
  <c r="AM1119" i="12" s="1"/>
  <c r="AM1117" i="12" s="1"/>
  <c r="AM1115" i="12" s="1"/>
  <c r="AM1113" i="12" s="1"/>
  <c r="AM1111" i="12" s="1"/>
  <c r="AM1109" i="12" s="1"/>
  <c r="AM1107" i="12" s="1"/>
  <c r="AM1105" i="12" s="1"/>
  <c r="AM1103" i="12" s="1"/>
  <c r="AM1101" i="12" s="1"/>
  <c r="AM1099" i="12" s="1"/>
  <c r="AM1097" i="12" s="1"/>
  <c r="AM1095" i="12" s="1"/>
  <c r="AM1093" i="12" s="1"/>
  <c r="AM1091" i="12" s="1"/>
  <c r="AM1089" i="12" s="1"/>
  <c r="AM1087" i="12" s="1"/>
  <c r="AM1085" i="12" s="1"/>
  <c r="AM1083" i="12" s="1"/>
  <c r="AM1081" i="12" s="1"/>
  <c r="AM1079" i="12" s="1"/>
  <c r="AM1077" i="12" s="1"/>
  <c r="AM1075" i="12" s="1"/>
  <c r="AM1073" i="12" s="1"/>
  <c r="AM1071" i="12" s="1"/>
  <c r="AM1069" i="12" s="1"/>
  <c r="AM1067" i="12" s="1"/>
  <c r="AM1065" i="12" s="1"/>
  <c r="AM1063" i="12" s="1"/>
  <c r="AM1061" i="12" s="1"/>
  <c r="AM1059" i="12" s="1"/>
  <c r="AM1057" i="12" s="1"/>
  <c r="AM1055" i="12" s="1"/>
  <c r="AM1053" i="12" s="1"/>
  <c r="AM1051" i="12" s="1"/>
  <c r="AM1049" i="12" s="1"/>
  <c r="AM1047" i="12" s="1"/>
  <c r="AM1045" i="12" s="1"/>
  <c r="AM1043" i="12" s="1"/>
  <c r="AM1041" i="12" s="1"/>
  <c r="AM1039" i="12" s="1"/>
  <c r="AM1037" i="12" s="1"/>
  <c r="AM1035" i="12" s="1"/>
  <c r="AM1033" i="12" s="1"/>
  <c r="AM1031" i="12" s="1"/>
  <c r="AM1029" i="12" s="1"/>
  <c r="AM1027" i="12" s="1"/>
  <c r="AM1025" i="12" s="1"/>
  <c r="AM1023" i="12" s="1"/>
  <c r="AM1021" i="12" s="1"/>
  <c r="AM1019" i="12" s="1"/>
  <c r="AM1017" i="12" s="1"/>
  <c r="AM1015" i="12" s="1"/>
  <c r="AM1013" i="12" s="1"/>
  <c r="AM1011" i="12" s="1"/>
  <c r="AM1009" i="12" s="1"/>
  <c r="AM1007" i="12" s="1"/>
  <c r="AM1005" i="12" s="1"/>
  <c r="AM1003" i="12" s="1"/>
  <c r="AM1001" i="12" s="1"/>
  <c r="AM999" i="12" s="1"/>
  <c r="AM997" i="12" s="1"/>
  <c r="AM995" i="12" s="1"/>
  <c r="AM993" i="12" s="1"/>
  <c r="AM991" i="12" s="1"/>
  <c r="AM989" i="12" s="1"/>
  <c r="AM987" i="12" s="1"/>
  <c r="AM985" i="12" s="1"/>
  <c r="AM983" i="12" s="1"/>
  <c r="AM981" i="12" s="1"/>
  <c r="AM979" i="12" s="1"/>
  <c r="AM977" i="12" s="1"/>
  <c r="AM975" i="12" s="1"/>
  <c r="AM973" i="12" s="1"/>
  <c r="AM971" i="12" s="1"/>
  <c r="AM969" i="12" s="1"/>
  <c r="AM967" i="12" s="1"/>
  <c r="AM965" i="12" s="1"/>
  <c r="AM963" i="12" s="1"/>
  <c r="AM961" i="12" s="1"/>
  <c r="AM959" i="12" s="1"/>
  <c r="AM957" i="12" s="1"/>
  <c r="AM955" i="12" s="1"/>
  <c r="AM953" i="12" s="1"/>
  <c r="AM951" i="12" s="1"/>
  <c r="AM949" i="12" s="1"/>
  <c r="AM947" i="12" s="1"/>
  <c r="AM945" i="12" s="1"/>
  <c r="AM943" i="12" s="1"/>
  <c r="AM941" i="12" s="1"/>
  <c r="AM939" i="12" s="1"/>
  <c r="AM937" i="12" s="1"/>
  <c r="AM935" i="12" s="1"/>
  <c r="AM933" i="12" s="1"/>
  <c r="AM931" i="12" s="1"/>
  <c r="AM929" i="12" s="1"/>
  <c r="AM927" i="12" s="1"/>
  <c r="AM925" i="12" s="1"/>
  <c r="AM923" i="12" s="1"/>
  <c r="AM921" i="12" s="1"/>
  <c r="AM919" i="12" s="1"/>
  <c r="AM917" i="12" s="1"/>
  <c r="AM915" i="12" s="1"/>
  <c r="AM913" i="12" s="1"/>
  <c r="AM911" i="12" s="1"/>
  <c r="AM909" i="12" s="1"/>
  <c r="AM907" i="12" s="1"/>
  <c r="AM905" i="12" s="1"/>
  <c r="AM903" i="12" s="1"/>
  <c r="AM901" i="12" s="1"/>
  <c r="AM899" i="12" s="1"/>
  <c r="AM897" i="12" s="1"/>
  <c r="AM895" i="12" s="1"/>
  <c r="AM893" i="12" s="1"/>
  <c r="AM891" i="12" s="1"/>
  <c r="AM889" i="12" s="1"/>
  <c r="AM887" i="12" s="1"/>
  <c r="AM885" i="12" s="1"/>
  <c r="AM883" i="12" s="1"/>
  <c r="AM881" i="12" s="1"/>
  <c r="AM879" i="12" s="1"/>
  <c r="AM877" i="12" s="1"/>
  <c r="AM875" i="12" s="1"/>
  <c r="AM873" i="12" s="1"/>
  <c r="AM871" i="12" s="1"/>
  <c r="AM869" i="12" s="1"/>
  <c r="AM867" i="12" s="1"/>
  <c r="AM865" i="12" s="1"/>
  <c r="AM863" i="12" s="1"/>
  <c r="AM861" i="12" s="1"/>
  <c r="AM859" i="12" s="1"/>
  <c r="AM857" i="12" s="1"/>
  <c r="AM855" i="12" s="1"/>
  <c r="AM853" i="12" s="1"/>
  <c r="AM851" i="12" s="1"/>
  <c r="AM849" i="12" s="1"/>
  <c r="AM847" i="12" s="1"/>
  <c r="AM845" i="12" s="1"/>
  <c r="AM843" i="12" s="1"/>
  <c r="AM841" i="12" s="1"/>
  <c r="AM839" i="12" s="1"/>
  <c r="AM837" i="12" s="1"/>
  <c r="AM835" i="12" s="1"/>
  <c r="AM833" i="12" s="1"/>
  <c r="AM831" i="12" s="1"/>
  <c r="AM829" i="12" s="1"/>
  <c r="AM827" i="12" s="1"/>
  <c r="AM825" i="12" s="1"/>
  <c r="AM823" i="12" s="1"/>
  <c r="AM821" i="12" s="1"/>
  <c r="AM819" i="12" s="1"/>
  <c r="AM817" i="12" s="1"/>
  <c r="AM815" i="12" s="1"/>
  <c r="AM813" i="12" s="1"/>
  <c r="AM811" i="12" s="1"/>
  <c r="AM809" i="12" s="1"/>
  <c r="AM807" i="12" s="1"/>
  <c r="AM805" i="12" s="1"/>
  <c r="AM803" i="12" s="1"/>
  <c r="AM801" i="12" s="1"/>
  <c r="AM799" i="12" s="1"/>
  <c r="AM797" i="12" s="1"/>
  <c r="AM795" i="12" s="1"/>
  <c r="AM793" i="12" s="1"/>
  <c r="AM791" i="12" s="1"/>
  <c r="AM789" i="12" s="1"/>
  <c r="AM787" i="12" s="1"/>
  <c r="AM785" i="12" s="1"/>
  <c r="AM783" i="12" s="1"/>
  <c r="AM781" i="12" s="1"/>
  <c r="AM779" i="12" s="1"/>
  <c r="AM777" i="12" s="1"/>
  <c r="AM775" i="12" s="1"/>
  <c r="AM773" i="12" s="1"/>
  <c r="AM771" i="12" s="1"/>
  <c r="AM769" i="12" s="1"/>
  <c r="AM767" i="12" s="1"/>
  <c r="AM765" i="12" s="1"/>
  <c r="AM763" i="12" s="1"/>
  <c r="AM761" i="12" s="1"/>
  <c r="AM759" i="12" s="1"/>
  <c r="AM757" i="12" s="1"/>
  <c r="AM755" i="12" s="1"/>
  <c r="AM753" i="12" s="1"/>
  <c r="AM751" i="12" s="1"/>
  <c r="AM749" i="12" s="1"/>
  <c r="AM747" i="12" s="1"/>
  <c r="AM745" i="12" s="1"/>
  <c r="AM743" i="12" s="1"/>
  <c r="AM741" i="12" s="1"/>
  <c r="AM739" i="12" s="1"/>
  <c r="AM737" i="12" s="1"/>
  <c r="AM735" i="12" s="1"/>
  <c r="AM733" i="12" s="1"/>
  <c r="AM731" i="12" s="1"/>
  <c r="AM729" i="12" s="1"/>
  <c r="AM727" i="12" s="1"/>
  <c r="AM725" i="12" s="1"/>
  <c r="AM723" i="12" s="1"/>
  <c r="AM721" i="12" s="1"/>
  <c r="AM719" i="12" s="1"/>
  <c r="AM717" i="12" s="1"/>
  <c r="AM715" i="12" s="1"/>
  <c r="AM713" i="12" s="1"/>
  <c r="AM711" i="12" s="1"/>
  <c r="AM709" i="12" s="1"/>
  <c r="AM707" i="12" s="1"/>
  <c r="AM705" i="12" s="1"/>
  <c r="AM703" i="12" s="1"/>
  <c r="AM701" i="12" s="1"/>
  <c r="AM699" i="12" s="1"/>
  <c r="AM697" i="12" s="1"/>
  <c r="AM695" i="12" s="1"/>
  <c r="AM693" i="12" s="1"/>
  <c r="AM691" i="12" s="1"/>
  <c r="AM689" i="12" s="1"/>
  <c r="AM687" i="12" s="1"/>
  <c r="AM685" i="12" s="1"/>
  <c r="AM683" i="12" s="1"/>
  <c r="AM681" i="12" s="1"/>
  <c r="AM679" i="12" s="1"/>
  <c r="AM677" i="12" s="1"/>
  <c r="AM675" i="12" s="1"/>
  <c r="AM673" i="12" s="1"/>
  <c r="AM671" i="12" s="1"/>
  <c r="AM669" i="12" s="1"/>
  <c r="AM667" i="12" s="1"/>
  <c r="AM665" i="12" s="1"/>
  <c r="AM663" i="12" s="1"/>
  <c r="AM661" i="12" s="1"/>
  <c r="AM659" i="12" s="1"/>
  <c r="AM657" i="12" s="1"/>
  <c r="AM655" i="12" s="1"/>
  <c r="AM653" i="12" s="1"/>
  <c r="AM651" i="12" s="1"/>
  <c r="AM649" i="12" s="1"/>
  <c r="AM647" i="12" s="1"/>
  <c r="AM645" i="12" s="1"/>
  <c r="AM643" i="12" s="1"/>
  <c r="AM641" i="12" s="1"/>
  <c r="AM639" i="12" s="1"/>
  <c r="AM637" i="12" s="1"/>
  <c r="AM635" i="12" s="1"/>
  <c r="AM633" i="12" s="1"/>
  <c r="AM631" i="12" s="1"/>
  <c r="AM629" i="12" s="1"/>
  <c r="AM627" i="12" s="1"/>
  <c r="AM625" i="12" s="1"/>
  <c r="AM623" i="12" s="1"/>
  <c r="AM621" i="12" s="1"/>
  <c r="AM619" i="12" s="1"/>
  <c r="AM617" i="12" s="1"/>
  <c r="AM615" i="12" s="1"/>
  <c r="AM613" i="12" s="1"/>
  <c r="AM611" i="12" s="1"/>
  <c r="AM609" i="12" s="1"/>
  <c r="AM607" i="12" s="1"/>
  <c r="AM605" i="12" s="1"/>
  <c r="AM603" i="12" s="1"/>
  <c r="AM601" i="12" s="1"/>
  <c r="AM599" i="12" s="1"/>
  <c r="AM597" i="12" s="1"/>
  <c r="AM595" i="12" s="1"/>
  <c r="AM593" i="12" s="1"/>
  <c r="AM591" i="12" s="1"/>
  <c r="AM589" i="12" s="1"/>
  <c r="AM587" i="12" s="1"/>
  <c r="AM585" i="12" s="1"/>
  <c r="AM583" i="12" s="1"/>
  <c r="AM581" i="12" s="1"/>
  <c r="AM579" i="12" s="1"/>
  <c r="AM577" i="12" s="1"/>
  <c r="AM575" i="12" s="1"/>
  <c r="AM573" i="12" s="1"/>
  <c r="AM571" i="12" s="1"/>
  <c r="AM5" i="12" s="1"/>
  <c r="AL1442" i="12"/>
  <c r="AL1440" i="12" s="1"/>
  <c r="AL1438" i="12" s="1"/>
  <c r="AL1436" i="12" s="1"/>
  <c r="AL1434" i="12" s="1"/>
  <c r="AL1432" i="12" s="1"/>
  <c r="AL1430" i="12" s="1"/>
  <c r="AL1428" i="12" s="1"/>
  <c r="AL1426" i="12" s="1"/>
  <c r="AL1424" i="12" s="1"/>
  <c r="AL1422" i="12" s="1"/>
  <c r="AL1419" i="12" s="1"/>
  <c r="AL1417" i="12" s="1"/>
  <c r="AL1415" i="12" s="1"/>
  <c r="AL1413" i="12" s="1"/>
  <c r="AL1411" i="12" s="1"/>
  <c r="AL1409" i="12" s="1"/>
  <c r="AL1407" i="12" s="1"/>
  <c r="AL1405" i="12" s="1"/>
  <c r="AL1403" i="12" s="1"/>
  <c r="AL1401" i="12" s="1"/>
  <c r="AL1399" i="12" s="1"/>
  <c r="AL1397" i="12" s="1"/>
  <c r="AL1395" i="12" s="1"/>
  <c r="AL1393" i="12" s="1"/>
  <c r="AL1391" i="12" s="1"/>
  <c r="AL1389" i="12" s="1"/>
  <c r="AL1387" i="12" s="1"/>
  <c r="AL1385" i="12" s="1"/>
  <c r="AL1383" i="12" s="1"/>
  <c r="AL1381" i="12" s="1"/>
  <c r="AL1379" i="12" s="1"/>
  <c r="AL1377" i="12" s="1"/>
  <c r="AL1375" i="12" s="1"/>
  <c r="AL1373" i="12" s="1"/>
  <c r="AL1371" i="12" s="1"/>
  <c r="AL1369" i="12" s="1"/>
  <c r="AL1367" i="12" s="1"/>
  <c r="AL1365" i="12" s="1"/>
  <c r="AL1363" i="12" s="1"/>
  <c r="AL1361" i="12" s="1"/>
  <c r="AL1359" i="12" s="1"/>
  <c r="AL1357" i="12" s="1"/>
  <c r="AL1355" i="12" s="1"/>
  <c r="AL1353" i="12" s="1"/>
  <c r="AL1351" i="12" s="1"/>
  <c r="AL1349" i="12" s="1"/>
  <c r="AL1347" i="12" s="1"/>
  <c r="AL1345" i="12" s="1"/>
  <c r="AL1343" i="12" s="1"/>
  <c r="AL1341" i="12" s="1"/>
  <c r="AL1339" i="12" s="1"/>
  <c r="AL1337" i="12" s="1"/>
  <c r="AL1335" i="12" s="1"/>
  <c r="AL1333" i="12" s="1"/>
  <c r="AL1331" i="12" s="1"/>
  <c r="AL1329" i="12" s="1"/>
  <c r="AL1327" i="12" s="1"/>
  <c r="AL1325" i="12" s="1"/>
  <c r="AL1323" i="12" s="1"/>
  <c r="AL1321" i="12" s="1"/>
  <c r="AL1319" i="12" s="1"/>
  <c r="AL1317" i="12" s="1"/>
  <c r="AL1315" i="12" s="1"/>
  <c r="AL1313" i="12" s="1"/>
  <c r="AL1311" i="12" s="1"/>
  <c r="AL1309" i="12" s="1"/>
  <c r="AL1307" i="12" s="1"/>
  <c r="AL1305" i="12" s="1"/>
  <c r="AL1303" i="12" s="1"/>
  <c r="AL1301" i="12" s="1"/>
  <c r="AL1299" i="12" s="1"/>
  <c r="AL1297" i="12" s="1"/>
  <c r="AL1295" i="12" s="1"/>
  <c r="AL1293" i="12" s="1"/>
  <c r="AL1291" i="12" s="1"/>
  <c r="AL1289" i="12" s="1"/>
  <c r="AL1287" i="12" s="1"/>
  <c r="AL1285" i="12" s="1"/>
  <c r="AL1283" i="12" s="1"/>
  <c r="AL1281" i="12" s="1"/>
  <c r="AL1279" i="12" s="1"/>
  <c r="AL1277" i="12" s="1"/>
  <c r="AL1275" i="12" s="1"/>
  <c r="AL1273" i="12" s="1"/>
  <c r="AL1271" i="12" s="1"/>
  <c r="AL1267" i="12" s="1"/>
  <c r="AL1263" i="12" s="1"/>
  <c r="AL1261" i="12" s="1"/>
  <c r="AL1259" i="12" s="1"/>
  <c r="AL1257" i="12" s="1"/>
  <c r="AL1255" i="12" s="1"/>
  <c r="AL1253" i="12" s="1"/>
  <c r="AL1251" i="12" s="1"/>
  <c r="AL1249" i="12" s="1"/>
  <c r="AL1247" i="12" s="1"/>
  <c r="AL1245" i="12" s="1"/>
  <c r="AL1243" i="12" s="1"/>
  <c r="AL1241" i="12" s="1"/>
  <c r="AL1239" i="12" s="1"/>
  <c r="AL1237" i="12" s="1"/>
  <c r="AL1235" i="12" s="1"/>
  <c r="AL1233" i="12" s="1"/>
  <c r="AL1231" i="12" s="1"/>
  <c r="AL1229" i="12" s="1"/>
  <c r="AL1227" i="12" s="1"/>
  <c r="AL1225" i="12" s="1"/>
  <c r="AL1223" i="12" s="1"/>
  <c r="AL1221" i="12" s="1"/>
  <c r="AL1219" i="12" s="1"/>
  <c r="AL1217" i="12" s="1"/>
  <c r="AL1215" i="12" s="1"/>
  <c r="AL1213" i="12" s="1"/>
  <c r="AL1211" i="12" s="1"/>
  <c r="AL1209" i="12" s="1"/>
  <c r="AL1207" i="12" s="1"/>
  <c r="AL1205" i="12" s="1"/>
  <c r="AL1203" i="12" s="1"/>
  <c r="AL1201" i="12" s="1"/>
  <c r="AL1199" i="12" s="1"/>
  <c r="AL1197" i="12" s="1"/>
  <c r="AL1195" i="12" s="1"/>
  <c r="AL1193" i="12" s="1"/>
  <c r="AL1191" i="12" s="1"/>
  <c r="AL1189" i="12" s="1"/>
  <c r="AL1187" i="12" s="1"/>
  <c r="AL1185" i="12" s="1"/>
  <c r="AL1183" i="12" s="1"/>
  <c r="AL1181" i="12" s="1"/>
  <c r="AL1179" i="12" s="1"/>
  <c r="AL1177" i="12" s="1"/>
  <c r="AL1175" i="12" s="1"/>
  <c r="AL1173" i="12" s="1"/>
  <c r="AL1171" i="12" s="1"/>
  <c r="AL1169" i="12" s="1"/>
  <c r="AL1167" i="12" s="1"/>
  <c r="AL1165" i="12" s="1"/>
  <c r="AL1163" i="12" s="1"/>
  <c r="AL1161" i="12" s="1"/>
  <c r="AL1159" i="12" s="1"/>
  <c r="AL1157" i="12" s="1"/>
  <c r="AL1155" i="12" s="1"/>
  <c r="AL1153" i="12" s="1"/>
  <c r="AL1151" i="12" s="1"/>
  <c r="AL1149" i="12" s="1"/>
  <c r="AL1147" i="12" s="1"/>
  <c r="AL1145" i="12" s="1"/>
  <c r="AL1143" i="12" s="1"/>
  <c r="AL1141" i="12" s="1"/>
  <c r="AL1139" i="12" s="1"/>
  <c r="AL1137" i="12" s="1"/>
  <c r="AL1135" i="12" s="1"/>
  <c r="AL1133" i="12" s="1"/>
  <c r="AL1131" i="12" s="1"/>
  <c r="AL1129" i="12" s="1"/>
  <c r="AL1127" i="12" s="1"/>
  <c r="AL1125" i="12" s="1"/>
  <c r="AL1123" i="12" s="1"/>
  <c r="AL1121" i="12" s="1"/>
  <c r="AL1119" i="12" s="1"/>
  <c r="AL1117" i="12" s="1"/>
  <c r="AL1115" i="12" s="1"/>
  <c r="AL1113" i="12" s="1"/>
  <c r="AL1111" i="12" s="1"/>
  <c r="AL1109" i="12" s="1"/>
  <c r="AL1107" i="12" s="1"/>
  <c r="AL1105" i="12" s="1"/>
  <c r="AL1103" i="12" s="1"/>
  <c r="AL1101" i="12" s="1"/>
  <c r="AL1099" i="12" s="1"/>
  <c r="AL1097" i="12" s="1"/>
  <c r="AL1095" i="12" s="1"/>
  <c r="AL1093" i="12" s="1"/>
  <c r="AL1091" i="12" s="1"/>
  <c r="AL1089" i="12" s="1"/>
  <c r="AL1087" i="12" s="1"/>
  <c r="AL1085" i="12" s="1"/>
  <c r="AL1083" i="12" s="1"/>
  <c r="AL1081" i="12" s="1"/>
  <c r="AL1079" i="12" s="1"/>
  <c r="AL1077" i="12" s="1"/>
  <c r="AL1075" i="12" s="1"/>
  <c r="AL1073" i="12" s="1"/>
  <c r="AL1071" i="12" s="1"/>
  <c r="AL1069" i="12" s="1"/>
  <c r="AL1067" i="12" s="1"/>
  <c r="AL1065" i="12" s="1"/>
  <c r="AL1063" i="12" s="1"/>
  <c r="AL1061" i="12" s="1"/>
  <c r="AL1059" i="12" s="1"/>
  <c r="AL1057" i="12" s="1"/>
  <c r="AL1055" i="12" s="1"/>
  <c r="AL1053" i="12" s="1"/>
  <c r="AL1051" i="12" s="1"/>
  <c r="AL1049" i="12" s="1"/>
  <c r="AL1047" i="12" s="1"/>
  <c r="AL1045" i="12" s="1"/>
  <c r="AL1043" i="12" s="1"/>
  <c r="AL1041" i="12" s="1"/>
  <c r="AL1039" i="12" s="1"/>
  <c r="AL1037" i="12" s="1"/>
  <c r="AL1035" i="12" s="1"/>
  <c r="AL1033" i="12" s="1"/>
  <c r="AL1031" i="12" s="1"/>
  <c r="AL1029" i="12" s="1"/>
  <c r="AL1027" i="12" s="1"/>
  <c r="AL1025" i="12" s="1"/>
  <c r="AL1023" i="12" s="1"/>
  <c r="AL1021" i="12" s="1"/>
  <c r="AL1019" i="12" s="1"/>
  <c r="AL1017" i="12" s="1"/>
  <c r="AL1015" i="12" s="1"/>
  <c r="AL1013" i="12" s="1"/>
  <c r="AL1011" i="12" s="1"/>
  <c r="AL1009" i="12" s="1"/>
  <c r="AL1007" i="12" s="1"/>
  <c r="AL1005" i="12" s="1"/>
  <c r="AL1003" i="12" s="1"/>
  <c r="AL1001" i="12" s="1"/>
  <c r="AL999" i="12" s="1"/>
  <c r="AL997" i="12" s="1"/>
  <c r="AL995" i="12" s="1"/>
  <c r="AL993" i="12" s="1"/>
  <c r="AL991" i="12" s="1"/>
  <c r="AL989" i="12" s="1"/>
  <c r="AL987" i="12" s="1"/>
  <c r="AL985" i="12" s="1"/>
  <c r="AL983" i="12" s="1"/>
  <c r="AL981" i="12" s="1"/>
  <c r="AL979" i="12" s="1"/>
  <c r="AL977" i="12" s="1"/>
  <c r="AL975" i="12" s="1"/>
  <c r="AL973" i="12" s="1"/>
  <c r="AL971" i="12" s="1"/>
  <c r="AL969" i="12" s="1"/>
  <c r="AL967" i="12" s="1"/>
  <c r="AL965" i="12" s="1"/>
  <c r="AL963" i="12" s="1"/>
  <c r="AL961" i="12" s="1"/>
  <c r="AL959" i="12" s="1"/>
  <c r="AL957" i="12" s="1"/>
  <c r="AL955" i="12" s="1"/>
  <c r="AL953" i="12" s="1"/>
  <c r="AL951" i="12" s="1"/>
  <c r="AL949" i="12" s="1"/>
  <c r="AL947" i="12" s="1"/>
  <c r="AL945" i="12" s="1"/>
  <c r="AL943" i="12" s="1"/>
  <c r="AL941" i="12" s="1"/>
  <c r="AL939" i="12" s="1"/>
  <c r="AL937" i="12" s="1"/>
  <c r="AL935" i="12" s="1"/>
  <c r="AL933" i="12" s="1"/>
  <c r="AL931" i="12" s="1"/>
  <c r="AL929" i="12" s="1"/>
  <c r="AL927" i="12" s="1"/>
  <c r="AL925" i="12" s="1"/>
  <c r="AL923" i="12" s="1"/>
  <c r="AL921" i="12" s="1"/>
  <c r="AL919" i="12" s="1"/>
  <c r="AL917" i="12" s="1"/>
  <c r="AL915" i="12" s="1"/>
  <c r="AL913" i="12" s="1"/>
  <c r="AL911" i="12" s="1"/>
  <c r="AL909" i="12" s="1"/>
  <c r="AL907" i="12" s="1"/>
  <c r="AL905" i="12" s="1"/>
  <c r="AL903" i="12" s="1"/>
  <c r="AL901" i="12" s="1"/>
  <c r="AL899" i="12" s="1"/>
  <c r="AL897" i="12" s="1"/>
  <c r="AL895" i="12" s="1"/>
  <c r="AL893" i="12" s="1"/>
  <c r="AL891" i="12" s="1"/>
  <c r="AL889" i="12" s="1"/>
  <c r="AL887" i="12" s="1"/>
  <c r="AL885" i="12" s="1"/>
  <c r="AL883" i="12" s="1"/>
  <c r="AL881" i="12" s="1"/>
  <c r="AL879" i="12" s="1"/>
  <c r="AL877" i="12" s="1"/>
  <c r="AL875" i="12" s="1"/>
  <c r="AL873" i="12" s="1"/>
  <c r="AL871" i="12" s="1"/>
  <c r="AL869" i="12" s="1"/>
  <c r="AL867" i="12" s="1"/>
  <c r="AL865" i="12" s="1"/>
  <c r="AL863" i="12" s="1"/>
  <c r="AL861" i="12" s="1"/>
  <c r="AL859" i="12" s="1"/>
  <c r="AL857" i="12" s="1"/>
  <c r="AL855" i="12" s="1"/>
  <c r="AL853" i="12" s="1"/>
  <c r="AL851" i="12" s="1"/>
  <c r="AL849" i="12" s="1"/>
  <c r="AL847" i="12" s="1"/>
  <c r="AL845" i="12" s="1"/>
  <c r="AL843" i="12" s="1"/>
  <c r="AL841" i="12" s="1"/>
  <c r="AL839" i="12" s="1"/>
  <c r="AL837" i="12" s="1"/>
  <c r="AL835" i="12" s="1"/>
  <c r="AL833" i="12" s="1"/>
  <c r="AL831" i="12" s="1"/>
  <c r="AL829" i="12" s="1"/>
  <c r="AL827" i="12" s="1"/>
  <c r="AL825" i="12" s="1"/>
  <c r="AL823" i="12" s="1"/>
  <c r="AL821" i="12" s="1"/>
  <c r="AL819" i="12" s="1"/>
  <c r="AL817" i="12" s="1"/>
  <c r="AL815" i="12" s="1"/>
  <c r="AL813" i="12" s="1"/>
  <c r="AL811" i="12" s="1"/>
  <c r="AL809" i="12" s="1"/>
  <c r="AL807" i="12" s="1"/>
  <c r="AL805" i="12" s="1"/>
  <c r="AL803" i="12" s="1"/>
  <c r="AL801" i="12" s="1"/>
  <c r="AL799" i="12" s="1"/>
  <c r="AL797" i="12" s="1"/>
  <c r="AL795" i="12" s="1"/>
  <c r="AL793" i="12" s="1"/>
  <c r="AL791" i="12" s="1"/>
  <c r="AL789" i="12" s="1"/>
  <c r="AL787" i="12" s="1"/>
  <c r="AL785" i="12" s="1"/>
  <c r="AL783" i="12" s="1"/>
  <c r="AL781" i="12" s="1"/>
  <c r="AL779" i="12" s="1"/>
  <c r="AL777" i="12" s="1"/>
  <c r="AL775" i="12" s="1"/>
  <c r="AL773" i="12" s="1"/>
  <c r="AL771" i="12" s="1"/>
  <c r="AL769" i="12" s="1"/>
  <c r="AL767" i="12" s="1"/>
  <c r="AL765" i="12" s="1"/>
  <c r="AL763" i="12" s="1"/>
  <c r="AL761" i="12" s="1"/>
  <c r="AL759" i="12" s="1"/>
  <c r="AL757" i="12" s="1"/>
  <c r="AL755" i="12" s="1"/>
  <c r="AL753" i="12" s="1"/>
  <c r="AL751" i="12" s="1"/>
  <c r="AL749" i="12" s="1"/>
  <c r="AL747" i="12" s="1"/>
  <c r="AL745" i="12" s="1"/>
  <c r="AL743" i="12" s="1"/>
  <c r="AL741" i="12" s="1"/>
  <c r="AL739" i="12" s="1"/>
  <c r="AL737" i="12" s="1"/>
  <c r="AL735" i="12" s="1"/>
  <c r="AL733" i="12" s="1"/>
  <c r="AL731" i="12" s="1"/>
  <c r="AL729" i="12" s="1"/>
  <c r="AL727" i="12" s="1"/>
  <c r="AL725" i="12" s="1"/>
  <c r="AL723" i="12" s="1"/>
  <c r="AL721" i="12" s="1"/>
  <c r="AL719" i="12" s="1"/>
  <c r="AL717" i="12" s="1"/>
  <c r="AL715" i="12" s="1"/>
  <c r="AL713" i="12" s="1"/>
  <c r="AL711" i="12" s="1"/>
  <c r="AL709" i="12" s="1"/>
  <c r="AL707" i="12" s="1"/>
  <c r="AL705" i="12" s="1"/>
  <c r="AL703" i="12" s="1"/>
  <c r="AL701" i="12" s="1"/>
  <c r="AL699" i="12" s="1"/>
  <c r="AL697" i="12" s="1"/>
  <c r="AL695" i="12" s="1"/>
  <c r="AL693" i="12" s="1"/>
  <c r="AL691" i="12" s="1"/>
  <c r="AL689" i="12" s="1"/>
  <c r="AL687" i="12" s="1"/>
  <c r="AL685" i="12" s="1"/>
  <c r="AL683" i="12" s="1"/>
  <c r="AL681" i="12" s="1"/>
  <c r="AL679" i="12" s="1"/>
  <c r="AL677" i="12" s="1"/>
  <c r="AL675" i="12" s="1"/>
  <c r="AL673" i="12" s="1"/>
  <c r="AL671" i="12" s="1"/>
  <c r="AL669" i="12" s="1"/>
  <c r="AL667" i="12" s="1"/>
  <c r="AL665" i="12" s="1"/>
  <c r="AL663" i="12" s="1"/>
  <c r="AL661" i="12" s="1"/>
  <c r="AL659" i="12" s="1"/>
  <c r="AL657" i="12" s="1"/>
  <c r="AL655" i="12" s="1"/>
  <c r="AL653" i="12" s="1"/>
  <c r="AL651" i="12" s="1"/>
  <c r="AL649" i="12" s="1"/>
  <c r="AL647" i="12" s="1"/>
  <c r="AL645" i="12" s="1"/>
  <c r="AL643" i="12" s="1"/>
  <c r="AL641" i="12" s="1"/>
  <c r="AL639" i="12" s="1"/>
  <c r="AL637" i="12" s="1"/>
  <c r="AL635" i="12" s="1"/>
  <c r="AL633" i="12" s="1"/>
  <c r="AL631" i="12" s="1"/>
  <c r="AL629" i="12" s="1"/>
  <c r="AL627" i="12" s="1"/>
  <c r="AL625" i="12" s="1"/>
  <c r="AL623" i="12" s="1"/>
  <c r="AL621" i="12" s="1"/>
  <c r="AL619" i="12" s="1"/>
  <c r="AL617" i="12" s="1"/>
  <c r="AL615" i="12" s="1"/>
  <c r="AL613" i="12" s="1"/>
  <c r="AL611" i="12" s="1"/>
  <c r="AL609" i="12" s="1"/>
  <c r="AL607" i="12" s="1"/>
  <c r="AL605" i="12" s="1"/>
  <c r="AL603" i="12" s="1"/>
  <c r="AL601" i="12" s="1"/>
  <c r="AL599" i="12" s="1"/>
  <c r="AL597" i="12" s="1"/>
  <c r="AL595" i="12" s="1"/>
  <c r="AL593" i="12" s="1"/>
  <c r="AL591" i="12" s="1"/>
  <c r="AL589" i="12" s="1"/>
  <c r="AL587" i="12" s="1"/>
  <c r="AL585" i="12" s="1"/>
  <c r="AL583" i="12" s="1"/>
  <c r="AL581" i="12" s="1"/>
  <c r="AL579" i="12" s="1"/>
  <c r="AL577" i="12" s="1"/>
  <c r="AL575" i="12" s="1"/>
  <c r="AL573" i="12" s="1"/>
  <c r="AL571" i="12" s="1"/>
  <c r="AL5" i="12" s="1"/>
  <c r="AO1442" i="12"/>
  <c r="AO1440" i="12" s="1"/>
  <c r="AO1438" i="12" s="1"/>
  <c r="AO1436" i="12" s="1"/>
  <c r="AO1434" i="12" s="1"/>
  <c r="AO1432" i="12" s="1"/>
  <c r="AO1430" i="12" s="1"/>
  <c r="AO1428" i="12" s="1"/>
  <c r="AO1426" i="12" s="1"/>
  <c r="AO1424" i="12" s="1"/>
  <c r="AO1422" i="12" s="1"/>
  <c r="AO1419" i="12" s="1"/>
  <c r="AO1417" i="12" s="1"/>
  <c r="AO1415" i="12" s="1"/>
  <c r="AO1413" i="12" s="1"/>
  <c r="AO1411" i="12" s="1"/>
  <c r="AO1409" i="12" s="1"/>
  <c r="AO1407" i="12" s="1"/>
  <c r="AO1405" i="12" s="1"/>
  <c r="AO1403" i="12" s="1"/>
  <c r="AO1401" i="12" s="1"/>
  <c r="AO1399" i="12" s="1"/>
  <c r="AO1397" i="12" s="1"/>
  <c r="AO1395" i="12" s="1"/>
  <c r="AO1393" i="12" s="1"/>
  <c r="AO1391" i="12" s="1"/>
  <c r="AO1389" i="12" s="1"/>
  <c r="AO1387" i="12" s="1"/>
  <c r="AO1385" i="12" s="1"/>
  <c r="AO1383" i="12" s="1"/>
  <c r="AO1381" i="12" s="1"/>
  <c r="AO1379" i="12" s="1"/>
  <c r="AO1377" i="12" s="1"/>
  <c r="AO1375" i="12" s="1"/>
  <c r="AO1373" i="12" s="1"/>
  <c r="AO1371" i="12" s="1"/>
  <c r="AO1369" i="12" s="1"/>
  <c r="AO1367" i="12" s="1"/>
  <c r="AO1365" i="12" s="1"/>
  <c r="AO1363" i="12" s="1"/>
  <c r="AO1361" i="12" s="1"/>
  <c r="AO1359" i="12" s="1"/>
  <c r="AO1357" i="12" s="1"/>
  <c r="AO1355" i="12" s="1"/>
  <c r="AO1353" i="12" s="1"/>
  <c r="AO1351" i="12" s="1"/>
  <c r="AO1349" i="12" s="1"/>
  <c r="AO1347" i="12" s="1"/>
  <c r="AO1345" i="12" s="1"/>
  <c r="AO1343" i="12" s="1"/>
  <c r="AO1341" i="12" s="1"/>
  <c r="AO1339" i="12" s="1"/>
  <c r="AO1337" i="12" s="1"/>
  <c r="AO1335" i="12" s="1"/>
  <c r="AO1333" i="12" s="1"/>
  <c r="AO1331" i="12" s="1"/>
  <c r="AO1329" i="12" s="1"/>
  <c r="AO1327" i="12" s="1"/>
  <c r="AO1325" i="12" s="1"/>
  <c r="AO1323" i="12" s="1"/>
  <c r="AO1321" i="12" s="1"/>
  <c r="AO1319" i="12" s="1"/>
  <c r="AO1317" i="12" s="1"/>
  <c r="AO1315" i="12" s="1"/>
  <c r="AO1313" i="12" s="1"/>
  <c r="AO1311" i="12" s="1"/>
  <c r="AO1309" i="12" s="1"/>
  <c r="AO1307" i="12" s="1"/>
  <c r="AO1305" i="12" s="1"/>
  <c r="AO1303" i="12" s="1"/>
  <c r="AO1301" i="12" s="1"/>
  <c r="AO1299" i="12" s="1"/>
  <c r="AO1297" i="12" s="1"/>
  <c r="AO1295" i="12" s="1"/>
  <c r="AO1293" i="12" s="1"/>
  <c r="AO1291" i="12" s="1"/>
  <c r="AO1289" i="12" s="1"/>
  <c r="AO1287" i="12" s="1"/>
  <c r="AO1285" i="12" s="1"/>
  <c r="AO1283" i="12" s="1"/>
  <c r="AO1281" i="12" s="1"/>
  <c r="AO1279" i="12" s="1"/>
  <c r="AO1277" i="12" s="1"/>
  <c r="AO1275" i="12" s="1"/>
  <c r="AO1273" i="12" s="1"/>
  <c r="AO1271" i="12" s="1"/>
  <c r="AO1267" i="12" s="1"/>
  <c r="AO1263" i="12" s="1"/>
  <c r="AO1261" i="12" s="1"/>
  <c r="AO1259" i="12" s="1"/>
  <c r="AO1257" i="12" s="1"/>
  <c r="AO1255" i="12" s="1"/>
  <c r="AO1253" i="12" s="1"/>
  <c r="AO1251" i="12" s="1"/>
  <c r="AO1249" i="12" s="1"/>
  <c r="AO1247" i="12" s="1"/>
  <c r="AO1245" i="12" s="1"/>
  <c r="AO1243" i="12" s="1"/>
  <c r="AO1241" i="12" s="1"/>
  <c r="AO1239" i="12" s="1"/>
  <c r="AO1237" i="12" s="1"/>
  <c r="AO1235" i="12" s="1"/>
  <c r="AO1233" i="12" s="1"/>
  <c r="AO1231" i="12" s="1"/>
  <c r="AO1229" i="12" s="1"/>
  <c r="AO1227" i="12" s="1"/>
  <c r="AO1225" i="12" s="1"/>
  <c r="AO1223" i="12" s="1"/>
  <c r="AO1221" i="12" s="1"/>
  <c r="AO1219" i="12" s="1"/>
  <c r="AO1217" i="12" s="1"/>
  <c r="AO1215" i="12" s="1"/>
  <c r="AO1213" i="12" s="1"/>
  <c r="AO1211" i="12" s="1"/>
  <c r="AO1209" i="12" s="1"/>
  <c r="AO1207" i="12" s="1"/>
  <c r="AO1205" i="12" s="1"/>
  <c r="AO1203" i="12" s="1"/>
  <c r="AO1201" i="12" s="1"/>
  <c r="AO1199" i="12" s="1"/>
  <c r="AO1197" i="12" s="1"/>
  <c r="AO1195" i="12" s="1"/>
  <c r="AO1193" i="12" s="1"/>
  <c r="AO1191" i="12" s="1"/>
  <c r="AO1189" i="12" s="1"/>
  <c r="AO1187" i="12" s="1"/>
  <c r="AO1185" i="12" s="1"/>
  <c r="AO1183" i="12" s="1"/>
  <c r="AO1181" i="12" s="1"/>
  <c r="AO1179" i="12" s="1"/>
  <c r="AO1177" i="12" s="1"/>
  <c r="AO1175" i="12" s="1"/>
  <c r="AO1173" i="12" s="1"/>
  <c r="AO1171" i="12" s="1"/>
  <c r="AO1169" i="12" s="1"/>
  <c r="AO1167" i="12" s="1"/>
  <c r="AO1165" i="12" s="1"/>
  <c r="AO1163" i="12" s="1"/>
  <c r="AO1161" i="12" s="1"/>
  <c r="AO1159" i="12" s="1"/>
  <c r="AO1157" i="12" s="1"/>
  <c r="AO1155" i="12" s="1"/>
  <c r="AO1153" i="12" s="1"/>
  <c r="AO1151" i="12" s="1"/>
  <c r="AO1149" i="12" s="1"/>
  <c r="AO1147" i="12" s="1"/>
  <c r="AO1145" i="12" s="1"/>
  <c r="AO1143" i="12" s="1"/>
  <c r="AO1141" i="12" s="1"/>
  <c r="AO1139" i="12" s="1"/>
  <c r="AO1137" i="12" s="1"/>
  <c r="AO1135" i="12" s="1"/>
  <c r="AO1133" i="12" s="1"/>
  <c r="AO1131" i="12" s="1"/>
  <c r="AO1129" i="12" s="1"/>
  <c r="AO1127" i="12" s="1"/>
  <c r="AO1125" i="12" s="1"/>
  <c r="AO1123" i="12" s="1"/>
  <c r="AO1121" i="12" s="1"/>
  <c r="AO1119" i="12" s="1"/>
  <c r="AO1117" i="12" s="1"/>
  <c r="AO1115" i="12" s="1"/>
  <c r="AO1113" i="12" s="1"/>
  <c r="AO1111" i="12" s="1"/>
  <c r="AO1109" i="12" s="1"/>
  <c r="AO1107" i="12" s="1"/>
  <c r="AO1105" i="12" s="1"/>
  <c r="AO1103" i="12" s="1"/>
  <c r="AO1101" i="12" s="1"/>
  <c r="AO1099" i="12" s="1"/>
  <c r="AO1097" i="12" s="1"/>
  <c r="AO1095" i="12" s="1"/>
  <c r="AO1093" i="12" s="1"/>
  <c r="AO1091" i="12" s="1"/>
  <c r="AO1089" i="12" s="1"/>
  <c r="AO1087" i="12" s="1"/>
  <c r="AO1085" i="12" s="1"/>
  <c r="AO1083" i="12" s="1"/>
  <c r="AO1081" i="12" s="1"/>
  <c r="AO1079" i="12" s="1"/>
  <c r="AO1077" i="12" s="1"/>
  <c r="AO1075" i="12" s="1"/>
  <c r="AO1073" i="12" s="1"/>
  <c r="AO1071" i="12" s="1"/>
  <c r="AO1069" i="12" s="1"/>
  <c r="AO1067" i="12" s="1"/>
  <c r="AO1065" i="12" s="1"/>
  <c r="AO1063" i="12" s="1"/>
  <c r="AO1061" i="12" s="1"/>
  <c r="AO1059" i="12" s="1"/>
  <c r="AO1057" i="12" s="1"/>
  <c r="AO1055" i="12" s="1"/>
  <c r="AO1053" i="12" s="1"/>
  <c r="AO1051" i="12" s="1"/>
  <c r="AO1049" i="12" s="1"/>
  <c r="AO1047" i="12" s="1"/>
  <c r="AO1045" i="12" s="1"/>
  <c r="AO1043" i="12" s="1"/>
  <c r="AO1041" i="12" s="1"/>
  <c r="AO1039" i="12" s="1"/>
  <c r="AO1037" i="12" s="1"/>
  <c r="AO1035" i="12" s="1"/>
  <c r="AO1033" i="12" s="1"/>
  <c r="AO1031" i="12" s="1"/>
  <c r="AO1029" i="12" s="1"/>
  <c r="AO1027" i="12" s="1"/>
  <c r="AO1025" i="12" s="1"/>
  <c r="AO1023" i="12" s="1"/>
  <c r="AO1021" i="12" s="1"/>
  <c r="AO1019" i="12" s="1"/>
  <c r="AO1017" i="12" s="1"/>
  <c r="AO1015" i="12" s="1"/>
  <c r="AO1013" i="12" s="1"/>
  <c r="AO1011" i="12" s="1"/>
  <c r="AO1009" i="12" s="1"/>
  <c r="AO1007" i="12" s="1"/>
  <c r="AO1005" i="12" s="1"/>
  <c r="AO1003" i="12" s="1"/>
  <c r="AO1001" i="12" s="1"/>
  <c r="AO999" i="12" s="1"/>
  <c r="AO997" i="12" s="1"/>
  <c r="AO995" i="12" s="1"/>
  <c r="AO993" i="12" s="1"/>
  <c r="AO991" i="12" s="1"/>
  <c r="AO989" i="12" s="1"/>
  <c r="AO987" i="12" s="1"/>
  <c r="AO985" i="12" s="1"/>
  <c r="AO983" i="12" s="1"/>
  <c r="AO981" i="12" s="1"/>
  <c r="AO979" i="12" s="1"/>
  <c r="AO977" i="12" s="1"/>
  <c r="AO975" i="12" s="1"/>
  <c r="AO973" i="12" s="1"/>
  <c r="AO971" i="12" s="1"/>
  <c r="AO969" i="12" s="1"/>
  <c r="AO967" i="12" s="1"/>
  <c r="AO965" i="12" s="1"/>
  <c r="AO963" i="12" s="1"/>
  <c r="AO961" i="12" s="1"/>
  <c r="AO959" i="12" s="1"/>
  <c r="AO957" i="12" s="1"/>
  <c r="AO955" i="12" s="1"/>
  <c r="AO953" i="12" s="1"/>
  <c r="AO951" i="12" s="1"/>
  <c r="AO949" i="12" s="1"/>
  <c r="AO947" i="12" s="1"/>
  <c r="AO945" i="12" s="1"/>
  <c r="AO943" i="12" s="1"/>
  <c r="AO941" i="12" s="1"/>
  <c r="AO939" i="12" s="1"/>
  <c r="AO937" i="12" s="1"/>
  <c r="AO935" i="12" s="1"/>
  <c r="AO933" i="12" s="1"/>
  <c r="AO931" i="12" s="1"/>
  <c r="AO929" i="12" s="1"/>
  <c r="AO927" i="12" s="1"/>
  <c r="AO925" i="12" s="1"/>
  <c r="AO923" i="12" s="1"/>
  <c r="AO921" i="12" s="1"/>
  <c r="AO919" i="12" s="1"/>
  <c r="AO917" i="12" s="1"/>
  <c r="AO915" i="12" s="1"/>
  <c r="AO913" i="12" s="1"/>
  <c r="AO911" i="12" s="1"/>
  <c r="AO909" i="12" s="1"/>
  <c r="AO907" i="12" s="1"/>
  <c r="AO905" i="12" s="1"/>
  <c r="AO903" i="12" s="1"/>
  <c r="AO901" i="12" s="1"/>
  <c r="AO899" i="12" s="1"/>
  <c r="AO897" i="12" s="1"/>
  <c r="AO895" i="12" s="1"/>
  <c r="AO893" i="12" s="1"/>
  <c r="AO891" i="12" s="1"/>
  <c r="AO889" i="12" s="1"/>
  <c r="AO887" i="12" s="1"/>
  <c r="AO885" i="12" s="1"/>
  <c r="AO883" i="12" s="1"/>
  <c r="AO881" i="12" s="1"/>
  <c r="AO879" i="12" s="1"/>
  <c r="AO877" i="12" s="1"/>
  <c r="AO875" i="12" s="1"/>
  <c r="AO873" i="12" s="1"/>
  <c r="AO871" i="12" s="1"/>
  <c r="AO869" i="12" s="1"/>
  <c r="AO867" i="12" s="1"/>
  <c r="AO865" i="12" s="1"/>
  <c r="AO863" i="12" s="1"/>
  <c r="AO861" i="12" s="1"/>
  <c r="AO859" i="12" s="1"/>
  <c r="AO857" i="12" s="1"/>
  <c r="AO855" i="12" s="1"/>
  <c r="AO853" i="12" s="1"/>
  <c r="AO851" i="12" s="1"/>
  <c r="AO849" i="12" s="1"/>
  <c r="AO847" i="12" s="1"/>
  <c r="AO845" i="12" s="1"/>
  <c r="AO843" i="12" s="1"/>
  <c r="AO841" i="12" s="1"/>
  <c r="AO839" i="12" s="1"/>
  <c r="AO837" i="12" s="1"/>
  <c r="AO835" i="12" s="1"/>
  <c r="AO833" i="12" s="1"/>
  <c r="AO831" i="12" s="1"/>
  <c r="AO829" i="12" s="1"/>
  <c r="AO827" i="12" s="1"/>
  <c r="AO825" i="12" s="1"/>
  <c r="AO823" i="12" s="1"/>
  <c r="AO821" i="12" s="1"/>
  <c r="AO819" i="12" s="1"/>
  <c r="AO817" i="12" s="1"/>
  <c r="AO815" i="12" s="1"/>
  <c r="AO813" i="12" s="1"/>
  <c r="AO811" i="12" s="1"/>
  <c r="AO809" i="12" s="1"/>
  <c r="AO807" i="12" s="1"/>
  <c r="AO805" i="12" s="1"/>
  <c r="AO803" i="12" s="1"/>
  <c r="AO801" i="12" s="1"/>
  <c r="AO799" i="12" s="1"/>
  <c r="AO797" i="12" s="1"/>
  <c r="AO795" i="12" s="1"/>
  <c r="AO793" i="12" s="1"/>
  <c r="AO791" i="12" s="1"/>
  <c r="AO789" i="12" s="1"/>
  <c r="AO787" i="12" s="1"/>
  <c r="AO785" i="12" s="1"/>
  <c r="AO783" i="12" s="1"/>
  <c r="AO781" i="12" s="1"/>
  <c r="AO779" i="12" s="1"/>
  <c r="AO777" i="12" s="1"/>
  <c r="AO775" i="12" s="1"/>
  <c r="AO773" i="12" s="1"/>
  <c r="AO771" i="12" s="1"/>
  <c r="AO769" i="12" s="1"/>
  <c r="AO767" i="12" s="1"/>
  <c r="AO765" i="12" s="1"/>
  <c r="AO763" i="12" s="1"/>
  <c r="AO761" i="12" s="1"/>
  <c r="AO759" i="12" s="1"/>
  <c r="AO757" i="12" s="1"/>
  <c r="AO755" i="12" s="1"/>
  <c r="AO753" i="12" s="1"/>
  <c r="AO751" i="12" s="1"/>
  <c r="AO749" i="12" s="1"/>
  <c r="AO747" i="12" s="1"/>
  <c r="AO745" i="12" s="1"/>
  <c r="AO743" i="12" s="1"/>
  <c r="AO741" i="12" s="1"/>
  <c r="AO739" i="12" s="1"/>
  <c r="AO737" i="12" s="1"/>
  <c r="AO735" i="12" s="1"/>
  <c r="AO733" i="12" s="1"/>
  <c r="AO731" i="12" s="1"/>
  <c r="AO729" i="12" s="1"/>
  <c r="AO727" i="12" s="1"/>
  <c r="AO725" i="12" s="1"/>
  <c r="AO723" i="12" s="1"/>
  <c r="AO721" i="12" s="1"/>
  <c r="AO719" i="12" s="1"/>
  <c r="AO717" i="12" s="1"/>
  <c r="AO715" i="12" s="1"/>
  <c r="AO713" i="12" s="1"/>
  <c r="AO711" i="12" s="1"/>
  <c r="AO709" i="12" s="1"/>
  <c r="AO707" i="12" s="1"/>
  <c r="AO705" i="12" s="1"/>
  <c r="AO703" i="12" s="1"/>
  <c r="AO701" i="12" s="1"/>
  <c r="AO699" i="12" s="1"/>
  <c r="AO697" i="12" s="1"/>
  <c r="AO695" i="12" s="1"/>
  <c r="AO693" i="12" s="1"/>
  <c r="AO691" i="12" s="1"/>
  <c r="AO689" i="12" s="1"/>
  <c r="AO687" i="12" s="1"/>
  <c r="AO685" i="12" s="1"/>
  <c r="AO683" i="12" s="1"/>
  <c r="AO681" i="12" s="1"/>
  <c r="AO679" i="12" s="1"/>
  <c r="AO677" i="12" s="1"/>
  <c r="AO675" i="12" s="1"/>
  <c r="AO673" i="12" s="1"/>
  <c r="AO671" i="12" s="1"/>
  <c r="AO669" i="12" s="1"/>
  <c r="AO667" i="12" s="1"/>
  <c r="AO665" i="12" s="1"/>
  <c r="AO663" i="12" s="1"/>
  <c r="AO661" i="12" s="1"/>
  <c r="AO659" i="12" s="1"/>
  <c r="AO657" i="12" s="1"/>
  <c r="AO655" i="12" s="1"/>
  <c r="AO653" i="12" s="1"/>
  <c r="AO651" i="12" s="1"/>
  <c r="AO649" i="12" s="1"/>
  <c r="AO647" i="12" s="1"/>
  <c r="AO645" i="12" s="1"/>
  <c r="AO643" i="12" s="1"/>
  <c r="AO641" i="12" s="1"/>
  <c r="AO639" i="12" s="1"/>
  <c r="AO637" i="12" s="1"/>
  <c r="AO635" i="12" s="1"/>
  <c r="AO633" i="12" s="1"/>
  <c r="AO631" i="12" s="1"/>
  <c r="AO629" i="12" s="1"/>
  <c r="AO627" i="12" s="1"/>
  <c r="AO625" i="12" s="1"/>
  <c r="AO623" i="12" s="1"/>
  <c r="AO621" i="12" s="1"/>
  <c r="AO619" i="12" s="1"/>
  <c r="AO617" i="12" s="1"/>
  <c r="AO615" i="12" s="1"/>
  <c r="AO613" i="12" s="1"/>
  <c r="AO611" i="12" s="1"/>
  <c r="AO609" i="12" s="1"/>
  <c r="AO607" i="12" s="1"/>
  <c r="AO605" i="12" s="1"/>
  <c r="AO603" i="12" s="1"/>
  <c r="AO601" i="12" s="1"/>
  <c r="AO599" i="12" s="1"/>
  <c r="AO597" i="12" s="1"/>
  <c r="AO595" i="12" s="1"/>
  <c r="AO593" i="12" s="1"/>
  <c r="AO591" i="12" s="1"/>
  <c r="AO589" i="12" s="1"/>
  <c r="AO587" i="12" s="1"/>
  <c r="AO585" i="12" s="1"/>
  <c r="AO583" i="12" s="1"/>
  <c r="AO581" i="12" s="1"/>
  <c r="AO579" i="12" s="1"/>
  <c r="AO577" i="12" s="1"/>
  <c r="AO575" i="12" s="1"/>
  <c r="AO573" i="12" s="1"/>
  <c r="AO571" i="12" s="1"/>
  <c r="AO5" i="12" s="1"/>
  <c r="AP1442" i="12"/>
  <c r="AP1440" i="12" s="1"/>
  <c r="AP1438" i="12" s="1"/>
  <c r="AP1436" i="12" s="1"/>
  <c r="AP1434" i="12" s="1"/>
  <c r="AP1432" i="12" s="1"/>
  <c r="AP1430" i="12" s="1"/>
  <c r="AP1428" i="12" s="1"/>
  <c r="AP1426" i="12" s="1"/>
  <c r="AP1424" i="12" s="1"/>
  <c r="AP1422" i="12" s="1"/>
  <c r="AP1419" i="12" s="1"/>
  <c r="AP1417" i="12" s="1"/>
  <c r="AP1415" i="12" s="1"/>
  <c r="AP1413" i="12" s="1"/>
  <c r="AP1411" i="12" s="1"/>
  <c r="AP1409" i="12" s="1"/>
  <c r="AP1407" i="12" s="1"/>
  <c r="AP1405" i="12" s="1"/>
  <c r="AP1403" i="12" s="1"/>
  <c r="AP1401" i="12" s="1"/>
  <c r="AP1399" i="12" s="1"/>
  <c r="AP1397" i="12" s="1"/>
  <c r="AP1395" i="12" s="1"/>
  <c r="AP1393" i="12" s="1"/>
  <c r="AP1391" i="12" s="1"/>
  <c r="AP1389" i="12" s="1"/>
  <c r="AP1387" i="12" s="1"/>
  <c r="AP1385" i="12" s="1"/>
  <c r="AP1383" i="12" s="1"/>
  <c r="AP1381" i="12" s="1"/>
  <c r="AP1379" i="12" s="1"/>
  <c r="AP1377" i="12" s="1"/>
  <c r="AP1375" i="12" s="1"/>
  <c r="AP1373" i="12" s="1"/>
  <c r="AP1371" i="12" s="1"/>
  <c r="AP1369" i="12" s="1"/>
  <c r="AP1367" i="12" s="1"/>
  <c r="AP1365" i="12" s="1"/>
  <c r="AP1363" i="12" s="1"/>
  <c r="AP1361" i="12" s="1"/>
  <c r="AP1359" i="12" s="1"/>
  <c r="AP1357" i="12" s="1"/>
  <c r="AP1355" i="12" s="1"/>
  <c r="AP1353" i="12" s="1"/>
  <c r="AP1351" i="12" s="1"/>
  <c r="AP1349" i="12" s="1"/>
  <c r="AP1347" i="12" s="1"/>
  <c r="AP1345" i="12" s="1"/>
  <c r="AP1343" i="12" s="1"/>
  <c r="AP1341" i="12" s="1"/>
  <c r="AP1339" i="12" s="1"/>
  <c r="AP1337" i="12" s="1"/>
  <c r="AP1335" i="12" s="1"/>
  <c r="AP1333" i="12" s="1"/>
  <c r="AP1331" i="12" s="1"/>
  <c r="AP1329" i="12" s="1"/>
  <c r="AP1327" i="12" s="1"/>
  <c r="AP1325" i="12" s="1"/>
  <c r="AP1323" i="12" s="1"/>
  <c r="AP1321" i="12" s="1"/>
  <c r="AP1319" i="12" s="1"/>
  <c r="AP1317" i="12" s="1"/>
  <c r="AP1315" i="12" s="1"/>
  <c r="AP1313" i="12" s="1"/>
  <c r="AP1311" i="12" s="1"/>
  <c r="AP1309" i="12" s="1"/>
  <c r="AP1307" i="12" s="1"/>
  <c r="AP1305" i="12" s="1"/>
  <c r="AP1303" i="12" s="1"/>
  <c r="AP1301" i="12" s="1"/>
  <c r="AP1299" i="12" s="1"/>
  <c r="AP1297" i="12" s="1"/>
  <c r="AP1295" i="12" s="1"/>
  <c r="AP1293" i="12" s="1"/>
  <c r="AP1291" i="12" s="1"/>
  <c r="AP1289" i="12" s="1"/>
  <c r="AP1287" i="12" s="1"/>
  <c r="AP1285" i="12" s="1"/>
  <c r="AP1283" i="12" s="1"/>
  <c r="AP1281" i="12" s="1"/>
  <c r="AP1279" i="12" s="1"/>
  <c r="AP1277" i="12" s="1"/>
  <c r="AP1275" i="12" s="1"/>
  <c r="AP1273" i="12" s="1"/>
  <c r="AP1271" i="12" s="1"/>
  <c r="AP1267" i="12" s="1"/>
  <c r="AP1263" i="12" s="1"/>
  <c r="AP1261" i="12" s="1"/>
  <c r="AP1259" i="12" s="1"/>
  <c r="AP1257" i="12" s="1"/>
  <c r="AP1255" i="12" s="1"/>
  <c r="AP1253" i="12" s="1"/>
  <c r="AP1251" i="12" s="1"/>
  <c r="AP1249" i="12" s="1"/>
  <c r="AP1247" i="12" s="1"/>
  <c r="AP1245" i="12" s="1"/>
  <c r="AP1243" i="12" s="1"/>
  <c r="AP1241" i="12" s="1"/>
  <c r="AP1239" i="12" s="1"/>
  <c r="AP1237" i="12" s="1"/>
  <c r="AP1235" i="12" s="1"/>
  <c r="AP1233" i="12" s="1"/>
  <c r="AP1231" i="12" s="1"/>
  <c r="AP1229" i="12" s="1"/>
  <c r="AP1227" i="12" s="1"/>
  <c r="AP1225" i="12" s="1"/>
  <c r="AP1223" i="12" s="1"/>
  <c r="AP1221" i="12" s="1"/>
  <c r="AP1219" i="12" s="1"/>
  <c r="AP1217" i="12" s="1"/>
  <c r="AP1215" i="12" s="1"/>
  <c r="AP1213" i="12" s="1"/>
  <c r="AP1211" i="12" s="1"/>
  <c r="AP1209" i="12" s="1"/>
  <c r="AP1207" i="12" s="1"/>
  <c r="AP1205" i="12" s="1"/>
  <c r="AP1203" i="12" s="1"/>
  <c r="AP1201" i="12" s="1"/>
  <c r="AP1199" i="12" s="1"/>
  <c r="AP1197" i="12" s="1"/>
  <c r="AP1195" i="12" s="1"/>
  <c r="AP1193" i="12" s="1"/>
  <c r="AP1191" i="12" s="1"/>
  <c r="AP1189" i="12" s="1"/>
  <c r="AP1187" i="12" s="1"/>
  <c r="AP1185" i="12" s="1"/>
  <c r="AP1183" i="12" s="1"/>
  <c r="AP1181" i="12" s="1"/>
  <c r="AP1179" i="12" s="1"/>
  <c r="AP1177" i="12" s="1"/>
  <c r="AP1175" i="12" s="1"/>
  <c r="AP1173" i="12" s="1"/>
  <c r="AP1171" i="12" s="1"/>
  <c r="AP1169" i="12" s="1"/>
  <c r="AP1167" i="12" s="1"/>
  <c r="AP1165" i="12" s="1"/>
  <c r="AP1163" i="12" s="1"/>
  <c r="AP1161" i="12" s="1"/>
  <c r="AP1159" i="12" s="1"/>
  <c r="AP1157" i="12" s="1"/>
  <c r="AP1155" i="12" s="1"/>
  <c r="AP1153" i="12" s="1"/>
  <c r="AP1151" i="12" s="1"/>
  <c r="AP1149" i="12" s="1"/>
  <c r="AP1147" i="12" s="1"/>
  <c r="AP1145" i="12" s="1"/>
  <c r="AP1143" i="12" s="1"/>
  <c r="AP1141" i="12" s="1"/>
  <c r="AP1139" i="12" s="1"/>
  <c r="AP1137" i="12" s="1"/>
  <c r="AP1135" i="12" s="1"/>
  <c r="AP1133" i="12" s="1"/>
  <c r="AP1131" i="12" s="1"/>
  <c r="AP1129" i="12" s="1"/>
  <c r="AP1127" i="12" s="1"/>
  <c r="AP1125" i="12" s="1"/>
  <c r="AP1123" i="12" s="1"/>
  <c r="AP1121" i="12" s="1"/>
  <c r="AP1119" i="12" s="1"/>
  <c r="AP1117" i="12" s="1"/>
  <c r="AP1115" i="12" s="1"/>
  <c r="AP1113" i="12" s="1"/>
  <c r="AP1111" i="12" s="1"/>
  <c r="AP1109" i="12" s="1"/>
  <c r="AP1107" i="12" s="1"/>
  <c r="AP1105" i="12" s="1"/>
  <c r="AP1103" i="12" s="1"/>
  <c r="AP1101" i="12" s="1"/>
  <c r="AP1099" i="12" s="1"/>
  <c r="AP1097" i="12" s="1"/>
  <c r="AP1095" i="12" s="1"/>
  <c r="AP1093" i="12" s="1"/>
  <c r="AP1091" i="12" s="1"/>
  <c r="AP1089" i="12" s="1"/>
  <c r="AP1087" i="12" s="1"/>
  <c r="AP1085" i="12" s="1"/>
  <c r="AP1083" i="12" s="1"/>
  <c r="AP1081" i="12" s="1"/>
  <c r="AP1079" i="12" s="1"/>
  <c r="AP1077" i="12" s="1"/>
  <c r="AP1075" i="12" s="1"/>
  <c r="AP1073" i="12" s="1"/>
  <c r="AP1071" i="12" s="1"/>
  <c r="AP1069" i="12" s="1"/>
  <c r="AP1067" i="12" s="1"/>
  <c r="AP1065" i="12" s="1"/>
  <c r="AP1063" i="12" s="1"/>
  <c r="AP1061" i="12" s="1"/>
  <c r="AP1059" i="12" s="1"/>
  <c r="AP1057" i="12" s="1"/>
  <c r="AP1055" i="12" s="1"/>
  <c r="AP1053" i="12" s="1"/>
  <c r="AP1051" i="12" s="1"/>
  <c r="AP1049" i="12" s="1"/>
  <c r="AP1047" i="12" s="1"/>
  <c r="AP1045" i="12" s="1"/>
  <c r="AP1043" i="12" s="1"/>
  <c r="AP1041" i="12" s="1"/>
  <c r="AP1039" i="12" s="1"/>
  <c r="AP1037" i="12" s="1"/>
  <c r="AP1035" i="12" s="1"/>
  <c r="AP1033" i="12" s="1"/>
  <c r="AP1031" i="12" s="1"/>
  <c r="AP1029" i="12" s="1"/>
  <c r="AP1027" i="12" s="1"/>
  <c r="AP1025" i="12" s="1"/>
  <c r="AP1023" i="12" s="1"/>
  <c r="AP1021" i="12" s="1"/>
  <c r="AP1019" i="12" s="1"/>
  <c r="AP1017" i="12" s="1"/>
  <c r="AP1015" i="12" s="1"/>
  <c r="AP1013" i="12" s="1"/>
  <c r="AP1011" i="12" s="1"/>
  <c r="AP1009" i="12" s="1"/>
  <c r="AP1007" i="12" s="1"/>
  <c r="AP1005" i="12" s="1"/>
  <c r="AP1003" i="12" s="1"/>
  <c r="AP1001" i="12" s="1"/>
  <c r="AP999" i="12" s="1"/>
  <c r="AP997" i="12" s="1"/>
  <c r="AP995" i="12" s="1"/>
  <c r="AP993" i="12" s="1"/>
  <c r="AP991" i="12" s="1"/>
  <c r="AP989" i="12" s="1"/>
  <c r="AP987" i="12" s="1"/>
  <c r="AP985" i="12" s="1"/>
  <c r="AP983" i="12" s="1"/>
  <c r="AP981" i="12" s="1"/>
  <c r="AP979" i="12" s="1"/>
  <c r="AP977" i="12" s="1"/>
  <c r="AP975" i="12" s="1"/>
  <c r="AP973" i="12" s="1"/>
  <c r="AP971" i="12" s="1"/>
  <c r="AP969" i="12" s="1"/>
  <c r="AP967" i="12" s="1"/>
  <c r="AP965" i="12" s="1"/>
  <c r="AP963" i="12" s="1"/>
  <c r="AP961" i="12" s="1"/>
  <c r="AP959" i="12" s="1"/>
  <c r="AP957" i="12" s="1"/>
  <c r="AP955" i="12" s="1"/>
  <c r="AP953" i="12" s="1"/>
  <c r="AP951" i="12" s="1"/>
  <c r="AP949" i="12" s="1"/>
  <c r="AP947" i="12" s="1"/>
  <c r="AP945" i="12" s="1"/>
  <c r="AP943" i="12" s="1"/>
  <c r="AP941" i="12" s="1"/>
  <c r="AP939" i="12" s="1"/>
  <c r="AP937" i="12" s="1"/>
  <c r="AP935" i="12" s="1"/>
  <c r="AP933" i="12" s="1"/>
  <c r="AP931" i="12" s="1"/>
  <c r="AP929" i="12" s="1"/>
  <c r="AP927" i="12" s="1"/>
  <c r="AP925" i="12" s="1"/>
  <c r="AP923" i="12" s="1"/>
  <c r="AP921" i="12" s="1"/>
  <c r="AP919" i="12" s="1"/>
  <c r="AP917" i="12" s="1"/>
  <c r="AP915" i="12" s="1"/>
  <c r="AP913" i="12" s="1"/>
  <c r="AP911" i="12" s="1"/>
  <c r="AP909" i="12" s="1"/>
  <c r="AP907" i="12" s="1"/>
  <c r="AP905" i="12" s="1"/>
  <c r="AP903" i="12" s="1"/>
  <c r="AP901" i="12" s="1"/>
  <c r="AP899" i="12" s="1"/>
  <c r="AP897" i="12" s="1"/>
  <c r="AP895" i="12" s="1"/>
  <c r="AP893" i="12" s="1"/>
  <c r="AP891" i="12" s="1"/>
  <c r="AP889" i="12" s="1"/>
  <c r="AP887" i="12" s="1"/>
  <c r="AP885" i="12" s="1"/>
  <c r="AP883" i="12" s="1"/>
  <c r="AP881" i="12" s="1"/>
  <c r="AP879" i="12" s="1"/>
  <c r="AP877" i="12" s="1"/>
  <c r="AP875" i="12" s="1"/>
  <c r="AP873" i="12" s="1"/>
  <c r="AP871" i="12" s="1"/>
  <c r="AP869" i="12" s="1"/>
  <c r="AP867" i="12" s="1"/>
  <c r="AP865" i="12" s="1"/>
  <c r="AP863" i="12" s="1"/>
  <c r="AP861" i="12" s="1"/>
  <c r="AP859" i="12" s="1"/>
  <c r="AP857" i="12" s="1"/>
  <c r="AP855" i="12" s="1"/>
  <c r="AP853" i="12" s="1"/>
  <c r="AP851" i="12" s="1"/>
  <c r="AP849" i="12" s="1"/>
  <c r="AP847" i="12" s="1"/>
  <c r="AP845" i="12" s="1"/>
  <c r="AP843" i="12" s="1"/>
  <c r="AP841" i="12" s="1"/>
  <c r="AP839" i="12" s="1"/>
  <c r="AP837" i="12" s="1"/>
  <c r="AP835" i="12" s="1"/>
  <c r="AP833" i="12" s="1"/>
  <c r="AP831" i="12" s="1"/>
  <c r="AP829" i="12" s="1"/>
  <c r="AP827" i="12" s="1"/>
  <c r="AP825" i="12" s="1"/>
  <c r="AP823" i="12" s="1"/>
  <c r="AP821" i="12" s="1"/>
  <c r="AP819" i="12" s="1"/>
  <c r="AP817" i="12" s="1"/>
  <c r="AP815" i="12" s="1"/>
  <c r="AP813" i="12" s="1"/>
  <c r="AP811" i="12" s="1"/>
  <c r="AP809" i="12" s="1"/>
  <c r="AP807" i="12" s="1"/>
  <c r="AP805" i="12" s="1"/>
  <c r="AP803" i="12" s="1"/>
  <c r="AP801" i="12" s="1"/>
  <c r="AP799" i="12" s="1"/>
  <c r="AP797" i="12" s="1"/>
  <c r="AP795" i="12" s="1"/>
  <c r="AP793" i="12" s="1"/>
  <c r="AP791" i="12" s="1"/>
  <c r="AP789" i="12" s="1"/>
  <c r="AP787" i="12" s="1"/>
  <c r="AP785" i="12" s="1"/>
  <c r="AP783" i="12" s="1"/>
  <c r="AP781" i="12" s="1"/>
  <c r="AP779" i="12" s="1"/>
  <c r="AP777" i="12" s="1"/>
  <c r="AP775" i="12" s="1"/>
  <c r="AP773" i="12" s="1"/>
  <c r="AP771" i="12" s="1"/>
  <c r="AP769" i="12" s="1"/>
  <c r="AP767" i="12" s="1"/>
  <c r="AP765" i="12" s="1"/>
  <c r="AP763" i="12" s="1"/>
  <c r="AP761" i="12" s="1"/>
  <c r="AP759" i="12" s="1"/>
  <c r="AP757" i="12" s="1"/>
  <c r="AP755" i="12" s="1"/>
  <c r="AP753" i="12" s="1"/>
  <c r="AP751" i="12" s="1"/>
  <c r="AP749" i="12" s="1"/>
  <c r="AP747" i="12" s="1"/>
  <c r="AP745" i="12" s="1"/>
  <c r="AP743" i="12" s="1"/>
  <c r="AP741" i="12" s="1"/>
  <c r="AP739" i="12" s="1"/>
  <c r="AP737" i="12" s="1"/>
  <c r="AP735" i="12" s="1"/>
  <c r="AP733" i="12" s="1"/>
  <c r="AP731" i="12" s="1"/>
  <c r="AP729" i="12" s="1"/>
  <c r="AP727" i="12" s="1"/>
  <c r="AP725" i="12" s="1"/>
  <c r="AP723" i="12" s="1"/>
  <c r="AP721" i="12" s="1"/>
  <c r="AP719" i="12" s="1"/>
  <c r="AP717" i="12" s="1"/>
  <c r="AP715" i="12" s="1"/>
  <c r="AP713" i="12" s="1"/>
  <c r="AP711" i="12" s="1"/>
  <c r="AP709" i="12" s="1"/>
  <c r="AP707" i="12" s="1"/>
  <c r="AP705" i="12" s="1"/>
  <c r="AP703" i="12" s="1"/>
  <c r="AP701" i="12" s="1"/>
  <c r="AP699" i="12" s="1"/>
  <c r="AP697" i="12" s="1"/>
  <c r="AP695" i="12" s="1"/>
  <c r="AP693" i="12" s="1"/>
  <c r="AP691" i="12" s="1"/>
  <c r="AP689" i="12" s="1"/>
  <c r="AP687" i="12" s="1"/>
  <c r="AP685" i="12" s="1"/>
  <c r="AP683" i="12" s="1"/>
  <c r="AP681" i="12" s="1"/>
  <c r="AP679" i="12" s="1"/>
  <c r="AP677" i="12" s="1"/>
  <c r="AP675" i="12" s="1"/>
  <c r="AP673" i="12" s="1"/>
  <c r="AP671" i="12" s="1"/>
  <c r="AP669" i="12" s="1"/>
  <c r="AP667" i="12" s="1"/>
  <c r="AP665" i="12" s="1"/>
  <c r="AP663" i="12" s="1"/>
  <c r="AP661" i="12" s="1"/>
  <c r="AP659" i="12" s="1"/>
  <c r="AP657" i="12" s="1"/>
  <c r="AP655" i="12" s="1"/>
  <c r="AP653" i="12" s="1"/>
  <c r="AP651" i="12" s="1"/>
  <c r="AP649" i="12" s="1"/>
  <c r="AP647" i="12" s="1"/>
  <c r="AP645" i="12" s="1"/>
  <c r="AP643" i="12" s="1"/>
  <c r="AP641" i="12" s="1"/>
  <c r="AP639" i="12" s="1"/>
  <c r="AP637" i="12" s="1"/>
  <c r="AP635" i="12" s="1"/>
  <c r="AP633" i="12" s="1"/>
  <c r="AP631" i="12" s="1"/>
  <c r="AP629" i="12" s="1"/>
  <c r="AP627" i="12" s="1"/>
  <c r="AP625" i="12" s="1"/>
  <c r="AP623" i="12" s="1"/>
  <c r="AP621" i="12" s="1"/>
  <c r="AP619" i="12" s="1"/>
  <c r="AP617" i="12" s="1"/>
  <c r="AP615" i="12" s="1"/>
  <c r="AP613" i="12" s="1"/>
  <c r="AP611" i="12" s="1"/>
  <c r="AP609" i="12" s="1"/>
  <c r="AP607" i="12" s="1"/>
  <c r="AP605" i="12" s="1"/>
  <c r="AP603" i="12" s="1"/>
  <c r="AP601" i="12" s="1"/>
  <c r="AP599" i="12" s="1"/>
  <c r="AP597" i="12" s="1"/>
  <c r="AP595" i="12" s="1"/>
  <c r="AP593" i="12" s="1"/>
  <c r="AP591" i="12" s="1"/>
  <c r="AP589" i="12" s="1"/>
  <c r="AP587" i="12" s="1"/>
  <c r="AP585" i="12" s="1"/>
  <c r="AP583" i="12" s="1"/>
  <c r="AP581" i="12" s="1"/>
  <c r="AP579" i="12" s="1"/>
  <c r="AP577" i="12" s="1"/>
  <c r="AP575" i="12" s="1"/>
  <c r="AP573" i="12" s="1"/>
  <c r="AP571" i="12" s="1"/>
  <c r="AP5" i="12" s="1"/>
  <c r="AN1442" i="12"/>
  <c r="AN1440" i="12" s="1"/>
  <c r="AN1438" i="12" s="1"/>
  <c r="AN1436" i="12" s="1"/>
  <c r="AN1434" i="12" s="1"/>
  <c r="AN1432" i="12" s="1"/>
  <c r="AN1430" i="12" s="1"/>
  <c r="AN1428" i="12" s="1"/>
  <c r="AN1426" i="12" s="1"/>
  <c r="AN1424" i="12" s="1"/>
  <c r="AN1422" i="12" s="1"/>
  <c r="AN1419" i="12" s="1"/>
  <c r="AN1417" i="12" s="1"/>
  <c r="AN1415" i="12" s="1"/>
  <c r="AN1413" i="12" s="1"/>
  <c r="AN1411" i="12" s="1"/>
  <c r="AN1409" i="12" s="1"/>
  <c r="AN1407" i="12" s="1"/>
  <c r="AN1405" i="12" s="1"/>
  <c r="AN1403" i="12" s="1"/>
  <c r="AN1401" i="12" s="1"/>
  <c r="AN1399" i="12" s="1"/>
  <c r="AN1397" i="12" s="1"/>
  <c r="AN1395" i="12" s="1"/>
  <c r="AN1393" i="12" s="1"/>
  <c r="AN1391" i="12" s="1"/>
  <c r="AN1389" i="12" s="1"/>
  <c r="AN1387" i="12" s="1"/>
  <c r="AN1385" i="12" s="1"/>
  <c r="AN1383" i="12" s="1"/>
  <c r="AN1381" i="12" s="1"/>
  <c r="AN1379" i="12" s="1"/>
  <c r="AN1377" i="12" s="1"/>
  <c r="AN1375" i="12" s="1"/>
  <c r="AN1373" i="12" s="1"/>
  <c r="AN1371" i="12" s="1"/>
  <c r="AN1369" i="12" s="1"/>
  <c r="AN1367" i="12" s="1"/>
  <c r="AN1365" i="12" s="1"/>
  <c r="AN1363" i="12" s="1"/>
  <c r="AN1361" i="12" s="1"/>
  <c r="AN1359" i="12" s="1"/>
  <c r="AN1357" i="12" s="1"/>
  <c r="AN1355" i="12" s="1"/>
  <c r="AN1353" i="12" s="1"/>
  <c r="AN1351" i="12" s="1"/>
  <c r="AN1349" i="12" s="1"/>
  <c r="AN1347" i="12" s="1"/>
  <c r="AN1345" i="12" s="1"/>
  <c r="AN1343" i="12" s="1"/>
  <c r="AN1341" i="12" s="1"/>
  <c r="AN1339" i="12" s="1"/>
  <c r="AN1337" i="12" s="1"/>
  <c r="AN1335" i="12" s="1"/>
  <c r="AN1333" i="12" s="1"/>
  <c r="AN1331" i="12" s="1"/>
  <c r="AN1329" i="12" s="1"/>
  <c r="AN1327" i="12" s="1"/>
  <c r="AN1325" i="12" s="1"/>
  <c r="AN1323" i="12" s="1"/>
  <c r="AN1321" i="12" s="1"/>
  <c r="AN1319" i="12" s="1"/>
  <c r="AN1317" i="12" s="1"/>
  <c r="AN1315" i="12" s="1"/>
  <c r="AN1313" i="12" s="1"/>
  <c r="AN1311" i="12" s="1"/>
  <c r="AN1309" i="12" s="1"/>
  <c r="AN1307" i="12" s="1"/>
  <c r="AN1305" i="12" s="1"/>
  <c r="AN1303" i="12" s="1"/>
  <c r="AN1301" i="12" s="1"/>
  <c r="AN1299" i="12" s="1"/>
  <c r="AN1297" i="12" s="1"/>
  <c r="AN1295" i="12" s="1"/>
  <c r="AN1293" i="12" s="1"/>
  <c r="AN1291" i="12" s="1"/>
  <c r="AN1289" i="12" s="1"/>
  <c r="AN1287" i="12" s="1"/>
  <c r="AN1285" i="12" s="1"/>
  <c r="AN1283" i="12" s="1"/>
  <c r="AN1281" i="12" s="1"/>
  <c r="AN1279" i="12" s="1"/>
  <c r="AN1277" i="12" s="1"/>
  <c r="AN1275" i="12" s="1"/>
  <c r="AN1273" i="12" s="1"/>
  <c r="AN1271" i="12" s="1"/>
  <c r="AN1267" i="12" s="1"/>
  <c r="AN1263" i="12" s="1"/>
  <c r="AN1261" i="12" s="1"/>
  <c r="AN1259" i="12" s="1"/>
  <c r="AN1257" i="12" s="1"/>
  <c r="AN1255" i="12" s="1"/>
  <c r="AN1253" i="12" s="1"/>
  <c r="AN1251" i="12" s="1"/>
  <c r="AN1249" i="12" s="1"/>
  <c r="AN1247" i="12" s="1"/>
  <c r="AN1245" i="12" s="1"/>
  <c r="AN1243" i="12" s="1"/>
  <c r="AN1241" i="12" s="1"/>
  <c r="AN1239" i="12" s="1"/>
  <c r="AN1237" i="12" s="1"/>
  <c r="AN1235" i="12" s="1"/>
  <c r="AN1233" i="12" s="1"/>
  <c r="AN1231" i="12" s="1"/>
  <c r="AN1229" i="12" s="1"/>
  <c r="AN1227" i="12" s="1"/>
  <c r="AN1225" i="12" s="1"/>
  <c r="AN1223" i="12" s="1"/>
  <c r="AN1221" i="12" s="1"/>
  <c r="AN1219" i="12" s="1"/>
  <c r="AN1217" i="12" s="1"/>
  <c r="AN1215" i="12" s="1"/>
  <c r="AN1213" i="12" s="1"/>
  <c r="AN1211" i="12" s="1"/>
  <c r="AN1209" i="12" s="1"/>
  <c r="AN1207" i="12" s="1"/>
  <c r="AN1205" i="12" s="1"/>
  <c r="AN1203" i="12" s="1"/>
  <c r="AN1201" i="12" s="1"/>
  <c r="AN1199" i="12" s="1"/>
  <c r="AN1197" i="12" s="1"/>
  <c r="AN1195" i="12" s="1"/>
  <c r="AN1193" i="12" s="1"/>
  <c r="AN1191" i="12" s="1"/>
  <c r="AN1189" i="12" s="1"/>
  <c r="AN1187" i="12" s="1"/>
  <c r="AN1185" i="12" s="1"/>
  <c r="AN1183" i="12" s="1"/>
  <c r="AN1181" i="12" s="1"/>
  <c r="AN1179" i="12" s="1"/>
  <c r="AN1177" i="12" s="1"/>
  <c r="AN1175" i="12" s="1"/>
  <c r="AN1173" i="12" s="1"/>
  <c r="AN1171" i="12" s="1"/>
  <c r="AN1169" i="12" s="1"/>
  <c r="AN1167" i="12" s="1"/>
  <c r="AN1165" i="12" s="1"/>
  <c r="AN1163" i="12" s="1"/>
  <c r="AN1161" i="12" s="1"/>
  <c r="AN1159" i="12" s="1"/>
  <c r="AN1157" i="12" s="1"/>
  <c r="AN1155" i="12" s="1"/>
  <c r="AN1153" i="12" s="1"/>
  <c r="AN1151" i="12" s="1"/>
  <c r="AN1149" i="12" s="1"/>
  <c r="AN1147" i="12" s="1"/>
  <c r="AN1145" i="12" s="1"/>
  <c r="AN1143" i="12" s="1"/>
  <c r="AN1141" i="12" s="1"/>
  <c r="AN1139" i="12" s="1"/>
  <c r="AN1137" i="12" s="1"/>
  <c r="AN1135" i="12" s="1"/>
  <c r="AN1133" i="12" s="1"/>
  <c r="AN1131" i="12" s="1"/>
  <c r="AN1129" i="12" s="1"/>
  <c r="AN1127" i="12" s="1"/>
  <c r="AN1125" i="12" s="1"/>
  <c r="AN1123" i="12" s="1"/>
  <c r="AN1121" i="12" s="1"/>
  <c r="AN1119" i="12" s="1"/>
  <c r="AN1117" i="12" s="1"/>
  <c r="AN1115" i="12" s="1"/>
  <c r="AN1113" i="12" s="1"/>
  <c r="AN1111" i="12" s="1"/>
  <c r="AN1109" i="12" s="1"/>
  <c r="AN1107" i="12" s="1"/>
  <c r="AN1105" i="12" s="1"/>
  <c r="AN1103" i="12" s="1"/>
  <c r="AN1101" i="12" s="1"/>
  <c r="AN1099" i="12" s="1"/>
  <c r="AN1097" i="12" s="1"/>
  <c r="AN1095" i="12" s="1"/>
  <c r="AN1093" i="12" s="1"/>
  <c r="AN1091" i="12" s="1"/>
  <c r="AN1089" i="12" s="1"/>
  <c r="AN1087" i="12" s="1"/>
  <c r="AN1085" i="12" s="1"/>
  <c r="AN1083" i="12" s="1"/>
  <c r="AN1081" i="12" s="1"/>
  <c r="AN1079" i="12" s="1"/>
  <c r="AN1077" i="12" s="1"/>
  <c r="AN1075" i="12" s="1"/>
  <c r="AN1073" i="12" s="1"/>
  <c r="AN1071" i="12" s="1"/>
  <c r="AN1069" i="12" s="1"/>
  <c r="AN1067" i="12" s="1"/>
  <c r="AN1065" i="12" s="1"/>
  <c r="AN1063" i="12" s="1"/>
  <c r="AN1061" i="12" s="1"/>
  <c r="AN1059" i="12" s="1"/>
  <c r="AN1057" i="12" s="1"/>
  <c r="AN1055" i="12" s="1"/>
  <c r="AN1053" i="12" s="1"/>
  <c r="AN1051" i="12" s="1"/>
  <c r="AN1049" i="12" s="1"/>
  <c r="AN1047" i="12" s="1"/>
  <c r="AN1045" i="12" s="1"/>
  <c r="AN1043" i="12" s="1"/>
  <c r="AN1041" i="12" s="1"/>
  <c r="AN1039" i="12" s="1"/>
  <c r="AN1037" i="12" s="1"/>
  <c r="AN1035" i="12" s="1"/>
  <c r="AN1033" i="12" s="1"/>
  <c r="AN1031" i="12" s="1"/>
  <c r="AN1029" i="12" s="1"/>
  <c r="AN1027" i="12" s="1"/>
  <c r="AN1025" i="12" s="1"/>
  <c r="AN1023" i="12" s="1"/>
  <c r="AN1021" i="12" s="1"/>
  <c r="AN1019" i="12" s="1"/>
  <c r="AN1017" i="12" s="1"/>
  <c r="AN1015" i="12" s="1"/>
  <c r="AN1013" i="12" s="1"/>
  <c r="AN1011" i="12" s="1"/>
  <c r="AN1009" i="12" s="1"/>
  <c r="AN1007" i="12" s="1"/>
  <c r="AN1005" i="12" s="1"/>
  <c r="AN1003" i="12" s="1"/>
  <c r="AN1001" i="12" s="1"/>
  <c r="AN999" i="12" s="1"/>
  <c r="AN997" i="12" s="1"/>
  <c r="AN995" i="12" s="1"/>
  <c r="AN993" i="12" s="1"/>
  <c r="AN991" i="12" s="1"/>
  <c r="AN989" i="12" s="1"/>
  <c r="AN987" i="12" s="1"/>
  <c r="AN985" i="12" s="1"/>
  <c r="AN983" i="12" s="1"/>
  <c r="AN981" i="12" s="1"/>
  <c r="AN979" i="12" s="1"/>
  <c r="AN977" i="12" s="1"/>
  <c r="AN975" i="12" s="1"/>
  <c r="AN973" i="12" s="1"/>
  <c r="AN971" i="12" s="1"/>
  <c r="AN969" i="12" s="1"/>
  <c r="AN967" i="12" s="1"/>
  <c r="AN965" i="12" s="1"/>
  <c r="AN963" i="12" s="1"/>
  <c r="AN961" i="12" s="1"/>
  <c r="AN959" i="12" s="1"/>
  <c r="AN957" i="12" s="1"/>
  <c r="AN955" i="12" s="1"/>
  <c r="AN953" i="12" s="1"/>
  <c r="AN951" i="12" s="1"/>
  <c r="AN949" i="12" s="1"/>
  <c r="AN947" i="12" s="1"/>
  <c r="AN945" i="12" s="1"/>
  <c r="AN943" i="12" s="1"/>
  <c r="AN941" i="12" s="1"/>
  <c r="AN939" i="12" s="1"/>
  <c r="AN937" i="12" s="1"/>
  <c r="AN935" i="12" s="1"/>
  <c r="AN933" i="12" s="1"/>
  <c r="AN931" i="12" s="1"/>
  <c r="AN929" i="12" s="1"/>
  <c r="AN927" i="12" s="1"/>
  <c r="AN925" i="12" s="1"/>
  <c r="AN923" i="12" s="1"/>
  <c r="AN921" i="12" s="1"/>
  <c r="AN919" i="12" s="1"/>
  <c r="AN917" i="12" s="1"/>
  <c r="AN915" i="12" s="1"/>
  <c r="AN913" i="12" s="1"/>
  <c r="AN911" i="12" s="1"/>
  <c r="AN909" i="12" s="1"/>
  <c r="AN907" i="12" s="1"/>
  <c r="AN905" i="12" s="1"/>
  <c r="AN903" i="12" s="1"/>
  <c r="AN901" i="12" s="1"/>
  <c r="AN899" i="12" s="1"/>
  <c r="AN897" i="12" s="1"/>
  <c r="AN895" i="12" s="1"/>
  <c r="AN893" i="12" s="1"/>
  <c r="AN891" i="12" s="1"/>
  <c r="AN889" i="12" s="1"/>
  <c r="AN887" i="12" s="1"/>
  <c r="AN885" i="12" s="1"/>
  <c r="AN883" i="12" s="1"/>
  <c r="AN881" i="12" s="1"/>
  <c r="AN879" i="12" s="1"/>
  <c r="AN877" i="12" s="1"/>
  <c r="AN875" i="12" s="1"/>
  <c r="AN873" i="12" s="1"/>
  <c r="AN871" i="12" s="1"/>
  <c r="AN869" i="12" s="1"/>
  <c r="AN867" i="12" s="1"/>
  <c r="AN865" i="12" s="1"/>
  <c r="AN863" i="12" s="1"/>
  <c r="AN861" i="12" s="1"/>
  <c r="AN859" i="12" s="1"/>
  <c r="AN857" i="12" s="1"/>
  <c r="AN855" i="12" s="1"/>
  <c r="AN853" i="12" s="1"/>
  <c r="AN851" i="12" s="1"/>
  <c r="AN849" i="12" s="1"/>
  <c r="AN847" i="12" s="1"/>
  <c r="AN845" i="12" s="1"/>
  <c r="AN843" i="12" s="1"/>
  <c r="AN841" i="12" s="1"/>
  <c r="AN839" i="12" s="1"/>
  <c r="AN837" i="12" s="1"/>
  <c r="AN835" i="12" s="1"/>
  <c r="AN833" i="12" s="1"/>
  <c r="AN831" i="12" s="1"/>
  <c r="AN829" i="12" s="1"/>
  <c r="AN827" i="12" s="1"/>
  <c r="AN825" i="12" s="1"/>
  <c r="AN823" i="12" s="1"/>
  <c r="AN821" i="12" s="1"/>
  <c r="AN819" i="12" s="1"/>
  <c r="AN817" i="12" s="1"/>
  <c r="AN815" i="12" s="1"/>
  <c r="AN813" i="12" s="1"/>
  <c r="AN811" i="12" s="1"/>
  <c r="AN809" i="12" s="1"/>
  <c r="AN807" i="12" s="1"/>
  <c r="AN805" i="12" s="1"/>
  <c r="AN803" i="12" s="1"/>
  <c r="AN801" i="12" s="1"/>
  <c r="AN799" i="12" s="1"/>
  <c r="AN797" i="12" s="1"/>
  <c r="AN795" i="12" s="1"/>
  <c r="AN793" i="12" s="1"/>
  <c r="AN791" i="12" s="1"/>
  <c r="AN789" i="12" s="1"/>
  <c r="AN787" i="12" s="1"/>
  <c r="AN785" i="12" s="1"/>
  <c r="AN783" i="12" s="1"/>
  <c r="AN781" i="12" s="1"/>
  <c r="AN779" i="12" s="1"/>
  <c r="AN777" i="12" s="1"/>
  <c r="AN775" i="12" s="1"/>
  <c r="AN773" i="12" s="1"/>
  <c r="AN771" i="12" s="1"/>
  <c r="AN769" i="12" s="1"/>
  <c r="AN767" i="12" s="1"/>
  <c r="AN765" i="12" s="1"/>
  <c r="AN763" i="12" s="1"/>
  <c r="AN761" i="12" s="1"/>
  <c r="AN759" i="12" s="1"/>
  <c r="AN757" i="12" s="1"/>
  <c r="AN755" i="12" s="1"/>
  <c r="AN753" i="12" s="1"/>
  <c r="AN751" i="12" s="1"/>
  <c r="AN749" i="12" s="1"/>
  <c r="AN747" i="12" s="1"/>
  <c r="AN745" i="12" s="1"/>
  <c r="AN743" i="12" s="1"/>
  <c r="AN741" i="12" s="1"/>
  <c r="AN739" i="12" s="1"/>
  <c r="AN737" i="12" s="1"/>
  <c r="AN735" i="12" s="1"/>
  <c r="AN733" i="12" s="1"/>
  <c r="AN731" i="12" s="1"/>
  <c r="AN729" i="12" s="1"/>
  <c r="AN727" i="12" s="1"/>
  <c r="AN725" i="12" s="1"/>
  <c r="AN723" i="12" s="1"/>
  <c r="AN721" i="12" s="1"/>
  <c r="AN719" i="12" s="1"/>
  <c r="AN717" i="12" s="1"/>
  <c r="AN715" i="12" s="1"/>
  <c r="AN713" i="12" s="1"/>
  <c r="AN711" i="12" s="1"/>
  <c r="AN709" i="12" s="1"/>
  <c r="AN707" i="12" s="1"/>
  <c r="AN705" i="12" s="1"/>
  <c r="AN703" i="12" s="1"/>
  <c r="AN701" i="12" s="1"/>
  <c r="AN699" i="12" s="1"/>
  <c r="AN697" i="12" s="1"/>
  <c r="AN695" i="12" s="1"/>
  <c r="AN693" i="12" s="1"/>
  <c r="AN691" i="12" s="1"/>
  <c r="AN689" i="12" s="1"/>
  <c r="AN687" i="12" s="1"/>
  <c r="AN685" i="12" s="1"/>
  <c r="AN683" i="12" s="1"/>
  <c r="AN681" i="12" s="1"/>
  <c r="AN679" i="12" s="1"/>
  <c r="AN677" i="12" s="1"/>
  <c r="AN675" i="12" s="1"/>
  <c r="AN673" i="12" s="1"/>
  <c r="AN671" i="12" s="1"/>
  <c r="AN669" i="12" s="1"/>
  <c r="AN667" i="12" s="1"/>
  <c r="AN665" i="12" s="1"/>
  <c r="AN663" i="12" s="1"/>
  <c r="AN661" i="12" s="1"/>
  <c r="AN659" i="12" s="1"/>
  <c r="AN657" i="12" s="1"/>
  <c r="AN655" i="12" s="1"/>
  <c r="AN653" i="12" s="1"/>
  <c r="AN651" i="12" s="1"/>
  <c r="AN649" i="12" s="1"/>
  <c r="AN647" i="12" s="1"/>
  <c r="AN645" i="12" s="1"/>
  <c r="AN643" i="12" s="1"/>
  <c r="AN641" i="12" s="1"/>
  <c r="AN639" i="12" s="1"/>
  <c r="AN637" i="12" s="1"/>
  <c r="AN635" i="12" s="1"/>
  <c r="AN633" i="12" s="1"/>
  <c r="AN631" i="12" s="1"/>
  <c r="AN629" i="12" s="1"/>
  <c r="AN627" i="12" s="1"/>
  <c r="AN625" i="12" s="1"/>
  <c r="AN623" i="12" s="1"/>
  <c r="AN621" i="12" s="1"/>
  <c r="AN619" i="12" s="1"/>
  <c r="AN617" i="12" s="1"/>
  <c r="AN615" i="12" s="1"/>
  <c r="AN613" i="12" s="1"/>
  <c r="AN611" i="12" s="1"/>
  <c r="AN609" i="12" s="1"/>
  <c r="AN607" i="12" s="1"/>
  <c r="AN605" i="12" s="1"/>
  <c r="AN603" i="12" s="1"/>
  <c r="AN601" i="12" s="1"/>
  <c r="AN599" i="12" s="1"/>
  <c r="AN597" i="12" s="1"/>
  <c r="AN595" i="12" s="1"/>
  <c r="AN593" i="12" s="1"/>
  <c r="AN591" i="12" s="1"/>
  <c r="AN589" i="12" s="1"/>
  <c r="AN587" i="12" s="1"/>
  <c r="AN585" i="12" s="1"/>
  <c r="AN583" i="12" s="1"/>
  <c r="AN581" i="12" s="1"/>
  <c r="AN579" i="12" s="1"/>
  <c r="AN577" i="12" s="1"/>
  <c r="AN575" i="12" s="1"/>
  <c r="AN573" i="12" s="1"/>
  <c r="AN571" i="12" s="1"/>
  <c r="AN5" i="12" s="1"/>
</calcChain>
</file>

<file path=xl/sharedStrings.xml><?xml version="1.0" encoding="utf-8"?>
<sst xmlns="http://schemas.openxmlformats.org/spreadsheetml/2006/main" count="4198" uniqueCount="1812">
  <si>
    <t>€</t>
  </si>
  <si>
    <t/>
  </si>
  <si>
    <t>1383 - Eurochemic.</t>
  </si>
  <si>
    <t>1419 - Robert Schuman (1886-1963)</t>
  </si>
  <si>
    <t>1499 - Mgr. Scheppers (1802-1877).</t>
  </si>
  <si>
    <t>1620 - August Vermeylen (1872-1945)</t>
  </si>
  <si>
    <t>1778 - Dr. Frans Hemerijckx (1902-1969).</t>
  </si>
  <si>
    <t>1974 - Ivo Van Damme (1954-1976)</t>
  </si>
  <si>
    <t xml:space="preserve">▬ speciale folder gn. Nr. 1976 ▬ </t>
  </si>
  <si>
    <t xml:space="preserve">▬  folder Nr. gn / 62: vnr 10 ▬ </t>
  </si>
  <si>
    <t>2253 - "Opéra Royal de Wallonie" - André-Modeste Grétry</t>
  </si>
  <si>
    <t>FDc - gn: 50c - (afb. Boudewijn 1ste blauw)</t>
  </si>
  <si>
    <t>31/6/1990</t>
  </si>
  <si>
    <t>2438 - Wolfgang Amadeus Mozart</t>
  </si>
  <si>
    <t>2456 - Antiracisme</t>
  </si>
  <si>
    <t>2509 / 2511 - Folklore</t>
  </si>
  <si>
    <t>1385/95</t>
  </si>
  <si>
    <t>2540 / 2542 - Sport</t>
  </si>
  <si>
    <t>Incluus zegel van Luxemburg</t>
  </si>
  <si>
    <t>2699 / 2701 - Paul Delvaux 1897 - 1994</t>
  </si>
  <si>
    <t>2711 / 2713 - Tourisme</t>
  </si>
  <si>
    <t>© bpost</t>
  </si>
  <si>
    <t>blaadje zonder zegel op folder</t>
  </si>
  <si>
    <t>1075P5 - Koning Boudewijn met bril. Type van nr 879</t>
  </si>
  <si>
    <t>1957▬1960</t>
  </si>
  <si>
    <t>1962▬1967</t>
  </si>
  <si>
    <t>………………………………………………………………………</t>
  </si>
  <si>
    <r>
      <rPr>
        <sz val="16"/>
        <color rgb="FFFF0000"/>
        <rFont val="Arial"/>
        <family val="2"/>
      </rPr>
      <t>▼total ▼</t>
    </r>
    <r>
      <rPr>
        <sz val="18"/>
        <color rgb="FFFF0000"/>
        <rFont val="Arial"/>
        <family val="2"/>
      </rPr>
      <t xml:space="preserve"> </t>
    </r>
  </si>
  <si>
    <t>1956▬1957</t>
  </si>
  <si>
    <t>1/10/1957 ► 1961</t>
  </si>
  <si>
    <t>1957-1973</t>
  </si>
  <si>
    <t>1037 - Adolphe Max</t>
  </si>
  <si>
    <t>Inventaire des dépliants:</t>
  </si>
  <si>
    <t>▼ pdf manqaunt</t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</si>
  <si>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</si>
  <si>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t>▬ 1ère date de sortie ▬</t>
  </si>
  <si>
    <t>date de sortie                              éditions speciales &amp; remarques</t>
  </si>
  <si>
    <t>►         dépliants doubles</t>
  </si>
  <si>
    <t xml:space="preserve">▲tot.▲            déplants classés      € </t>
  </si>
  <si>
    <t>Ref. Date</t>
  </si>
  <si>
    <t>ou◄</t>
  </si>
  <si>
    <t>voir ▲ ▲</t>
  </si>
  <si>
    <t xml:space="preserve">▬ dépiant N°. ?? ▬ </t>
  </si>
  <si>
    <t xml:space="preserve">  ▬ dépiant N°. 9 / 65 ▬ </t>
  </si>
  <si>
    <t xml:space="preserve">  ▬ dépiant N°. 4 / 65 ▬ </t>
  </si>
  <si>
    <t xml:space="preserve">  ▬ dépiant N°. 5 / 65 ▬ </t>
  </si>
  <si>
    <t xml:space="preserve">  ▬ dépiant N°. 6 / 65 ▬ </t>
  </si>
  <si>
    <t xml:space="preserve">  ▬ dépiant N°. 7 / 65 ▬ </t>
  </si>
  <si>
    <t xml:space="preserve">  ▬ dépiant N°. 10 / 65 ▬ </t>
  </si>
  <si>
    <t xml:space="preserve">  ▬ dépiant N°. 8 / 65 ▬ </t>
  </si>
  <si>
    <t xml:space="preserve">  ▬ dépiant N°. 11 / 65 ▬ </t>
  </si>
  <si>
    <t xml:space="preserve">  ▬ dépiant N°. 12 / 65 ▬ </t>
  </si>
  <si>
    <t xml:space="preserve">  ▬ dépiant N°. 13 / 65 ▬ </t>
  </si>
  <si>
    <t xml:space="preserve">  ▬ dépiant N°. 15 / 65 ▬ </t>
  </si>
  <si>
    <t xml:space="preserve">  ▬ dépiant N°. 16 / 65 ▬ </t>
  </si>
  <si>
    <t xml:space="preserve">  ▬ dépiant N°. 17 / 65 ▬ </t>
  </si>
  <si>
    <t xml:space="preserve">  ▬ dépiant N°. 19 / 65 ▬ </t>
  </si>
  <si>
    <t xml:space="preserve">  ▬ dépiant N°. 18 / 65 ▬ </t>
  </si>
  <si>
    <t xml:space="preserve">  ▬ dépiant N°. 20 / 65 ▬ </t>
  </si>
  <si>
    <t xml:space="preserve">  ▬ dépiant N°. 21 / 65 ▬ </t>
  </si>
  <si>
    <t xml:space="preserve">▬ dépiant N°. 1 / 66 ▬ </t>
  </si>
  <si>
    <t xml:space="preserve">▬ dépiant N°. 3 / 66 ▬ </t>
  </si>
  <si>
    <t xml:space="preserve">▬ dépiant N°. 2 / 66 ▬ </t>
  </si>
  <si>
    <t xml:space="preserve"> ▬ dépiant N°. 4 / 66 ▬</t>
  </si>
  <si>
    <t xml:space="preserve">▬ dépiant N°. 4 / 66 ▬ </t>
  </si>
  <si>
    <t xml:space="preserve">▬ dépiant N°. 5 / 66 ▬ </t>
  </si>
  <si>
    <t xml:space="preserve">▬ dépiant N°. 8 / 66 ▬ </t>
  </si>
  <si>
    <t>▬ dépiant N°. 7 / 66 ▬</t>
  </si>
  <si>
    <t>▬ dépiant N°. 6 / 66 ▬</t>
  </si>
  <si>
    <t xml:space="preserve">▬ dépiant N°. 9 / 66 ▬ </t>
  </si>
  <si>
    <t xml:space="preserve">▬ dépiant N°. 10 / 66 ▬ </t>
  </si>
  <si>
    <t xml:space="preserve">▬ dépiant N°. 11 / 66 ▬ </t>
  </si>
  <si>
    <t xml:space="preserve">▬ dépiant N°. 12 / 66 ▬ </t>
  </si>
  <si>
    <t xml:space="preserve">▬ dépiant N°. 13 / 66 ▬ </t>
  </si>
  <si>
    <t xml:space="preserve">▬ dépiant N°. 14 / 66 ▬ </t>
  </si>
  <si>
    <t xml:space="preserve">▬ dépiant N°. 1 / 67 ▬ </t>
  </si>
  <si>
    <t>▬ dépiant N°. 2 / 67 ▬</t>
  </si>
  <si>
    <t>▬ dépiant N°. 3 / 67 ▬</t>
  </si>
  <si>
    <t xml:space="preserve">▬ dépiant N°. 5 / 67 ▬ </t>
  </si>
  <si>
    <t xml:space="preserve">▬ dépiant N°. 4 / 67 ▬ </t>
  </si>
  <si>
    <t xml:space="preserve">▬ dépiant N°. 7 / 67 ▬ </t>
  </si>
  <si>
    <t xml:space="preserve">▬ dépiant N°. 6 / 67 ▬ </t>
  </si>
  <si>
    <t xml:space="preserve">▬ dépiant N°. 8 / 67 ▬ </t>
  </si>
  <si>
    <t>▬ dépiant N°. 9 / 67 ▬</t>
  </si>
  <si>
    <t>▬ dépiant N°. 10 / 67 ▬</t>
  </si>
  <si>
    <t xml:space="preserve">▬ dépiant N°. 11 / 67 ▬ </t>
  </si>
  <si>
    <t xml:space="preserve">▬ dépiant N°. 12 / 67 ▬ </t>
  </si>
  <si>
    <t xml:space="preserve">▬ dépiant N°. 13 / 67 ▬ </t>
  </si>
  <si>
    <t xml:space="preserve">▬ dépiant N°. 14 / 67 ▬ </t>
  </si>
  <si>
    <t xml:space="preserve">▬ dépiant N°. 15 / 67 ▬ </t>
  </si>
  <si>
    <t xml:space="preserve">▬ dépiant N°. 16 / 67 ▬ </t>
  </si>
  <si>
    <t xml:space="preserve">▬ dépiant N°. 17 / 67 ▬ </t>
  </si>
  <si>
    <t xml:space="preserve">▬ dépiant N°. 18 / 67 ▬ </t>
  </si>
  <si>
    <t xml:space="preserve">▬ dépiant N°.19 / 67 ▬ </t>
  </si>
  <si>
    <t xml:space="preserve">▬ dépiant N°. 1 / 68 ▬ </t>
  </si>
  <si>
    <t xml:space="preserve">▬ dépiant N°. 2 / 68 ▬ </t>
  </si>
  <si>
    <t xml:space="preserve"> ▬ dépiant N°. 2 / 68 ▬</t>
  </si>
  <si>
    <t xml:space="preserve">▬ dépiant N°. 4 / 68 ▬ </t>
  </si>
  <si>
    <t xml:space="preserve">▬ dépiant N°. 3 / 68 ▬ </t>
  </si>
  <si>
    <t xml:space="preserve">▬ dépiant N°. 5 / 68 ▬ </t>
  </si>
  <si>
    <t xml:space="preserve">▬ dépiant N°. 6 / 68 ▬ </t>
  </si>
  <si>
    <t xml:space="preserve">▬ dépiant N°. 7 / 68 ▬ </t>
  </si>
  <si>
    <t xml:space="preserve">▬ dépiant N°. 8 / 68 ▬ </t>
  </si>
  <si>
    <t xml:space="preserve">▬ dépiant N°. 9 / 68 ▬ </t>
  </si>
  <si>
    <t xml:space="preserve">▬ dépiant N°. 10 / 68 ▬ </t>
  </si>
  <si>
    <t xml:space="preserve">▬ dépiant N°. 11 / 68 ▬ </t>
  </si>
  <si>
    <t xml:space="preserve">▬ dépiant N°. 12 / 68 ▬ </t>
  </si>
  <si>
    <t xml:space="preserve">▬ dépiant N°. 13 / 68 ▬ </t>
  </si>
  <si>
    <t xml:space="preserve">▬ dépiant N°. 2 / 69 ▬ </t>
  </si>
  <si>
    <t xml:space="preserve">▬ dépiant N°. 1 / 69 ▬ </t>
  </si>
  <si>
    <t xml:space="preserve">▬ dépiant N°. 3 / 69 ▬ </t>
  </si>
  <si>
    <t xml:space="preserve">▬ dépiant N°. 7 / 69 ▬ </t>
  </si>
  <si>
    <t xml:space="preserve">▬ dépiant N°. 11 / 69 ▬ </t>
  </si>
  <si>
    <t xml:space="preserve">▬ dépiant N°. 14 / 68 ▬ </t>
  </si>
  <si>
    <t xml:space="preserve"> ▬ dépiant N°. 14/69 ▬</t>
  </si>
  <si>
    <t xml:space="preserve">▬ dépiant N°. 15 / 68 ▬ </t>
  </si>
  <si>
    <t xml:space="preserve">▬ dépiant N°. 16 / 68 ▬ </t>
  </si>
  <si>
    <t xml:space="preserve">▬ dépiant N°. 17 / 68 ▬ </t>
  </si>
  <si>
    <t xml:space="preserve">▬ dépiant N°. 18 / 68 ▬ </t>
  </si>
  <si>
    <t xml:space="preserve">▬ dépiant N°. 21 / 69 ▬ </t>
  </si>
  <si>
    <t xml:space="preserve">▬ dépiant N°. 19 / 68 ▬ </t>
  </si>
  <si>
    <t xml:space="preserve">▬ dépiant N°. 20 / 69 ▬ </t>
  </si>
  <si>
    <t xml:space="preserve">▬ dépiant N°. 22 / 68 ▬ </t>
  </si>
  <si>
    <t xml:space="preserve">▬ dépiant N°. 23 / 68 ▬ </t>
  </si>
  <si>
    <t xml:space="preserve">▬ dépiant N°. 24 / 69 ▬ </t>
  </si>
  <si>
    <t xml:space="preserve">▬ dépiant N°. 24 / 68 ▬ </t>
  </si>
  <si>
    <t xml:space="preserve">▬ dépiant N°. 1 / 70 ▬ </t>
  </si>
  <si>
    <t xml:space="preserve">▬ dépiant N°. 5 / 70 ▬ </t>
  </si>
  <si>
    <t xml:space="preserve">▬ dépiant N°. 2 / 70 ▬ </t>
  </si>
  <si>
    <t xml:space="preserve">▬ dépiant N°. 3 / 70 ▬ </t>
  </si>
  <si>
    <t xml:space="preserve">▬ dépiant N°. 4 / 70 ▬ </t>
  </si>
  <si>
    <t xml:space="preserve">▬ dépiant N°. 6 / 70 ▬ </t>
  </si>
  <si>
    <t xml:space="preserve">▬ dépiant N°. 7 / 70 ▬ </t>
  </si>
  <si>
    <t xml:space="preserve">▬ dépiant N°. 8 / 70 ▬ </t>
  </si>
  <si>
    <t xml:space="preserve">▬ dépiant N°. 9 / 70 ▬ </t>
  </si>
  <si>
    <t xml:space="preserve">▬ dépiant N°. 10 / 70 ▬ </t>
  </si>
  <si>
    <t xml:space="preserve"> ▬ dépiant N°. 11/70 ▬ </t>
  </si>
  <si>
    <t xml:space="preserve"> ▬ dépiant N°. 14/70 ▬ </t>
  </si>
  <si>
    <t xml:space="preserve">▬ dépiant N°. 14 / 70 ▬ </t>
  </si>
  <si>
    <t xml:space="preserve">▬ dépiant N°. 13 / 70 ▬ </t>
  </si>
  <si>
    <t xml:space="preserve">▬ dépiant N°. 12 / 70 ▬ </t>
  </si>
  <si>
    <t xml:space="preserve">▬ dépiant N°. 11 / 70 ▬ </t>
  </si>
  <si>
    <t xml:space="preserve">▬ dépiant N°. 15 / 70 ▬ </t>
  </si>
  <si>
    <t xml:space="preserve">▬ dépiant N°. 16 / 70 ▬ </t>
  </si>
  <si>
    <t xml:space="preserve">▬ dépiant N°. 17 / 70 ▬ </t>
  </si>
  <si>
    <t xml:space="preserve">▬ dépiant N°. 19 / 70 ▬ </t>
  </si>
  <si>
    <t xml:space="preserve">▬ dépiant N°. 18 / 70 ▬ </t>
  </si>
  <si>
    <t xml:space="preserve">▬ dépiant N°. 1 / 71 ▬ </t>
  </si>
  <si>
    <t xml:space="preserve"> ▬ dépiant N°. 1/71 ▬ </t>
  </si>
  <si>
    <t xml:space="preserve"> ▬ dépiant N°. 21 / 70 ▬ </t>
  </si>
  <si>
    <t xml:space="preserve">▬ dépiant N°. 20 / 70 ▬ </t>
  </si>
  <si>
    <t xml:space="preserve">▬ dépiant N°. 2 / 71 ▬ </t>
  </si>
  <si>
    <t xml:space="preserve">▬ dépiant N°. 3 / 71 ▬ </t>
  </si>
  <si>
    <t xml:space="preserve">▬ dépiant N°. 4 / 71 ▬ </t>
  </si>
  <si>
    <t xml:space="preserve">▬ dépiant N°. 7 / 71 ▬ </t>
  </si>
  <si>
    <t xml:space="preserve">▬ dépiant N°. 6 / 71 ▬ </t>
  </si>
  <si>
    <t xml:space="preserve"> ▬ dépiant N°. ? / 71 ▬ </t>
  </si>
  <si>
    <t xml:space="preserve">▬ dépiant N°. 5 / 71 ▬ </t>
  </si>
  <si>
    <t xml:space="preserve">▬ dépiant N°. 8 / 71 ▬ </t>
  </si>
  <si>
    <t xml:space="preserve">▬ dépiant N°. 9 / 71 ▬ </t>
  </si>
  <si>
    <t xml:space="preserve">▬ dépiant N°. 10 / 71 ▬ </t>
  </si>
  <si>
    <t xml:space="preserve">▬ dépiant N°. 11 / 71 ▬ </t>
  </si>
  <si>
    <t xml:space="preserve"> ▬ dépiant N°. 18/71 ▬ </t>
  </si>
  <si>
    <t xml:space="preserve">▬ dépiant N°. 12 / 71 ▬ </t>
  </si>
  <si>
    <t xml:space="preserve">▬ dépiant N°. 14 / 71 ▬ </t>
  </si>
  <si>
    <t xml:space="preserve">▬ dépiant N°. 13 / 71 ▬ </t>
  </si>
  <si>
    <t xml:space="preserve">▬ dépiant N°. 16 / 71 ▬ </t>
  </si>
  <si>
    <t xml:space="preserve">▬ dépiant N°. 15 / 71 ▬ </t>
  </si>
  <si>
    <t xml:space="preserve">▬ dépiant N°. 17 / 71 ▬ </t>
  </si>
  <si>
    <t xml:space="preserve">▬ dépiant N°. 18 / 71 ▬ </t>
  </si>
  <si>
    <t>▬ dépiant N°. 20 / 71 ▬</t>
  </si>
  <si>
    <t xml:space="preserve">▬ dépiant N°. 20 / 71 ▬ </t>
  </si>
  <si>
    <t xml:space="preserve">▬ dépiant N°. 19 / 71 ▬ </t>
  </si>
  <si>
    <t xml:space="preserve">▬ dépiant N°. 21 / 70 moet zijn 21 / 71 ▬ </t>
  </si>
  <si>
    <t xml:space="preserve">▬ dépiant N°. 22 / 71 ▬ </t>
  </si>
  <si>
    <t xml:space="preserve">▬ dépiant N°. 23 / 71 ▬ </t>
  </si>
  <si>
    <t xml:space="preserve">▬ dépiant N°. 25 / 71 ▬ </t>
  </si>
  <si>
    <t xml:space="preserve">▬ dépiant N°. 24 / 71 ▬ </t>
  </si>
  <si>
    <t xml:space="preserve">▬ dépiant N°. 26 / 71 ▬ </t>
  </si>
  <si>
    <t xml:space="preserve"> ▬ dépiant N°. 26 / 71 ▬ </t>
  </si>
  <si>
    <t xml:space="preserve">▬ dépiant N°. 3 / 72 ▬ </t>
  </si>
  <si>
    <t xml:space="preserve">▬ dépiant N°. 1 / 72 ▬ </t>
  </si>
  <si>
    <t xml:space="preserve">▬ dépiant N°. 2 / 72 ▬ </t>
  </si>
  <si>
    <t xml:space="preserve">▬ dépiant N°. 5 / 72 ▬ </t>
  </si>
  <si>
    <t xml:space="preserve">▬ dépiant N°. 4 / 72 ▬ </t>
  </si>
  <si>
    <t xml:space="preserve">▬ dépiant N°. 6 / 72 ▬ </t>
  </si>
  <si>
    <t xml:space="preserve">▬ dépiant N°. 7 / 72 ▬ </t>
  </si>
  <si>
    <t xml:space="preserve">▬ dépiant N°. 8 / 72 ▬ </t>
  </si>
  <si>
    <t xml:space="preserve">▬ dépiant N°. 9 / 72 ▬ </t>
  </si>
  <si>
    <t xml:space="preserve">▬ dépiant N°. 10 / 72 ▬ </t>
  </si>
  <si>
    <t xml:space="preserve">▬ dépiant N°. 11 / 72 ▬ </t>
  </si>
  <si>
    <t xml:space="preserve">  ▬ dépiant N°. 11 / 72  ▬ </t>
  </si>
  <si>
    <t xml:space="preserve">▬ dépiant N°. 13 / 72 ▬ </t>
  </si>
  <si>
    <t xml:space="preserve">▬ dépiant N°. 12 / 72 ▬ </t>
  </si>
  <si>
    <t xml:space="preserve">▬ dépiant N°. 14 / 72 ▬ </t>
  </si>
  <si>
    <t xml:space="preserve">▬ dépiant N°. 15 / 72 ▬ </t>
  </si>
  <si>
    <t>▬ dépiant N°. 15 / 72 ▬</t>
  </si>
  <si>
    <t xml:space="preserve">▬ dépiant N°. 16 / 72 ▬ </t>
  </si>
  <si>
    <t xml:space="preserve">  ▬ dépiant N°. 17/72  ▬ </t>
  </si>
  <si>
    <t xml:space="preserve">▬ dépiant N°. 17 / 72 ▬ </t>
  </si>
  <si>
    <t xml:space="preserve">▬ dépiant N°. 18 / 72 ▬ </t>
  </si>
  <si>
    <t xml:space="preserve">▬ dépiant N°. 1 / 73 ▬ </t>
  </si>
  <si>
    <t xml:space="preserve">▬ dépiant N°. 2 / 73 ▬ </t>
  </si>
  <si>
    <t xml:space="preserve">▬ dépiant N°. 3 / 73 ▬ </t>
  </si>
  <si>
    <t xml:space="preserve">▬ dépiant N°. 4 / 73 ▬ </t>
  </si>
  <si>
    <t xml:space="preserve">▬ dépiant N°. 5 / 73 ▬ </t>
  </si>
  <si>
    <t xml:space="preserve">▬ dépiant N°. 6 / 73 ▬ </t>
  </si>
  <si>
    <t xml:space="preserve">▬ dépiant N°. 7 / 73 ▬ </t>
  </si>
  <si>
    <t xml:space="preserve">  ▬ dépiant N°. ?? / 73  ▬ </t>
  </si>
  <si>
    <t xml:space="preserve">▬ dépiant N°. 8 / 73 ▬ </t>
  </si>
  <si>
    <t xml:space="preserve">▬ dépiant N°. 9 / 73 ▬ </t>
  </si>
  <si>
    <t xml:space="preserve">▬ dépiant N°. 10 / 73 ▬ </t>
  </si>
  <si>
    <t xml:space="preserve">▬ dépiant N°. 11 / 73 ▬ </t>
  </si>
  <si>
    <t xml:space="preserve">▬ dépiant N°. 12 / 73 ▬ </t>
  </si>
  <si>
    <t xml:space="preserve">▬ dépiant N°. 13 / 73 ▬ </t>
  </si>
  <si>
    <t xml:space="preserve">▬ dépiant N°. 14 / 73 ▬ </t>
  </si>
  <si>
    <t xml:space="preserve">▬ dépiant N°. 15 / 73 ▬ </t>
  </si>
  <si>
    <t xml:space="preserve">▬ dépiant N°. 16 / 73 ▬ </t>
  </si>
  <si>
    <t xml:space="preserve">▬ dépiant N°. 17 / 73 ▬ </t>
  </si>
  <si>
    <t xml:space="preserve">▬ dépiant N°. 18 / 73 ▬ </t>
  </si>
  <si>
    <t xml:space="preserve">▬ dépiant N°. 19 / 73 ▬ </t>
  </si>
  <si>
    <t xml:space="preserve">▬ dépiant N°. 20 / 73 ▬ </t>
  </si>
  <si>
    <t xml:space="preserve">▬ dépiant N°. 21 / 73 ▬ </t>
  </si>
  <si>
    <t xml:space="preserve">▬ dépiant N°. 22 / 73 ▬ </t>
  </si>
  <si>
    <t xml:space="preserve">▬ dépiant N°. 23 / 73 ▬ </t>
  </si>
  <si>
    <t xml:space="preserve">  ▬ dépiant N°. 23 /73  ▬ </t>
  </si>
  <si>
    <t xml:space="preserve"> ▬ dépiant N°. 23/73 ▬</t>
  </si>
  <si>
    <t xml:space="preserve">▬ dépiant N°. 1 / 74 ▬ </t>
  </si>
  <si>
    <t xml:space="preserve">▬ dépiant N°. 2 / 74 ▬ </t>
  </si>
  <si>
    <t xml:space="preserve">▬ dépiant N°. 3 / 74 ▬ </t>
  </si>
  <si>
    <t xml:space="preserve">▬ dépiant N°. 4 / 74 ▬ </t>
  </si>
  <si>
    <t xml:space="preserve">▬ dépiant N°. 5 / 74 ▬ </t>
  </si>
  <si>
    <t xml:space="preserve">▬ dépiant N°. 6 / 74 ▬ </t>
  </si>
  <si>
    <t xml:space="preserve">▬ dépiant N°. 7 / 74 ▬ </t>
  </si>
  <si>
    <t xml:space="preserve"> ▬ dépiant N°. 6 / 74 ▬ </t>
  </si>
  <si>
    <t xml:space="preserve">▬ dépiant N°. 8 / 74 ▬ </t>
  </si>
  <si>
    <t xml:space="preserve"> ▬ dépiant N°. 9 / 74 ▬ </t>
  </si>
  <si>
    <t xml:space="preserve"> ▬ dépiant N°. 10 / 74 ▬ </t>
  </si>
  <si>
    <t xml:space="preserve">▬ dépiant N°. 11 / 74 ▬ </t>
  </si>
  <si>
    <t xml:space="preserve">▬ dépiant N°. 12 / 74 ▬ </t>
  </si>
  <si>
    <t xml:space="preserve">▬ dépiant N°. 13 / 74 ▬ </t>
  </si>
  <si>
    <t xml:space="preserve">▬ dépiant N°. 14 / 74 ▬ </t>
  </si>
  <si>
    <t xml:space="preserve">▬ dépiant N°. 15 / 74 ▬ </t>
  </si>
  <si>
    <t xml:space="preserve">▬ dépiant N°. 16 / 74 ▬ </t>
  </si>
  <si>
    <t xml:space="preserve">▬ dépiant N°. 17 / 74 ▬ </t>
  </si>
  <si>
    <t xml:space="preserve">▬ dépiant N°. 18 / 74 ▬ </t>
  </si>
  <si>
    <t xml:space="preserve">▬ dépiant N°. 19 / 74 ▬ </t>
  </si>
  <si>
    <t xml:space="preserve">▬ dépiant N°. 20 / 74 ▬ </t>
  </si>
  <si>
    <t xml:space="preserve">▬ dépiant N°. 1 / 75 ▬ </t>
  </si>
  <si>
    <t xml:space="preserve">▬ dépiant N°. 3 / 75 ▬ </t>
  </si>
  <si>
    <t xml:space="preserve">▬ dépiant N°. 2 / 75 ▬ </t>
  </si>
  <si>
    <t xml:space="preserve">▬ dépiant N°. 4 / 75 ▬ </t>
  </si>
  <si>
    <t xml:space="preserve">▬ dépiant N°. 5 / 75 ▬ </t>
  </si>
  <si>
    <t xml:space="preserve">▬ dépiant N°. 6 / 75 ▬ </t>
  </si>
  <si>
    <t xml:space="preserve">▬ dépiant N°. 7 / 75 ▬ </t>
  </si>
  <si>
    <t xml:space="preserve">▬ dépiant N°. 8 / 75 ▬ </t>
  </si>
  <si>
    <t xml:space="preserve">▬ dépiant N°. 9 / 75 ▬ </t>
  </si>
  <si>
    <t xml:space="preserve">▬ dépiant N°. 10 / 75 ▬ </t>
  </si>
  <si>
    <t xml:space="preserve">▬ dépiant N°. 11 / 75 ▬ </t>
  </si>
  <si>
    <t xml:space="preserve">▬ dépiant N°. 12 / 75 ▬ </t>
  </si>
  <si>
    <t xml:space="preserve">▬ dépiant N°. 13 / 75 ▬ </t>
  </si>
  <si>
    <t xml:space="preserve">▬ dépiant N°. 14 / 75 ▬ </t>
  </si>
  <si>
    <t xml:space="preserve">▬ dépiant N°. 15 / 75 ▬ </t>
  </si>
  <si>
    <t xml:space="preserve">▬ dépiant N°. 16 / 75 ▬ </t>
  </si>
  <si>
    <t xml:space="preserve">▬ dépiant N°. 17 / 75 ▬ </t>
  </si>
  <si>
    <t xml:space="preserve">▬ dépiant N°. 18 / 75 ▬ </t>
  </si>
  <si>
    <t xml:space="preserve">▬ dépiant N°. 19 / 75 ▬ </t>
  </si>
  <si>
    <t xml:space="preserve">▬ dépiant N°. 20 / 75 ▬ </t>
  </si>
  <si>
    <t xml:space="preserve">▬ dépiant N°. 21 / 75 ▬ </t>
  </si>
  <si>
    <t xml:space="preserve">▬ dépiant N°. 22 / 75 ▬ </t>
  </si>
  <si>
    <t xml:space="preserve">▬ dépiant N°. 23 / 75 ▬ </t>
  </si>
  <si>
    <t xml:space="preserve">▬ dépiant N°. 1 / 76 ▬ </t>
  </si>
  <si>
    <t xml:space="preserve">▬ dépiant N°. 2 / 76 ▬ </t>
  </si>
  <si>
    <t xml:space="preserve">▬ dépiant N°. 3 / 76 ▬ </t>
  </si>
  <si>
    <t xml:space="preserve">▬ dépiant N°. 4 / 76 ▬ </t>
  </si>
  <si>
    <t xml:space="preserve">▬ dépiant N°. 5 / 76 ▬ </t>
  </si>
  <si>
    <t xml:space="preserve">▬ dépiant N°. 6 / 76 ▬ </t>
  </si>
  <si>
    <t xml:space="preserve">▬ dépiant N°. 7 / 76 ▬ </t>
  </si>
  <si>
    <t xml:space="preserve">▬ dépiant N°. 10 / 76 ▬ </t>
  </si>
  <si>
    <t xml:space="preserve">▬ dépiant N°. 8 / 76 ▬ </t>
  </si>
  <si>
    <t xml:space="preserve">▬ dépiant N°. 9 / 76 ▬ </t>
  </si>
  <si>
    <t xml:space="preserve">▬ dépiant N°. 11 / 76 ▬ </t>
  </si>
  <si>
    <t xml:space="preserve">▬ dépiant N°. 12 / 76 ▬ </t>
  </si>
  <si>
    <t xml:space="preserve">▬ dépiant N°. 13 / 76 ▬ </t>
  </si>
  <si>
    <t xml:space="preserve">▬ dépiant N°. 14 / 76 ▬ </t>
  </si>
  <si>
    <t xml:space="preserve">▬ dépiant N°. 15 / 76 ▬ </t>
  </si>
  <si>
    <t xml:space="preserve">▬ dépiant N°. 16 / 76 ▬ </t>
  </si>
  <si>
    <t xml:space="preserve">▬ dépiant N°. 16bis / 76 ▬ </t>
  </si>
  <si>
    <t xml:space="preserve">▬ dépiant N°. 17 / 76 ▬ </t>
  </si>
  <si>
    <t xml:space="preserve">▬ dépiant N°. 18 / 76 ▬ </t>
  </si>
  <si>
    <t xml:space="preserve">▬ dépiant N°. 19 / 76 ▬ </t>
  </si>
  <si>
    <t xml:space="preserve">▬ dépiant N°. 20 / 76 ▬ </t>
  </si>
  <si>
    <t xml:space="preserve">▬ dépiant N°. 1 / 77 ▬ </t>
  </si>
  <si>
    <t xml:space="preserve">▬ dépiant N°. 2 / 77 ▬ </t>
  </si>
  <si>
    <t xml:space="preserve">▬ dépiant N°. …. / 77 ▬  </t>
  </si>
  <si>
    <t xml:space="preserve">▬ dépiant N°. 5 / 77 ▬ </t>
  </si>
  <si>
    <t xml:space="preserve">▬ dépiant N°. …. / 77 ▬ </t>
  </si>
  <si>
    <t xml:space="preserve">▬ dépiant N°. 6 / 77 ▬ </t>
  </si>
  <si>
    <t xml:space="preserve">▬ dépiant N°. 7 / 77 ▬ </t>
  </si>
  <si>
    <t xml:space="preserve">▬ dépiant N°. 8 / 77 ▬ </t>
  </si>
  <si>
    <t xml:space="preserve">▬ dépiant N°. 9 / 77 ▬ </t>
  </si>
  <si>
    <t xml:space="preserve">▬ dépiant N°. 10 / 77 ▬ </t>
  </si>
  <si>
    <t xml:space="preserve">▬ dépiant N°. 11 / 77 ▬ </t>
  </si>
  <si>
    <t xml:space="preserve">▬ dépiant N°. 12 / 77 ▬ </t>
  </si>
  <si>
    <t xml:space="preserve">▬ dépiant N°. 13 / 77 ▬ </t>
  </si>
  <si>
    <t xml:space="preserve">▬ dépiant N°. 14 / 77 ▬ </t>
  </si>
  <si>
    <t xml:space="preserve">▬ dépiant N°. 15 / 77 ▬ </t>
  </si>
  <si>
    <t xml:space="preserve">▬ dépiant N°. 16 / 77 ▬ </t>
  </si>
  <si>
    <t xml:space="preserve">▬ dépiant N°. 17 / 77 ▬ </t>
  </si>
  <si>
    <t xml:space="preserve">▬ dépiant N°. 18 / 77 ▬ </t>
  </si>
  <si>
    <t xml:space="preserve">▬ dépiant N°. 19 / 77 ▬ </t>
  </si>
  <si>
    <t xml:space="preserve"> ▬ dépiant N°. 1 / 78 ▬ </t>
  </si>
  <si>
    <t xml:space="preserve"> ▬ dépiant N°. 2 / 78 ▬ </t>
  </si>
  <si>
    <t xml:space="preserve"> ▬ dépiant N°. 3 / 78 ▬ </t>
  </si>
  <si>
    <t xml:space="preserve">▬ dépiant N°. 3bis / 78 ▬ </t>
  </si>
  <si>
    <t xml:space="preserve"> ▬ dépiant N°. 4 / 78 ▬ </t>
  </si>
  <si>
    <t xml:space="preserve"> ▬ dépiant N°. 5 / 78 ▬ </t>
  </si>
  <si>
    <t xml:space="preserve"> ▬ dépiant N°. 6 / 78 ▬ </t>
  </si>
  <si>
    <t xml:space="preserve"> ▬ dépiant N°. 7 / 78 ▬ </t>
  </si>
  <si>
    <t xml:space="preserve"> ▬ dépiant N°. 8 / 78 ▬ </t>
  </si>
  <si>
    <t xml:space="preserve"> ▬ dépiant N°. 9 / 78 ▬ </t>
  </si>
  <si>
    <t xml:space="preserve">▬ dépiant N°. 9bis (a, b) / 78 ▬ </t>
  </si>
  <si>
    <t xml:space="preserve">▬ dépiant N°. 9bis (c. d) / 78 ▬ </t>
  </si>
  <si>
    <t xml:space="preserve">▬ dépiant N°. 9bis (c. d)  /  78 ▬ </t>
  </si>
  <si>
    <t xml:space="preserve">▬ dépiant N°. 10  /  78 ▬ </t>
  </si>
  <si>
    <t>▬ dépiant N°. 11  /  78 ▬</t>
  </si>
  <si>
    <t xml:space="preserve"> ▬ dépiant N°. 1  /  79 ▬ </t>
  </si>
  <si>
    <t xml:space="preserve"> ▬ dépiant N°. 2 / 79 ▬ </t>
  </si>
  <si>
    <t xml:space="preserve">▬ dépiant N°. 2bis / 79 ▬ </t>
  </si>
  <si>
    <t xml:space="preserve"> ▬ dépiant N°. 3 / 79 ▬ </t>
  </si>
  <si>
    <t xml:space="preserve"> ▬ dépiant N°. 4 / 79 ▬ </t>
  </si>
  <si>
    <t xml:space="preserve"> ▬ dépiant N°. 5 / 79 ▬ </t>
  </si>
  <si>
    <t xml:space="preserve"> ▬ dépiant N°. 6 / 79 ▬ </t>
  </si>
  <si>
    <t xml:space="preserve"> ▬ dépiant N°. 7 / 79 ▬ </t>
  </si>
  <si>
    <t xml:space="preserve"> ▬ dépiant N°. 8 / 79 ▬ </t>
  </si>
  <si>
    <t xml:space="preserve"> ▬ dépiant N°. 9 / 79 ▬ </t>
  </si>
  <si>
    <t xml:space="preserve">▬ dépiant N°. 10 / 79 ▬ </t>
  </si>
  <si>
    <t xml:space="preserve">▬ dépiant N°. 11 / 79 ▬ </t>
  </si>
  <si>
    <t xml:space="preserve">▬ dépiant N°. 12 / 79 ▬ </t>
  </si>
  <si>
    <t xml:space="preserve"> ▬ dépiant N°.13 / 79 ▬ </t>
  </si>
  <si>
    <t xml:space="preserve">▬ dépiant N°. 14 / 79 ▬ </t>
  </si>
  <si>
    <t xml:space="preserve">▬ dépiant N°. 14bis / 79 ▬ </t>
  </si>
  <si>
    <t xml:space="preserve">▬ dépiant N°. 15 / 79 ▬ </t>
  </si>
  <si>
    <t xml:space="preserve">▬ dépiant N°. 16 / 79 ▬ </t>
  </si>
  <si>
    <t xml:space="preserve">▬ dépiant N°. 17 / 79 ▬ </t>
  </si>
  <si>
    <t xml:space="preserve"> ▬ dépiant N°. ?? / 79 ▬</t>
  </si>
  <si>
    <t xml:space="preserve"> ▬ dépiant N°. 1 / 80 ▬ </t>
  </si>
  <si>
    <t xml:space="preserve"> ▬ dépiant N°. 2 / 80 ▬ </t>
  </si>
  <si>
    <t xml:space="preserve"> ▬ dépiant N°. 11 / 80 ▬ </t>
  </si>
  <si>
    <t xml:space="preserve"> ▬ dépiant N°. 3 / 80 ▬ </t>
  </si>
  <si>
    <t xml:space="preserve"> ▬ dépiant N°. 5 / 80 ▬ </t>
  </si>
  <si>
    <t xml:space="preserve"> ▬ dépiant N°. 6 / 80 ▬ </t>
  </si>
  <si>
    <t xml:space="preserve"> ▬ dépiant N°. 7 / 80 ▬</t>
  </si>
  <si>
    <t xml:space="preserve"> ▬ dépiant N°. 7 / 80 ▬ </t>
  </si>
  <si>
    <t xml:space="preserve">▬ dépiant N°. 7bis / 80 ▬ </t>
  </si>
  <si>
    <t xml:space="preserve"> ▬ dépiant N°. 8 / 80 ▬ </t>
  </si>
  <si>
    <t xml:space="preserve">▬ dépiant N°.  gn / 80 ▬ </t>
  </si>
  <si>
    <t xml:space="preserve"> ▬ dépiant N°. 9 / 80 ▬ </t>
  </si>
  <si>
    <t xml:space="preserve">▬ dépiant N°. 10 / 80 ▬ </t>
  </si>
  <si>
    <t xml:space="preserve"> ▬ dépiant N°. 11 / 80 ▬</t>
  </si>
  <si>
    <t xml:space="preserve">▬ dépiant N°. 11 / 80 ▬ </t>
  </si>
  <si>
    <t xml:space="preserve">▬ dépiant N°. 12 / 80 ▬ </t>
  </si>
  <si>
    <t xml:space="preserve">▬ dépiant N°. 13 / 80 ▬ </t>
  </si>
  <si>
    <t xml:space="preserve">▬ dépiant N°. 13bis / 80 ▬ </t>
  </si>
  <si>
    <t xml:space="preserve">▬ dépiant N°. 14 / 80 ▬ </t>
  </si>
  <si>
    <t xml:space="preserve">▬ dépiant N°. 15 / 80 ▬ </t>
  </si>
  <si>
    <t xml:space="preserve">▬ dépiant N°. 16 / 80 ▬ </t>
  </si>
  <si>
    <t xml:space="preserve">▬ dépiant N°. 17 / 80 ▬ </t>
  </si>
  <si>
    <t xml:space="preserve"> ▬ dépiant N°. 1/81 ▬ </t>
  </si>
  <si>
    <t xml:space="preserve"> ▬ dépiant N°. 1 / 81 ▬ </t>
  </si>
  <si>
    <t xml:space="preserve">▬ dépiant N°.  2 / 81 ▬ </t>
  </si>
  <si>
    <t xml:space="preserve"> ▬ dépiant N°. 3 / 81 ▬ </t>
  </si>
  <si>
    <t xml:space="preserve"> ▬ dépiant N°. 4 / 81 ▬ </t>
  </si>
  <si>
    <t xml:space="preserve">▬ dépiant N°.  5 / 81 ▬ </t>
  </si>
  <si>
    <t xml:space="preserve">▬ dépiant N°.  6 / 81 ▬ </t>
  </si>
  <si>
    <t xml:space="preserve">▬ dépiant N°. 7 / 81 ▬  </t>
  </si>
  <si>
    <t xml:space="preserve">▬ dépiant N°.  6bis / 81 ▬ </t>
  </si>
  <si>
    <t xml:space="preserve"> ▬ dépiant N°. 6ter / 81 ▬ </t>
  </si>
  <si>
    <t xml:space="preserve">▬ dépiant N°.  6quater / 81 ▬ </t>
  </si>
  <si>
    <t xml:space="preserve">▬ dépiant N°. 6quinte / 80 ▬ </t>
  </si>
  <si>
    <t xml:space="preserve"> ▬ dépiant N°. 8 / 81 ▬</t>
  </si>
  <si>
    <t xml:space="preserve"> ▬ dépiant N°. 8 / 81 ▬ </t>
  </si>
  <si>
    <t xml:space="preserve"> ▬ dépiant N°. 9 / 81 ▬ </t>
  </si>
  <si>
    <t xml:space="preserve"> ▬ dépiant N°. 11/81 ▬</t>
  </si>
  <si>
    <t xml:space="preserve">▬ dépiant N°. 10 / 81 ▬ </t>
  </si>
  <si>
    <t xml:space="preserve">▬ dépiant N°. 11 / 81 ▬ </t>
  </si>
  <si>
    <t xml:space="preserve">▬ dépiant N°. 12 / 81 ▬ </t>
  </si>
  <si>
    <t xml:space="preserve">▬ dépiant N°. 1 / 82 ▬ </t>
  </si>
  <si>
    <t xml:space="preserve">▬ dépiant N°.  2 / 82 ▬ </t>
  </si>
  <si>
    <t xml:space="preserve">▬ dépiant N°. 3 / 82 ▬ </t>
  </si>
  <si>
    <t xml:space="preserve"> ▬ dépiant N°. 4 / 82 ▬ </t>
  </si>
  <si>
    <t xml:space="preserve">▬ dépiant N°. 4bis / 82 ▬ </t>
  </si>
  <si>
    <t xml:space="preserve">▬ dépiant N°. 5 / 82 ▬ </t>
  </si>
  <si>
    <t xml:space="preserve"> ▬ dépiant N°. 7 / 82 ▬</t>
  </si>
  <si>
    <t xml:space="preserve"> ▬ dépiant N°. 6 / 82 ▬ </t>
  </si>
  <si>
    <t xml:space="preserve"> ▬ dépiant N°. 7 / 82 ▬ </t>
  </si>
  <si>
    <t xml:space="preserve"> ▬ dépiant N°. 8 / 82 ▬ </t>
  </si>
  <si>
    <t xml:space="preserve"> ▬ dépiant N°. 9 / 82 ▬ </t>
  </si>
  <si>
    <t xml:space="preserve">▬ dépiant N°. 9bis / 82 ▬ </t>
  </si>
  <si>
    <t xml:space="preserve">▬ dépiant N°. 10 / 82 ▬ </t>
  </si>
  <si>
    <t xml:space="preserve">▬ dépiant N°. 11 / 82 ▬ </t>
  </si>
  <si>
    <t xml:space="preserve">▬ dépiant N°. 12 / 82 ▬ </t>
  </si>
  <si>
    <t xml:space="preserve">▬ dépiant N°. 12bis / 82 ▬ </t>
  </si>
  <si>
    <t xml:space="preserve">▬ dépiant N°. 12ter / 82 ▬ </t>
  </si>
  <si>
    <t xml:space="preserve">▬ dépiant N°. 13 / 82 ▬ </t>
  </si>
  <si>
    <t xml:space="preserve">▬ dépiant N°. 14 / 82 ▬ </t>
  </si>
  <si>
    <t xml:space="preserve">▬ dépiant N°. 1 / 83 ▬ </t>
  </si>
  <si>
    <t xml:space="preserve">▬ dépiant N°. 2 / 83 ▬ </t>
  </si>
  <si>
    <t xml:space="preserve">▬ dépiant N°. 3 / 83 ▬ </t>
  </si>
  <si>
    <t xml:space="preserve">▬ dépiant N°. 4 / 83 ▬ </t>
  </si>
  <si>
    <t xml:space="preserve">▬ dépiant N°. 6 / 83 ▬ </t>
  </si>
  <si>
    <t xml:space="preserve">▬ dépiant N°. 5 / 83 ▬ </t>
  </si>
  <si>
    <t xml:space="preserve">▬ dépiant N°. 7 / 83 ▬ </t>
  </si>
  <si>
    <t xml:space="preserve">▬ dépiant N°. 9 / 83 ▬ </t>
  </si>
  <si>
    <t xml:space="preserve">▬ dépiant N°. 8 / 83 ▬ </t>
  </si>
  <si>
    <t xml:space="preserve">▬ dépiant N°. 10 / 83 ▬ </t>
  </si>
  <si>
    <t xml:space="preserve">▬ dépiant N°. 11 / 83 ▬ </t>
  </si>
  <si>
    <t xml:space="preserve">▬ dépiant N°. 12 / 83 ▬ </t>
  </si>
  <si>
    <t xml:space="preserve">▬ dépiant N°. 13 / 83 ▬ </t>
  </si>
  <si>
    <t xml:space="preserve">▬ dépiant N°. 14 / 83 ▬ </t>
  </si>
  <si>
    <t xml:space="preserve">▬ dépiant N°. 15 / 83 ▬ </t>
  </si>
  <si>
    <t xml:space="preserve">▬ dépiant N°. 16 / 83 ▬ </t>
  </si>
  <si>
    <t xml:space="preserve">▬ dépiant N°. 17 / 83 ▬ </t>
  </si>
  <si>
    <t xml:space="preserve">▬ dépiant N°. 17bis / 83 ▬ </t>
  </si>
  <si>
    <t xml:space="preserve">▬ dépiant N°. 1 / 84 ▬ </t>
  </si>
  <si>
    <t xml:space="preserve">▬ dépiant N°. ? / 84 ▬ </t>
  </si>
  <si>
    <t xml:space="preserve">▬ dépiant N°. 2 / 84 ▬ </t>
  </si>
  <si>
    <t xml:space="preserve">▬ dépiant N°. 3 / 84 ▬ </t>
  </si>
  <si>
    <t xml:space="preserve">▬ dépiant N°. 4 / 84 ▬ </t>
  </si>
  <si>
    <t xml:space="preserve">▬ dépiant N°. 5 / 84 ▬ </t>
  </si>
  <si>
    <t xml:space="preserve">▬ dépiant N°. 6 / 84 ▬ </t>
  </si>
  <si>
    <t xml:space="preserve">▬ dépiant N°. 7 / 84 ▬ </t>
  </si>
  <si>
    <t xml:space="preserve">▬ dépiant N°. 8 / 84 ▬ </t>
  </si>
  <si>
    <t xml:space="preserve">▬ dépiant N°. 9 / 84 ▬ </t>
  </si>
  <si>
    <t xml:space="preserve">▬ dépiant N°. 10 / 84 ▬ </t>
  </si>
  <si>
    <t xml:space="preserve">▬ dépiant N°.11 / 84 ▬ </t>
  </si>
  <si>
    <t xml:space="preserve">▬ dépiant N°. 12 / 84 ▬ </t>
  </si>
  <si>
    <t xml:space="preserve">▬ dépiant N°. 13 / 84 ▬ </t>
  </si>
  <si>
    <t xml:space="preserve">▬ dépiant N°. 14 / 84 ▬ </t>
  </si>
  <si>
    <t xml:space="preserve">▬ dépiant N°. 15 / 84 ▬ </t>
  </si>
  <si>
    <t xml:space="preserve">▬ dépiant N°. 16 / 84 ▬ </t>
  </si>
  <si>
    <t xml:space="preserve">▬ dépiant N°. 17 / 84 ▬ </t>
  </si>
  <si>
    <t xml:space="preserve">▬ dépiant N°. 18 / 84 ▬ </t>
  </si>
  <si>
    <t xml:space="preserve">▬ dépiant N°. 19 / 84 ▬ </t>
  </si>
  <si>
    <t xml:space="preserve">▬ dépiant N°. 20 / 84 ▬ </t>
  </si>
  <si>
    <t xml:space="preserve">▬ dépiant N°. 1 / 85 ▬ </t>
  </si>
  <si>
    <t xml:space="preserve">▬ dépiant N°. 2 / 85 ▬ </t>
  </si>
  <si>
    <t xml:space="preserve">▬ dépiant N°. 3 / 85 ▬ </t>
  </si>
  <si>
    <t xml:space="preserve">▬ dépiant N°. 6 / 85 ▬ </t>
  </si>
  <si>
    <t xml:space="preserve">▬ dépiant N°. 4 / 85 ▬ </t>
  </si>
  <si>
    <t xml:space="preserve">▬ dépiant N°. 5 / 85 ▬ </t>
  </si>
  <si>
    <t xml:space="preserve">▬ dépiant N°. 7 / 85 ▬ </t>
  </si>
  <si>
    <t xml:space="preserve">▬ dépiant N°. 8 / 85 ▬ </t>
  </si>
  <si>
    <t xml:space="preserve">▬ dépiant N°. 9 / 85 ▬ </t>
  </si>
  <si>
    <t xml:space="preserve">▬ dépiant N°. 10 / 85 ▬ </t>
  </si>
  <si>
    <t xml:space="preserve">▬ dépiant N°. 11 / 85 ▬ </t>
  </si>
  <si>
    <t xml:space="preserve">▬ dépiant N°. 12 / 85 ▬ </t>
  </si>
  <si>
    <t xml:space="preserve">▬ dépiant N°. 13 / 85 ▬ </t>
  </si>
  <si>
    <t xml:space="preserve">▬ dépiant N°. 14 / 85 ▬ </t>
  </si>
  <si>
    <t xml:space="preserve">▬ dépiant N°. 15 / 85 ▬ </t>
  </si>
  <si>
    <t xml:space="preserve">▬ dépiant N°.15bis / 85 ▬ </t>
  </si>
  <si>
    <t xml:space="preserve">▬ dépiant N°. ? / 85 ▬ </t>
  </si>
  <si>
    <t xml:space="preserve">▬ dépiant N°. 16 / 85 ▬ </t>
  </si>
  <si>
    <t xml:space="preserve">▬ dépiant N°. 17 / 85 ▬ </t>
  </si>
  <si>
    <t xml:space="preserve">▬ dépiant N°. 18 / 85 ▬ </t>
  </si>
  <si>
    <t xml:space="preserve">▬ dépiant N°. 19 / 85 ▬ </t>
  </si>
  <si>
    <t xml:space="preserve">▬ dépiant N°. 20 / 85 ▬ </t>
  </si>
  <si>
    <t xml:space="preserve"> ▬ dépiant N°. 1/86 ▬</t>
  </si>
  <si>
    <t xml:space="preserve"> ▬ dépiant N°. 1 / 86 ▬</t>
  </si>
  <si>
    <t xml:space="preserve"> ▬ dépiant N°. 2 / 86 ▬</t>
  </si>
  <si>
    <t xml:space="preserve"> ▬ dépiant N°. 3 / 86 ▬</t>
  </si>
  <si>
    <t xml:space="preserve"> ▬ dépiant N°. 9 / 86 ▬</t>
  </si>
  <si>
    <t xml:space="preserve"> ▬ dépiant N°. 4 / 86 ▬</t>
  </si>
  <si>
    <t xml:space="preserve"> ▬ dépiant N°. 5 / 86 ▬</t>
  </si>
  <si>
    <t xml:space="preserve"> ▬ dépiant N°. 6 / 86 ▬</t>
  </si>
  <si>
    <t xml:space="preserve"> ▬ dépiant N°. 7 / 86 ▬</t>
  </si>
  <si>
    <t xml:space="preserve"> ▬ dépiant N°. 8 / 86 ▬</t>
  </si>
  <si>
    <t xml:space="preserve"> ▬ dépiant N°. 10 / 86 ▬</t>
  </si>
  <si>
    <t xml:space="preserve"> ▬ dépiant N°. 13 / 86 ▬</t>
  </si>
  <si>
    <t xml:space="preserve"> ▬ dépiant N°. 11 / 86 ▬</t>
  </si>
  <si>
    <t xml:space="preserve"> ▬ dépiant N°. 12 / 86 ▬</t>
  </si>
  <si>
    <t xml:space="preserve"> ▬ dépiant N°. 12BIS / 86 ▬</t>
  </si>
  <si>
    <t xml:space="preserve"> ▬ dépiant N°. 13bis / 86 ▬</t>
  </si>
  <si>
    <t xml:space="preserve"> ▬ dépiant N°. 14 / 86 ▬</t>
  </si>
  <si>
    <t xml:space="preserve"> ▬ dépiant N°. 15 / 86 ▬</t>
  </si>
  <si>
    <t xml:space="preserve"> ▬ dépiant N°. 16 / 86 + 16 (wijziging) / 86 ▬</t>
  </si>
  <si>
    <t xml:space="preserve"> ▬ dépiant N°. 1 / 87 ▬</t>
  </si>
  <si>
    <t xml:space="preserve"> ▬ dépiant N°. 2 / 87 ▬</t>
  </si>
  <si>
    <t xml:space="preserve"> ▬ dépiant N°. 3 / 87 ▬</t>
  </si>
  <si>
    <t xml:space="preserve"> ▬ dépiant N°. 4 / 87 ▬</t>
  </si>
  <si>
    <t xml:space="preserve"> ▬ dépiant N°. 5 / 87 ▬</t>
  </si>
  <si>
    <t xml:space="preserve"> ▬ dépiant N°. 6 / 87 ▬</t>
  </si>
  <si>
    <t xml:space="preserve"> ▬ dépiant N°. 7 / 87 ▬</t>
  </si>
  <si>
    <t xml:space="preserve"> ▬ dépiant N°. 8 / 87 ▬</t>
  </si>
  <si>
    <t xml:space="preserve"> ▬ dépiant N°. 9 / 87 ▬</t>
  </si>
  <si>
    <t xml:space="preserve"> ▬ dépiant N°. 10 / 87 ▬</t>
  </si>
  <si>
    <t xml:space="preserve"> ▬ dépiant N°. 10bis / 87 ▬</t>
  </si>
  <si>
    <t xml:space="preserve"> ▬ dépiant N°. 11 / 87 ▬</t>
  </si>
  <si>
    <t xml:space="preserve"> ▬ dépiant N°. 12 / 87 ▬</t>
  </si>
  <si>
    <t xml:space="preserve"> ▬ dépiant N°. 13 / 87 ▬</t>
  </si>
  <si>
    <t xml:space="preserve"> ▬ dépiant N°. 14 / 87 ▬</t>
  </si>
  <si>
    <t xml:space="preserve"> ▬ dépiant N°. 14bis / 87 ▬</t>
  </si>
  <si>
    <t xml:space="preserve"> ▬ dépiant N°. 15 / 87 ▬</t>
  </si>
  <si>
    <t>▬ dépiant N°. 1 / 88 ▬</t>
  </si>
  <si>
    <t>▬ dépiant N°. 2 / 88 ▬</t>
  </si>
  <si>
    <t>▬ dépiant N°. 3 / 88 ▬</t>
  </si>
  <si>
    <t>▬ dépiant N°. 4 / 88 ▬</t>
  </si>
  <si>
    <t>▬ dépiant N°. 5 / 88 ▬</t>
  </si>
  <si>
    <t>▬ dépiant N°. 6 / 88 ▬</t>
  </si>
  <si>
    <t>▬ dépiant N°. 6 / 89 ▬</t>
  </si>
  <si>
    <t>▬ dépiant N°. 7 / 88 ▬</t>
  </si>
  <si>
    <t>▬ dépiant N°. 8 / 88 ▬</t>
  </si>
  <si>
    <t>▬ dépiant N°. 9 / 88 ▬</t>
  </si>
  <si>
    <t>▬ dépiant N°. 10 / 88 ▬</t>
  </si>
  <si>
    <t>▬ dépiant N°.11 / 88 ▬</t>
  </si>
  <si>
    <t>▬ dépiant N°. 12 / 88 ▬</t>
  </si>
  <si>
    <t>▬ dépiant N°. 13 / 88 ▬</t>
  </si>
  <si>
    <t>▬ dépiant N°. 14 / 88 ▬</t>
  </si>
  <si>
    <t>▬ dépiant N°.14bis / 88 ▬</t>
  </si>
  <si>
    <t>▬ dépiant N°. 15 / 88 ▬</t>
  </si>
  <si>
    <t>▬ dépiant N°. 1 / 89</t>
  </si>
  <si>
    <t>▬ dépiant N°. 2 / 89 ▬</t>
  </si>
  <si>
    <t>▬ dépiant N°. 3 / 89 ▬</t>
  </si>
  <si>
    <t>▬ dépiant N°. 4 / 89 ▬</t>
  </si>
  <si>
    <t>▬ dépiant N°. 5 / 89 ▬</t>
  </si>
  <si>
    <t>▬ dépiant N°. 6bis / 89 ▬</t>
  </si>
  <si>
    <t>▬ dépiant N°. 6ter / 89 ▬</t>
  </si>
  <si>
    <t>▬ dépiant N°. 7 / 89 ▬</t>
  </si>
  <si>
    <t>▬ dépiant N°. 8 / 89 ▬</t>
  </si>
  <si>
    <t>▬ dépiant N°. 9 / 89 ▬</t>
  </si>
  <si>
    <t>▬ dépiant N°. 10 / 89 ▬</t>
  </si>
  <si>
    <t>▬ dépiant N°. 11 / 89 ▬</t>
  </si>
  <si>
    <t>▬ dépiant N°. 12 / 89 ▬</t>
  </si>
  <si>
    <t>▬ dépiant N°. 13 / 89 ▬</t>
  </si>
  <si>
    <t>▬ dépiant N°. 14 / 89 ▬</t>
  </si>
  <si>
    <t>▬ dépiant N°. 15 / 89 ▬</t>
  </si>
  <si>
    <t>▬ dépiant N°. 16 / 89 ▬</t>
  </si>
  <si>
    <t>▬ dépiant N°. 1 / 90 ▬</t>
  </si>
  <si>
    <t>▬ dépiant N°. 3 / 90 ▬</t>
  </si>
  <si>
    <t>▬ dépiant N°.2 / 90 ▬</t>
  </si>
  <si>
    <t>▬ dépiant N°. 2 / 90 ▬</t>
  </si>
  <si>
    <t>▬ dépiant N°. 4 / 90 ▬</t>
  </si>
  <si>
    <t>▬ dépiant N°. 5 / 90 ▬</t>
  </si>
  <si>
    <t>▬ dépiant N°. 6 / 90 ▬</t>
  </si>
  <si>
    <t>▬ dépiant N°. 7 / 90 ▬</t>
  </si>
  <si>
    <t>▬ dépiant N°. 8 / 90 ▬</t>
  </si>
  <si>
    <t>▬ dépiant N°. 9 / 90 ▬</t>
  </si>
  <si>
    <t>▬ dépiant N°. 10 / 90 ▬</t>
  </si>
  <si>
    <t>▬ dépiant N°. 11 / 90 ▬</t>
  </si>
  <si>
    <t>▬ dépiant N°. 12 / 90 ▬</t>
  </si>
  <si>
    <t>▬ dépiant N°. 13 / 90 ▬</t>
  </si>
  <si>
    <t>▬ dépiant N°. 14 / 90 ▬</t>
  </si>
  <si>
    <t>▬ dépiant N°. 15 / 90 ▬</t>
  </si>
  <si>
    <t>▬ dépiant N°. 16 / 90 ▬</t>
  </si>
  <si>
    <t>▬ dépiant N°. 17 / 90 ▬</t>
  </si>
  <si>
    <t>▬ dépiant N°. 18 / 90 ▬</t>
  </si>
  <si>
    <t>▬ dépiant N°. 18bis / 90 ▬</t>
  </si>
  <si>
    <t>▬ dépiant N°. 2 / 91 ▬</t>
  </si>
  <si>
    <t>▬ dépiant N°. 1 / 91 ▬</t>
  </si>
  <si>
    <t>▬ dépiant N°. 3 / 91 ▬</t>
  </si>
  <si>
    <t>▬ dépiant N°. 4 / 91 ▬</t>
  </si>
  <si>
    <t>▬ dépiant N°. 5 / 91 ▬</t>
  </si>
  <si>
    <t>▬ dépiant N°. 6 / 91 ▬</t>
  </si>
  <si>
    <t>▬ dépiant N°. 7 / 91 ▬</t>
  </si>
  <si>
    <t>▬ dépiant N°. 8 / 91 ▬</t>
  </si>
  <si>
    <t>▬ dépiant N°. 9 / 91 ▬</t>
  </si>
  <si>
    <t>▬ dépiant N°. 10 / 91 ▬</t>
  </si>
  <si>
    <t>▬ dépiant N°. 11 / 91 ▬</t>
  </si>
  <si>
    <t>▬ dépiant N°. 12 / 91 ▬</t>
  </si>
  <si>
    <t>▬ dépiant N°. 13 / 91 ▬</t>
  </si>
  <si>
    <t>▬ dépiant N°. 14 / 91 ▬</t>
  </si>
  <si>
    <t>▬ dépiant N°.11 / 91 ▬</t>
  </si>
  <si>
    <t>▬ dépiant N°. 15 / 91 ▬</t>
  </si>
  <si>
    <t>▬ dépiant N°. 16 / 91 ▬</t>
  </si>
  <si>
    <t>▬ dépiant N°. 17 / 91 ▬</t>
  </si>
  <si>
    <t>▬ dépiant N°. 18 / 91 ▬</t>
  </si>
  <si>
    <t>▬ dépiant N°. 19 / 91 ▬</t>
  </si>
  <si>
    <t>▬ dépiant N°. 20 / 91 ▬</t>
  </si>
  <si>
    <t>▬ dépiant N°. 1 / 92 ▬</t>
  </si>
  <si>
    <t>▬ dépiant N°. 2 / 92 ▬</t>
  </si>
  <si>
    <t>▬ dépiant N°. 3 / 92 ▬</t>
  </si>
  <si>
    <t>▬ dépiant N°. 4 / 92 ▬</t>
  </si>
  <si>
    <t>▬ dépiant N°. 5 / 92 ▬</t>
  </si>
  <si>
    <t>▬ dépiant N°. 9 / 92 ▬</t>
  </si>
  <si>
    <t>▬ dépiant N°. 6 / 92 ▬</t>
  </si>
  <si>
    <t>▬ dépiant N°. 7 / 92 ▬</t>
  </si>
  <si>
    <t>▬ dépiant N°. 8 / 92 ▬</t>
  </si>
  <si>
    <t>▬ dépiant N°.10 / 92 ▬</t>
  </si>
  <si>
    <t>▬ dépiant N°. 10 / 92 ▬</t>
  </si>
  <si>
    <t>▬ dépiant N°. 11 / 92 ▬</t>
  </si>
  <si>
    <t>▬ dépiant N°. 12 / 92 ▬</t>
  </si>
  <si>
    <t>▬ dépiant N°. 14 / 92 ▬</t>
  </si>
  <si>
    <t>▬ dépiant N°. 13 / 92 ▬</t>
  </si>
  <si>
    <t>▬ dépiant N°. 15 / 92 ▬</t>
  </si>
  <si>
    <t>▬ dépiant N°. 16 / 92 ▬</t>
  </si>
  <si>
    <t>▬ dépiant N°. 17 / 92 ▬</t>
  </si>
  <si>
    <t>▬ dépiant N°. 18 / 92 ▬</t>
  </si>
  <si>
    <t>▬ dépiant N°. 19 / 92 ▬</t>
  </si>
  <si>
    <t>▬ dépiant N°. 1 / 93 ▬</t>
  </si>
  <si>
    <t>▬ dépiant N°. 2 / 93 ▬</t>
  </si>
  <si>
    <t>▬ dépiant N°. 3 / 93 ▬</t>
  </si>
  <si>
    <t>▬ dépiant N°. 4 / 93 ▬</t>
  </si>
  <si>
    <t>▬ dépiant N°. 5 / 93 ▬</t>
  </si>
  <si>
    <t>▬ dépiant N°. 6 / 93 ▬</t>
  </si>
  <si>
    <t>▬ dépiant N°. 6bis / 93 ▬</t>
  </si>
  <si>
    <t>▬ dépiant N°. 7 / 93 ▬</t>
  </si>
  <si>
    <t>▬ dépiant N°. 8 / 93 ▬</t>
  </si>
  <si>
    <t>▬ dépiant N°. 9 / 93 ▬</t>
  </si>
  <si>
    <t>▬ dépiant N°. 9bis / 93 ▬</t>
  </si>
  <si>
    <t>▬ dépiant N°. 9ter / 93 ▬</t>
  </si>
  <si>
    <t>▬ dépiant N°. 9quater / 93 ▬</t>
  </si>
  <si>
    <t>▬ dépiant N°. 9quinquies / 93 ▬</t>
  </si>
  <si>
    <t>▬ dépiant N°. 10 / 93 ▬</t>
  </si>
  <si>
    <t>▬ dépiant N°. 11 / 93 ▬</t>
  </si>
  <si>
    <t>▬ dépiant N°. 12 / 93 ▬</t>
  </si>
  <si>
    <t>▬ dépiant N°. 13 / 93 ▬</t>
  </si>
  <si>
    <t>▬ dépiant N°. 13bis / 93 ▬</t>
  </si>
  <si>
    <t>▬ dépiant N°. 14 / 93 ▬</t>
  </si>
  <si>
    <t>▬ dépiant N°. 14bis / 93 ▬</t>
  </si>
  <si>
    <t>▬ dépiant N°. gn / 93 ▬</t>
  </si>
  <si>
    <t>▬ dépiant N°. 1 / 94 ▬</t>
  </si>
  <si>
    <t>▬ dépiant N°. 2 / 94 ▬</t>
  </si>
  <si>
    <t>▬ dépiant N°. 3 / 94 ▬</t>
  </si>
  <si>
    <t>▬ dépiant N°. 4 / 94 ▬</t>
  </si>
  <si>
    <t>▬ dépiant N°. 5 / 94 ▬</t>
  </si>
  <si>
    <t>▬ dépiant N°. 6 / 94 ▬</t>
  </si>
  <si>
    <t>▬ dépiant N°. 7 / 94 ▬</t>
  </si>
  <si>
    <t>▬ dépiant N°. 8 / 94 ▬</t>
  </si>
  <si>
    <t>▬ dépiant N°. 9 / 94 ▬</t>
  </si>
  <si>
    <t>▬ dépiant N°. 11 / 94 ▬</t>
  </si>
  <si>
    <t>▬ dépiant N°. 10 / 94 ▬</t>
  </si>
  <si>
    <t>▬ dépiant N°.11 / 94 ▬</t>
  </si>
  <si>
    <t>▬ dépiant N°. 12 / 94 ▬</t>
  </si>
  <si>
    <t>▬ dépiant N°. 13 / 94 ▬</t>
  </si>
  <si>
    <t>▬ dépiant N°. 14 / 94 ▬</t>
  </si>
  <si>
    <t>▬ dépiant N°. 18 / 94 ▬</t>
  </si>
  <si>
    <t>▬ dépiant N°. 15 / 94 ▬</t>
  </si>
  <si>
    <t>▬ dépiant N°. 16 / 94 ▬</t>
  </si>
  <si>
    <t>▬ dépiant N°. 17 / 94 ▬</t>
  </si>
  <si>
    <t>▬ dépiant N°. 1 / 95 ▬</t>
  </si>
  <si>
    <t>▬ dépiant N°. 2 / 95 ▬</t>
  </si>
  <si>
    <t>▬ dépiant N°. 3 / 95 ▬</t>
  </si>
  <si>
    <t>▬ dépiant N°. 4 / 95 ▬</t>
  </si>
  <si>
    <t>▬ dépiant N°. 5 / 95 ▬</t>
  </si>
  <si>
    <t>▬ dépiant N°. 6 / 95 ▬</t>
  </si>
  <si>
    <t>▬ dépiant N°. 7 / 95 ▬</t>
  </si>
  <si>
    <t>▬ dépiant N°. 8 / 95 ▬</t>
  </si>
  <si>
    <t>▬ dépiant N°. 9 / 95 ▬</t>
  </si>
  <si>
    <t>▬ dépiant N°. 10 / 95 ▬</t>
  </si>
  <si>
    <t>▬ dépiant N°. 11 / 95 ▬</t>
  </si>
  <si>
    <t>▬ dépiant N°. 12 / 95 ▬</t>
  </si>
  <si>
    <t>▬ dépiant N°. 13 / 95 ▬</t>
  </si>
  <si>
    <t>▬ dépiant N°. 14 / 95 ▬</t>
  </si>
  <si>
    <t>▬ dépiant N°. 15 / 95 ▬</t>
  </si>
  <si>
    <t>▬ dépiant N°.16  / 95 ▬</t>
  </si>
  <si>
    <t>▬ dépiant N°. 16bis / 95 ▬</t>
  </si>
  <si>
    <t>▬ dépiant N°. 17 / 95 ▬</t>
  </si>
  <si>
    <t>▬ dépiant N°. ? / 95 ▬</t>
  </si>
  <si>
    <t>▬ dépiant N°. 1 / 96 ▬</t>
  </si>
  <si>
    <t>▬ dépiant N°. 2 / 96 ▬</t>
  </si>
  <si>
    <t>▬ dépiant N°. 2bis / 96 ▬</t>
  </si>
  <si>
    <t>▬ dépiant N°. 3 / 96 ▬</t>
  </si>
  <si>
    <t>▬ dépiant N°. 4 / 96 ▬</t>
  </si>
  <si>
    <t>▬ dépiant N°. 5 / 96 ▬</t>
  </si>
  <si>
    <t>▬ dépiant N°. 7 / 96 ▬</t>
  </si>
  <si>
    <t>▬ dépiant N°. 6 / 96 ▬</t>
  </si>
  <si>
    <t>▬ dépiant N°. 8 / 96 ▬</t>
  </si>
  <si>
    <t>▬ dépiant N°. 9 / 96 ▬</t>
  </si>
  <si>
    <t>▬ dépiant N°. 10 / 96 ▬</t>
  </si>
  <si>
    <t>▬ dépiant N°. 11 / 96 ▬</t>
  </si>
  <si>
    <t>▬ dépiant N°. 12 / 96 ▬</t>
  </si>
  <si>
    <t>▬ dépiant N°. 13 / 96 ▬</t>
  </si>
  <si>
    <t>▬ dépiant N°. 14 / 96 ▬</t>
  </si>
  <si>
    <t>▬ dépiant N°. 15 / 96 ▬</t>
  </si>
  <si>
    <t>▬ dépiant N°. 16 / 96 ▬</t>
  </si>
  <si>
    <t>▬ dépiant N°. 1 / 97 ▬</t>
  </si>
  <si>
    <t>▬ dépiant N°. 2 / 97 ▬</t>
  </si>
  <si>
    <t>▬ dépiant N°. 3 / 97 ▬</t>
  </si>
  <si>
    <t>▬ dépiant N°. 4 / 97 ▬</t>
  </si>
  <si>
    <t>▬ dépiant N°. 5 / 97 ▬</t>
  </si>
  <si>
    <t>▬ dépiant N°. 6 / 97 ▬</t>
  </si>
  <si>
    <t>▬ dépiant N°. 7 / 97 ▬</t>
  </si>
  <si>
    <t>▬ dépiant N°. 8 / 97 ▬</t>
  </si>
  <si>
    <t>▬ dépiant N°. 9 / 97 ▬</t>
  </si>
  <si>
    <t>▬ dépiant N°. 10 / 97 ▬</t>
  </si>
  <si>
    <t>▬ dépiant N°. 11 / 97 ▬</t>
  </si>
  <si>
    <t>▬ dépiant N°. 12 / 97 ▬</t>
  </si>
  <si>
    <t>▬ dépiant N°. 13 / 97 ▬</t>
  </si>
  <si>
    <t>▬ dépiant N°. 14 / 97 ▬</t>
  </si>
  <si>
    <t>▬ dépiant N°. 15 / 97 ▬</t>
  </si>
  <si>
    <t>▬ dépiant N°. 16 / 97 ▬</t>
  </si>
  <si>
    <t>▬ dépiant N°. 17 / 97 ▬</t>
  </si>
  <si>
    <t>▬ dépiant N°. 18 / 97 ▬</t>
  </si>
  <si>
    <t>▬ dépiant N°. 19 / 97 ▬</t>
  </si>
  <si>
    <t>▬ dépiant N°. 20 / 97 ▬</t>
  </si>
  <si>
    <t>▬ dépiant N°. 1 / 98 ▬</t>
  </si>
  <si>
    <t>▬ dépiant N°. 2 / 98 ▬</t>
  </si>
  <si>
    <t>▬ dépiant N°. 3 / 98 ▬</t>
  </si>
  <si>
    <t>▬ dépiant N°. 4 / 98 ▬</t>
  </si>
  <si>
    <t>▬ dépiant N°. 5 (1ste deel) / 98 ▬</t>
  </si>
  <si>
    <t>▬ dépiant N°. 5 (2de deel) / 98 ▬</t>
  </si>
  <si>
    <t>▬ dépiant N°. 6 / 98 ▬</t>
  </si>
  <si>
    <t>▬ dépiant N°. 7 / 98 ▬</t>
  </si>
  <si>
    <t>▬ dépiant N°. 8 / 98 ▬</t>
  </si>
  <si>
    <t>▬ dépiant N°. 9 / 98 ▬</t>
  </si>
  <si>
    <t>▬ dépiant N°. 10 / 98 ▬</t>
  </si>
  <si>
    <t>▬ dépiant N°. 11 / 98 ▬</t>
  </si>
  <si>
    <t>▬ dépiant N°. 12 / 98 ▬</t>
  </si>
  <si>
    <t>▬ dépiant N°. 13 / 98 ▬</t>
  </si>
  <si>
    <t>▬ dépiant N°. 14 / 98 ▬</t>
  </si>
  <si>
    <t>▬ dépiant N°. 15 / 98 ▬</t>
  </si>
  <si>
    <t>▬ dépiant N°. 16 / 98 ▬</t>
  </si>
  <si>
    <t>▬ dépiant N°. 17 / 98 ▬</t>
  </si>
  <si>
    <t>▬ dépiant N°. 18 / 98 ▬</t>
  </si>
  <si>
    <t>▬ dépiant N°. 19 / 98 ▬</t>
  </si>
  <si>
    <t>▬ dépiant N°. 20 / 98 ▬</t>
  </si>
  <si>
    <t>▬ dépiant N°. 21 / 98 ▬</t>
  </si>
  <si>
    <t>▬ dépiant N°. 22 / 98 ▬</t>
  </si>
  <si>
    <t>▬ dépiant N°. 23 / 98 ▬</t>
  </si>
  <si>
    <t xml:space="preserve">▬ dépiant N°. pdn/55 ndo. 1 ▬ </t>
  </si>
  <si>
    <t xml:space="preserve">▬ dépiant N°. pdn/55 ndo. 2 ▬ </t>
  </si>
  <si>
    <t xml:space="preserve">▬ dépiant N°. pdn/55 ndo. 3 ▬ </t>
  </si>
  <si>
    <t xml:space="preserve">▬ dépiant N°. pdn/55 ndo. 4 ▬ </t>
  </si>
  <si>
    <t xml:space="preserve">▬ dépiant N°. pdn/55 ndo. 5 ▬ </t>
  </si>
  <si>
    <t xml:space="preserve">▬ dépiant N°. pdn/55 ndo. 6 ▬ </t>
  </si>
  <si>
    <t xml:space="preserve">▬ dépiant N°. pdn/55 ndo. 7 ▬ </t>
  </si>
  <si>
    <t xml:space="preserve">▬ dépiant N°. pdn/56 ndo. 1 ▬ </t>
  </si>
  <si>
    <t xml:space="preserve">▬ dépiant N°. pdn/56 ndo. 2 ▬ </t>
  </si>
  <si>
    <t xml:space="preserve">▬ dépiant N°. pdn/56 ndo. 3 ▬ </t>
  </si>
  <si>
    <t xml:space="preserve">▬ dépiant N°. pdn/56 ndo. 4 ▬ </t>
  </si>
  <si>
    <t xml:space="preserve">▬ dépiant N°. pdn/56 ndo. 6 ▬ </t>
  </si>
  <si>
    <t xml:space="preserve">▬ dépiant N°. pdn/56 ndo. 7 ▬ </t>
  </si>
  <si>
    <t xml:space="preserve">▬ dépiant N°. pdn/56 ndo. 8 ▬ </t>
  </si>
  <si>
    <t xml:space="preserve">▬ dépiant N°. pdn/56 ndo. ??? ▬ </t>
  </si>
  <si>
    <t xml:space="preserve">▬ dépiant N°. pdn/57 ndo. 1 ▬ </t>
  </si>
  <si>
    <t xml:space="preserve">▬ dépiant N°. pdn/57 ndo. 2 ▬ </t>
  </si>
  <si>
    <t xml:space="preserve">▬ dépiant N°. pdn/57 ndo. 3 ▬ </t>
  </si>
  <si>
    <t xml:space="preserve">▬ dépiant N°. pdn/57 ndo. 4 ▬ </t>
  </si>
  <si>
    <t xml:space="preserve">▬ dépiant N°. pdn/57 ndo. 5 ▬ </t>
  </si>
  <si>
    <t xml:space="preserve">▬ dépiant N°. pdn/57 ndo. 6 ▬ </t>
  </si>
  <si>
    <t xml:space="preserve">▬ dépiant N°. pdn/57 ndo. 7 ▬ </t>
  </si>
  <si>
    <t xml:space="preserve">▬ dépiant N°. pdn/57 ndo. 8 ▬ </t>
  </si>
  <si>
    <t xml:space="preserve">▬ dépiant N°. pdn/57 ndo. 9 ▬ </t>
  </si>
  <si>
    <t xml:space="preserve">▬ dépiant N°. pdn/57 ndo. ??? ▬ </t>
  </si>
  <si>
    <t xml:space="preserve">▬ dépiant N°. pdn/57 ndo. 10 ▬ </t>
  </si>
  <si>
    <t xml:space="preserve">▬ dépiant N°. pdn/57 ndo. 11 ▬ </t>
  </si>
  <si>
    <t xml:space="preserve">▬ dépiant N°. pdn/57 ndo. 12 ▬ </t>
  </si>
  <si>
    <t xml:space="preserve">▬ dépiant N°. pdn/57 ndo. 13 ▬ </t>
  </si>
  <si>
    <t xml:space="preserve">▬ dépiant N°. pdn/57 ndo. 14 ▬ </t>
  </si>
  <si>
    <t xml:space="preserve">▬ dépiant N°. gn / 58 ndo. 1 ▬ </t>
  </si>
  <si>
    <t xml:space="preserve">▬ dépiant N°. gn / 58 ndo. 2 ▬ </t>
  </si>
  <si>
    <t xml:space="preserve">▬ dépiant N°. gn / 58 ndo. 3 ▬ </t>
  </si>
  <si>
    <t xml:space="preserve">▬ dépiant N°. gn / 58 ndo. 4 ▬ </t>
  </si>
  <si>
    <t xml:space="preserve">▬ dépiant N°. gn / 58 ndo. 5 ▬ </t>
  </si>
  <si>
    <t xml:space="preserve">▬ dépiant N°. gn / 58 ndo. 6 ▬ </t>
  </si>
  <si>
    <t xml:space="preserve">▬ dépiant N°. gn / 58 ndo. 7 ▬ </t>
  </si>
  <si>
    <t xml:space="preserve">▬ dépiant N°. gn / 58 ndo. 8 ▬ </t>
  </si>
  <si>
    <t xml:space="preserve">▬ dépiant N°. gn / 59 ndo. 1 ▬ </t>
  </si>
  <si>
    <t xml:space="preserve">▬ dépiant N°. gn / 59 ndo. 2 ▬ </t>
  </si>
  <si>
    <t xml:space="preserve">▬ dépiant N°. gn / 59 ndo. 3 ▬ </t>
  </si>
  <si>
    <t xml:space="preserve">▬ dépiant N°. gn / 59 ndo. 4 ▬ </t>
  </si>
  <si>
    <t xml:space="preserve">▬ dépiant N°. gn / 59 ndo. 5 ▬ </t>
  </si>
  <si>
    <t xml:space="preserve">▬ dépiant N°. gn / 59 ndo. 6 ▬ </t>
  </si>
  <si>
    <t xml:space="preserve">▬ dépiant N°. gn / 59 ndo. 7 ▬ </t>
  </si>
  <si>
    <t xml:space="preserve">▬ dépiant N°. gn / 59 ndo. 8 ▬ </t>
  </si>
  <si>
    <t xml:space="preserve">▬ dépiant N°. gn / 59 ndo. 9 ▬ </t>
  </si>
  <si>
    <t xml:space="preserve">▬ dépiant N°. gn / 59 ndo. 10 ▬ </t>
  </si>
  <si>
    <t>▬ dépiant N°. gn / 60 ndo. 1 ▬</t>
  </si>
  <si>
    <t>▬ dépiant N°. gn / 60 ndo. 2 ▬</t>
  </si>
  <si>
    <t>▬ dépiant N°. gn / 60 ndo. 3 ▬</t>
  </si>
  <si>
    <t>▬ dépiant N°. gn / 60 ndo. 4 ▬</t>
  </si>
  <si>
    <t>▬ dépiant N°. gn / 60 ndo. 5 ▬</t>
  </si>
  <si>
    <t xml:space="preserve">▬ dépiant N°. gn / 60 ndo. 6 </t>
  </si>
  <si>
    <t>▬ dépiant N°. gn / 60 ndo. 7 ▬</t>
  </si>
  <si>
    <t>▬ dépiant N°. gn / 60 ndo. 8 ▬</t>
  </si>
  <si>
    <t>▬ dépiant N°. gn / 60 ndo. 9 ▬</t>
  </si>
  <si>
    <t>▬ dépiant N°. gn / 60 ndo. 10 ▬</t>
  </si>
  <si>
    <t>▬ dépiant N°. gn / 60 ndo. 12 ▬</t>
  </si>
  <si>
    <t>▬ dépiant N°. gn / 60 ndo. 11 ▬</t>
  </si>
  <si>
    <t>▬ dépiant N°. gn / 60 ndo. 13 ▬</t>
  </si>
  <si>
    <t xml:space="preserve">▬  folder Nr. gn / 61: ndo. 1 ▬ </t>
  </si>
  <si>
    <t xml:space="preserve">▬  folder Nr. gn / 61: ndo. 2 ▬ </t>
  </si>
  <si>
    <t xml:space="preserve">▬  folder Nr. gn / 61: ndo. 3 ▬ </t>
  </si>
  <si>
    <t xml:space="preserve">▬  folder Nr. gn / 61: ndo. 4 ▬ </t>
  </si>
  <si>
    <t xml:space="preserve">▬  folder Nr. gn / 61: ndo. 5 ▬ </t>
  </si>
  <si>
    <t xml:space="preserve">▬  folder Nr. gn / 61: ndo. 6 ▬ </t>
  </si>
  <si>
    <t xml:space="preserve">▬  folder Nr. gn / 61: ndo. 7 ▬ </t>
  </si>
  <si>
    <t xml:space="preserve">▬  folder Nr. gn / 61: ndo. 8 ▬ </t>
  </si>
  <si>
    <t xml:space="preserve">▬  folder Nr. gn / 61: ndo. 9 ▬ </t>
  </si>
  <si>
    <t xml:space="preserve">▬  folder Nr. gn / 62: ndo. 1 ▬ </t>
  </si>
  <si>
    <t xml:space="preserve">▬  folder Nr. gn / 62: ndo. 2 ▬ </t>
  </si>
  <si>
    <t xml:space="preserve">▬  folder Nr. gn / 62: ndo. 3 ▬ </t>
  </si>
  <si>
    <t xml:space="preserve">▬  folder Nr. gn / 62: ndo. 4 ▬ </t>
  </si>
  <si>
    <t xml:space="preserve">▬  folder Nr. gn / 62: ndo. 5 ▬ </t>
  </si>
  <si>
    <t xml:space="preserve">▬  folder Nr. gn / 62: ndo. 6 ▬ </t>
  </si>
  <si>
    <t xml:space="preserve">▬  folder Nr. gn / 62: ndo. 7 ▬ </t>
  </si>
  <si>
    <t xml:space="preserve">▬  folder Nr. gn / 62: ndo. 8 ▬ </t>
  </si>
  <si>
    <t xml:space="preserve">▬  folder Nr. gn / 62: ndo. 9 ▬ </t>
  </si>
  <si>
    <t xml:space="preserve">▬  folder Nr. gn / 62: ndo. 11 ▬ </t>
  </si>
  <si>
    <t xml:space="preserve">▬  folder Nr. gn / 62: ndo. 12 ▬ </t>
  </si>
  <si>
    <t xml:space="preserve">▬ dépiant N°. gn / 63 ndo. 1 ▬ </t>
  </si>
  <si>
    <t xml:space="preserve">▬ dépiant N°. gn / 63 ndo. 2 ▬ </t>
  </si>
  <si>
    <t xml:space="preserve">▬ dépiant N°. gn / 63 ndo. 3 ▬ </t>
  </si>
  <si>
    <t xml:space="preserve">▬ dépiant N°. gn / 63 ndo. 4 ▬ </t>
  </si>
  <si>
    <t xml:space="preserve">▬ dépiant N°. gn / 63 ndo. 5 ▬ </t>
  </si>
  <si>
    <t xml:space="preserve">▬ dépiant N°. gn / 63 ndo. 6 ▬ </t>
  </si>
  <si>
    <t xml:space="preserve">▬ dépiant N°. gn / 63 ndo. 7 ▬ </t>
  </si>
  <si>
    <t xml:space="preserve">▬ dépiant N°. gn / 63 ndo. 8 ▬ </t>
  </si>
  <si>
    <t xml:space="preserve">▬ dépiant N°. gn / 63 ndo. 9 ▬ </t>
  </si>
  <si>
    <t xml:space="preserve">▬ dépiant N°. gn / 63 ndo. 10 ▬ </t>
  </si>
  <si>
    <t xml:space="preserve">▬ dépiant N°. gn / 63 ndo. 11 ▬ </t>
  </si>
  <si>
    <t xml:space="preserve">▬ dépiant N°. gn / 63 ndo. 12 ▬ </t>
  </si>
  <si>
    <t xml:space="preserve">▬ dépiant N°. gn / 63 ndo. 13 ▬ </t>
  </si>
  <si>
    <t xml:space="preserve">▬ dépiant N°. gn / 63 ndo. 14 ▬ </t>
  </si>
  <si>
    <t xml:space="preserve">▬ dépiant N°. gn / 63 ndo. 15 ▬ </t>
  </si>
  <si>
    <t xml:space="preserve">▬ dépiant N°. gn / 63 ndo. 16 ▬ </t>
  </si>
  <si>
    <t xml:space="preserve">▬ dépiant N°. gn / 64 ndo. 1 ▬ </t>
  </si>
  <si>
    <t xml:space="preserve">▬ dépiant N°. gn / 64 ndo. 2 ▬ </t>
  </si>
  <si>
    <t xml:space="preserve">▬ dépiant N°. gn / 64 ndo. 3 ▬ </t>
  </si>
  <si>
    <t xml:space="preserve">▬ dépiant N°. gn / 64 ndo. 4 ▬ </t>
  </si>
  <si>
    <t xml:space="preserve">▬ dépiant N°. gn / 64 ndo. 5 ▬ </t>
  </si>
  <si>
    <t xml:space="preserve">▬ dépiant N°. gn / 64 ndo. 6 ▬ </t>
  </si>
  <si>
    <t xml:space="preserve">▬ dépiant N°. gn / 64 ndo. 7 ▬ </t>
  </si>
  <si>
    <t xml:space="preserve">▬ dépiant N°. gn / 64 ndo. 8 ▬ </t>
  </si>
  <si>
    <t xml:space="preserve">▬ dépiant N°. gn / 64 ndo. 9 ▬ </t>
  </si>
  <si>
    <t xml:space="preserve">▬ dépiant N°. gn / 64 ndo. 10 ▬ </t>
  </si>
  <si>
    <t xml:space="preserve">▬ dépiant N°. gn / 64 ndo. 11 ▬ </t>
  </si>
  <si>
    <t xml:space="preserve">▬ dépiant N°. gn / 64 ndo. 12 ▬ </t>
  </si>
  <si>
    <t xml:space="preserve">▬ dépiant N°. gn / 64 ndo. 13 ▬ </t>
  </si>
  <si>
    <t xml:space="preserve">▬ dépiant N°. gn / 64 ndo. 14 ▬ </t>
  </si>
  <si>
    <t xml:space="preserve">▬ dépiant N°. gn / 65 ndo. 1 &amp; 2 ▬ </t>
  </si>
  <si>
    <t xml:space="preserve">▬ dépiant N°. gn / 65 ndo. 3 ▬ </t>
  </si>
  <si>
    <t xml:space="preserve">▬ dépiant N°. gn / 65 ndo. 14 ▬ </t>
  </si>
  <si>
    <t xml:space="preserve"> ▬ déplant N°. ▬</t>
  </si>
  <si>
    <t>◄ dépliants manquants</t>
  </si>
  <si>
    <r>
      <t xml:space="preserve">◄= dépliants manqants                                       </t>
    </r>
    <r>
      <rPr>
        <b/>
        <sz val="12"/>
        <color rgb="FF008000"/>
        <rFont val="Arial"/>
        <family val="2"/>
      </rPr>
      <t>► = dépliants doubles</t>
    </r>
  </si>
  <si>
    <t>961/963 - Floralies de Gand I. - Propagande pour les Floralies de Gand I.</t>
  </si>
  <si>
    <t>964/966 - Charles Quint- Exposition et son temps à Gand: Peintures</t>
  </si>
  <si>
    <t xml:space="preserve">967 - Poète Emile Verhaeren </t>
  </si>
  <si>
    <t>968 - Exposition textile à Bruxelles</t>
  </si>
  <si>
    <t>969/970 - "La vierge insensée" de Rik Wouters</t>
  </si>
  <si>
    <t>971/972 - Romantisme en région liégeoise</t>
  </si>
  <si>
    <t>973/978 - Inventeurs</t>
  </si>
  <si>
    <t>979/985 - Lutte contre la tuberculose - Joie printanière</t>
  </si>
  <si>
    <t>986 - Croix Rouge de Belgique - "Soyer donneur de sang".</t>
  </si>
  <si>
    <t>987/989 - 200e anniversaire de la naissance de Mozart.</t>
  </si>
  <si>
    <t>990 - Scaldis - Exposition à Tournai, Gand et Anvers</t>
  </si>
  <si>
    <t>991/993 - Reine Elizabeth</t>
  </si>
  <si>
    <t>994/995 - Europe</t>
  </si>
  <si>
    <t>996 - Chemin de fer Bruxelles - Luxembourg.</t>
  </si>
  <si>
    <t>997 - Edouard Anseele - Centenaire de la naissance d'Edouard Anseele (1856-1938)</t>
  </si>
  <si>
    <t>998/1004 - Soins - Lutte contre la tuberculose. Série «Soins infirmiers»</t>
  </si>
  <si>
    <t>1005/1007 - effigie de S.M. le roi Léopold III - Col ouvert avec V et couronne type 428</t>
  </si>
  <si>
    <t xml:space="preserve">1008/1010 - Propagande - Exposition universelle de Bruxelles A1958. </t>
  </si>
  <si>
    <t>1011 - Journée du timbre</t>
  </si>
  <si>
    <t xml:space="preserve">1012 - Sabena - Transport  via le service d'hélicoptère de SABENA du 100 000e passager </t>
  </si>
  <si>
    <t>1013/1018 - Personnages célèbres - Question culturelle.</t>
  </si>
  <si>
    <t>1019 - Cinquantième anniversaire des installations maritimes de Bruges et de Zeebrugge.</t>
  </si>
  <si>
    <t>1020/1021 - Arrivée de S.M. le roi Léopold I sur le territoire belge</t>
  </si>
  <si>
    <t>1022/1023 - Lord Baden Powell</t>
  </si>
  <si>
    <t>1024 - Quatrième biennale de sculpture dans le parc "Middelheim" à Anvers.</t>
  </si>
  <si>
    <t>1025/1026 - Europe. Six épis de blé, symbole de paix et de prospérité.</t>
  </si>
  <si>
    <t>1026A / 1027B - Chiffre sur le lion héraldique, type n ° 849.</t>
  </si>
  <si>
    <t>1026AP2 / 1027C - Chiffre sur le lion héraldique, type de n ° 849.(suite)</t>
  </si>
  <si>
    <t>1028 / 1029P3 - Nouvelle effigie de S.M. le roi Baudouin avec des lunettes: type (Marchand) 924/926</t>
  </si>
  <si>
    <t>1032/1036 - Mémorial du général George S. Patton</t>
  </si>
  <si>
    <t>1038 - La reine Elizabeth comme assistante médicale</t>
  </si>
  <si>
    <t>1039/1045 - Folklore I - Lutte contre la tuberculose. Légendes belges.</t>
  </si>
  <si>
    <t>1046 - Journée du musée postal.</t>
  </si>
  <si>
    <t>1047/1052 - Exposition universelle de 1958. "Expo 58".</t>
  </si>
  <si>
    <t>1053/1062 - Les Nations Unies à l'Exposition Universelle de Bruxelles. "UNO"</t>
  </si>
  <si>
    <t>1063 - Centenaire de la naissance d'Eugène Ysaye.</t>
  </si>
  <si>
    <t>1064/1065 - «Europe» L'Association postale européenne</t>
  </si>
  <si>
    <t>1066/1075 - Le roi Baudouin avec des lunettes.  types N° 924/926 - N° 1075 = type N°  879</t>
  </si>
  <si>
    <t>R4 &amp; R21 - pdn - Roi Baudouin avec des lunettes. Type de n ° 924/926 - timbre en rouleaux</t>
  </si>
  <si>
    <t xml:space="preserve">1076/1081 - Émission culturelle. </t>
  </si>
  <si>
    <t>1082/1088 - Folklore II - "Antituberculeux": Lutte contre la tuberculose. Légendes belges.</t>
  </si>
  <si>
    <t>1089 - Droits de l'homme</t>
  </si>
  <si>
    <t>1090/1092 - L'Europe du cœur</t>
  </si>
  <si>
    <t>1093 - Journée du timbre</t>
  </si>
  <si>
    <t>1094/1095 - OTAN</t>
  </si>
  <si>
    <t>1096/1101 - Croix rouge</t>
  </si>
  <si>
    <t>1102/1107 - Émission culturelle</t>
  </si>
  <si>
    <t>1108 - Hôtel de ville d'Audenaarde.</t>
  </si>
  <si>
    <t>1109/1110 - Pape Adrian VI.</t>
  </si>
  <si>
    <t>1111/1112 - Europe - Chaîne à six maillons.</t>
  </si>
  <si>
    <t>1113 - Mise en service du Boeing 707 par Sabena.</t>
  </si>
  <si>
    <t>1114/1120 - Folklore III - "Antituberculeux": Lutte contre la tuberculose. Légendes belges.</t>
  </si>
  <si>
    <t>1121 - Journée du timbre</t>
  </si>
  <si>
    <t>1122/1124 - Floralies de Gand II.</t>
  </si>
  <si>
    <t xml:space="preserve">1125/1127 - Année mondiale des réfugiés. </t>
  </si>
  <si>
    <t>1128/1130 - Année mondiale des réfugiés. (couleurs et taille modifiées du bloc BL32)</t>
  </si>
  <si>
    <t>1131/1132 - 75e anniversaire du Parti socialiste belge - Monument du travail.</t>
  </si>
  <si>
    <t>1133/1138 - Saut en parachute.</t>
  </si>
  <si>
    <t>1139/1146 - Indépendance du Congo - D'après les documents d'Inforcongo.</t>
  </si>
  <si>
    <t>1147/1149 - Transport aérien. Comité national du Congo.</t>
  </si>
  <si>
    <t>1150/1151 - Europe.</t>
  </si>
  <si>
    <t>1152 / 1152A - Philatélie jeunesse</t>
  </si>
  <si>
    <t>1153/1158 - Unicef</t>
  </si>
  <si>
    <t>1159/1162 - Centenaire du Crédit Municipal de Belgique. (Image par Hubert Frère Orban)</t>
  </si>
  <si>
    <t>1163/1168 - Artisanat - "Antituberculeux": Lutte contre la tuberculose.</t>
  </si>
  <si>
    <t>1169/1171 - Mariage royal</t>
  </si>
  <si>
    <t>1172 / 1173A - Chiffre sur lion héraldique avec surcharge modifiant la valeur - type N° 1027</t>
  </si>
  <si>
    <t>1174 - 400e anniversaire de la naissance de Nicolaus Rockox, bourgmestre d'Anvers</t>
  </si>
  <si>
    <t>1175 - Journée du timbre - Le sceau des navires de Jan Bode.</t>
  </si>
  <si>
    <t>1176/1181 - Emission culturelle. Personnalités.</t>
  </si>
  <si>
    <t>1182/1187 - Des animaux au profit d'œuvres philanthropiques. Zoo d'Anvers I.</t>
  </si>
  <si>
    <t>1188/1190 - Malines comme siège de l'archidiocèse</t>
  </si>
  <si>
    <t>1191/1192 - 50e Conférence de l'Union interparlementaire: Façade de Place de la Nation à Bruxelles</t>
  </si>
  <si>
    <t>1193/1194 - Europe - 19 pigeons en vol représentant les 19 pays CEPT.</t>
  </si>
  <si>
    <t>1195/1197 - Belgique et Euratom à Mol.</t>
  </si>
  <si>
    <t>1198/1203 - Lutte contre la tuberculose - Mère et enfant. Peintures de maîtres belges.</t>
  </si>
  <si>
    <t>1204 - Centenaire de la naissance de l'architecte Baron Horta.</t>
  </si>
  <si>
    <t>1205/1211 - Emission culturelle. Chefs-d'œuvre d'architecture</t>
  </si>
  <si>
    <t>1212 - Jour du timbre</t>
  </si>
  <si>
    <t>1213 - 450e anniversaire de la naissance de Gérard De Kremer (1512-1594), dit "Mercator".</t>
  </si>
  <si>
    <t>1214/1215 - Commémoration</t>
  </si>
  <si>
    <t>1216/1221 - Série philanthropique. Zoo d'Anvers II: "Oiseaux".</t>
  </si>
  <si>
    <t>1222/1223 - Europe. Jeune arbre à 19 feuilles.</t>
  </si>
  <si>
    <t>1224 - Camps de concentration.</t>
  </si>
  <si>
    <t>1225/1230 - L'enfant handicapé. Au profit des institutions spécialisées.</t>
  </si>
  <si>
    <t>1231/1232 - Droits de l'homme</t>
  </si>
  <si>
    <t>1233/1238 - "Antituberculeux 1962-1963" - Lutte contre la tuberculose. Reines de Belgique.</t>
  </si>
  <si>
    <t xml:space="preserve">1239 - Anniversaire millénaire de la ville d'Ypres, timbre du bloc BL33 </t>
  </si>
  <si>
    <t>1030/1031 - Expédition Antartique Belge 1957-58: type n ° 1030 avec valeur et couleur différentes - Timbre 1031 du bloc BL31 + bloc BL31</t>
  </si>
  <si>
    <t>1066P3 / 1075P5 - Le Roi Baudouin avec des lunettes. N ° de type 924/926 - 1075P3 / 1075P5 = N ° de type 879</t>
  </si>
  <si>
    <t>1240 - Centenaire de la naissance d'Henri Pirenne. Historien.</t>
  </si>
  <si>
    <t xml:space="preserve">1241/1242 - Cloche de la paix de la basilique de Koekelberg. Timbre du bloc BL34 (1242) </t>
  </si>
  <si>
    <t>1243/1245 - Campagne mondiale contre la faim. Œuvres de peintres belges.</t>
  </si>
  <si>
    <t>1246/1248 - Art de l'escrime ▬ 350e anniversaire de la charte par laquelle la Guilde des tireurs de Gand Sint-Michiel a reçu une reconnaissance officielle.</t>
  </si>
  <si>
    <t>1249 - Journée du timbre.</t>
  </si>
  <si>
    <t>1250 - Post Conférence à Paris ▬ Centenaire de la première Conférence Internationale de Post à Paris.</t>
  </si>
  <si>
    <t>1251/1252 - Mouvement pour la paix du 8 mai.</t>
  </si>
  <si>
    <t>1253 - Conférence européenne des ministres des transports ▬ 10e anniversaire de la Conférence européenne des ministres des transports.</t>
  </si>
  <si>
    <t>1254 - Confédération internationale des villes ▬ Congrès et 50e anniversaire de la Confédération internationale des villes.</t>
  </si>
  <si>
    <t>1255/1258 - Union Belge des Cyclistes ▬ 80e anniversaire de l'Union Belge des Cyclistes. Au profit de la participation de la Belgique aux Jeux Olympiques de 1964 à Tokyo.</t>
  </si>
  <si>
    <t>1259 - SABENA. 40e anniversaire de la compagnie aérienne SABENA.</t>
  </si>
  <si>
    <t>1260/1261 - Europe. Effort commun des pays de la CEPT.</t>
  </si>
  <si>
    <t>1262/1268 - Centenaire de la Croix-Rouge internationale. (timbre 1267 des carnets B1267A / B1267B)</t>
  </si>
  <si>
    <t>1269/1270 - Centenaire de la naissance de Jules Destrée et Henry Van de Velde</t>
  </si>
  <si>
    <t>1271 - 50e anniversaire de la Commission des chèques postaux après des sculptures de O. Jesper.</t>
  </si>
  <si>
    <t>1272/1277 - Lutte contre la tuberculose - Travaux de PP Rubens.</t>
  </si>
  <si>
    <t>1278/1280 - Le père Damien et la lutte contre la lèpre. ▬ Timbres du bloc BL35</t>
  </si>
  <si>
    <t>1281/1283 - Célébrités belges.</t>
  </si>
  <si>
    <t>1284 - Journée du timbre.</t>
  </si>
  <si>
    <t>1285 - Anniversaire millénaire de la ville d'Ostende.</t>
  </si>
  <si>
    <t>1286 - 150e anniversaire de la signature du traité de paix de Gand.</t>
  </si>
  <si>
    <t>1287/1289 - Le protestantisme en Belgique.</t>
  </si>
  <si>
    <t>1290/1292 - 100e anniversaire de l'Internationale Socialiste.</t>
  </si>
  <si>
    <t>1293/1295 - Emission patriotique - Au profit des oeuvres patriotiques.</t>
  </si>
  <si>
    <t>1296/1297 - Libération - résistance</t>
  </si>
  <si>
    <t>1298/1299 - Europe. Fleur à 22 pétales.</t>
  </si>
  <si>
    <t>1300/1302 - Emission culturelle. ▬ 500e anniversaire de la mort de Rogier Van der Weyden: timbres du bloc BL36 &amp; bloc BL36</t>
  </si>
  <si>
    <t>1303 - Emission culturelle. ▬ 500e anniversaire de la mort de Rogier Van der Weyden: timbre du bloc BL37 &amp; bloc BL37</t>
  </si>
  <si>
    <t>1304/1305 - "Het Pand" - Restauration de l'abbaye de Gand - Timbres de F1304 et F1305</t>
  </si>
  <si>
    <t>1306 - "Benelux" - 20e anniversaire de la création et de la signature de l'accord portant création de l'union douanière Benelux.</t>
  </si>
  <si>
    <t>1313/1314 - Exposition "Textirama" et "Diamantexpo".</t>
  </si>
  <si>
    <t>1315/1317 - Floralies de Gand III</t>
  </si>
  <si>
    <t xml:space="preserve">1318/1320 - Floralies de Gand III: timbres du bloc BL38 </t>
  </si>
  <si>
    <t>1321 - Centenaire de la naissance de Paul Heymans.</t>
  </si>
  <si>
    <t>1322/1326 - Centenaire de la Caisse générale d'épargne et de rente</t>
  </si>
  <si>
    <t>1327 - Philatélie jeunesse</t>
  </si>
  <si>
    <t>1328 - Journée du timbre</t>
  </si>
  <si>
    <t>1329/1332 - 20e anniversaire de la libération des camps de prisonniers de guerre et de prisonniers politiques.</t>
  </si>
  <si>
    <t>1333 - Centenaire de l'Union internationale des télécommunications (UIT)</t>
  </si>
  <si>
    <t>1334 - Abbaye d'Affligem.</t>
  </si>
  <si>
    <t>1335 - Centenaire de la canonisation de St.-Jan-Berchmans.</t>
  </si>
  <si>
    <t>1336 - Cinquantième anniversaire de la fondation de Talbot House.</t>
  </si>
  <si>
    <t>1337/1339 - Architecte Hoffmann; Maison Stoclet à Bruxelles.</t>
  </si>
  <si>
    <t>1340/1341 - 75e anniversaire de l'Union des agriculteurs belges.</t>
  </si>
  <si>
    <t>1342/1343 - Europe</t>
  </si>
  <si>
    <t xml:space="preserve">1344/1348 - Zoo d'Anvers III - Pour des œuvres philanthropiques. Reptiles. - Timbre 1348 du bloc BL39 </t>
  </si>
  <si>
    <t>1349/1350 - 100e anniversaire de la mort du roi Léopold I.</t>
  </si>
  <si>
    <t>1351 - 100e anniversaire de la mort de Joseph Lebeau, ministre d'État.</t>
  </si>
  <si>
    <t>1352/1353 - Tourisme</t>
  </si>
  <si>
    <t>1354/1358 - Lutte contre la tuberculose - Visages de la Grand-Place de Bruxelles.</t>
  </si>
  <si>
    <t>1359 - Décès de la reine Elizabeth après un médaillon de A. Courtens.</t>
  </si>
  <si>
    <t>1267A - Centenaire de la Croix-Rouge internationale. (timbre 1267A des carnets B1267A : priorité FR)</t>
  </si>
  <si>
    <t>1267B - Centenaire de la Croix-Rouge internationale. (timbre 1267B des carnets B1267B : priorité NL)</t>
  </si>
  <si>
    <t>1360/1362 - Rerum Novarium</t>
  </si>
  <si>
    <t>1363/1364 - À la mémoire de la reine Elizabeth (1876-1965) - timbres du bloc BL40</t>
  </si>
  <si>
    <t>1367 - Journée du Timbre</t>
  </si>
  <si>
    <t xml:space="preserve">1365/1366 - À la mémoire de la reine Elizabeth (1876-1965) - timbres du bloc BL41 </t>
  </si>
  <si>
    <t>1368/1370P3 - Chiffre sur Lion héraldique. Type de numéro 849.</t>
  </si>
  <si>
    <t>1371 - Roi Baudouin à lunettes - Type de N° 924.</t>
  </si>
  <si>
    <t>1372/1373 - Sport «Natation».</t>
  </si>
  <si>
    <t>1374/1380 - Patrimoine scientifique national.</t>
  </si>
  <si>
    <t>1381 - Congrès Mondial du IPTT - Type de Timbre N° 1367. (Journée du Timbre)</t>
  </si>
  <si>
    <t>1382 - Professeur August Kekule (1829-1896). Synthèse du benzène.</t>
  </si>
  <si>
    <t>1384 - 50e anniversaire de la mort de Rik Wouters (1882-1916). Autoportrait.</t>
  </si>
  <si>
    <t>1385/1388 - Culturel - Timbres de F1385 ► F1388</t>
  </si>
  <si>
    <t>1389/1390 - Europe - Voilier comme symbole</t>
  </si>
  <si>
    <t>1391/1394 - Expéditions au pôle Sud -  timbre 1394 du bloc BL42</t>
  </si>
  <si>
    <t>1395/1396 - 75e anniversaire de l'Association Royale Nationale des Cercles de Timbres Belges.</t>
  </si>
  <si>
    <t>1397/1398P3 - Touriste</t>
  </si>
  <si>
    <t>1399/1403 - Solidarité. jeux d'enfants</t>
  </si>
  <si>
    <t>1404/1405 - 50e anniversaire de l'Association internationale des Lions Clubs.</t>
  </si>
  <si>
    <t>1406 - Musée des armes de Liège</t>
  </si>
  <si>
    <t>1407 - Année mondiale du tourisme</t>
  </si>
  <si>
    <t>1408/1409 - Protection de la nature</t>
  </si>
  <si>
    <t>1410/1412 - Campagne européenne en faveur des réfugiés - timbres du bloc BL43</t>
  </si>
  <si>
    <t>1413 - Journée du Timbre</t>
  </si>
  <si>
    <t>1414 - Paul-Emile Janson (1872-1944). Homme d'État.</t>
  </si>
  <si>
    <t>1415/1416 - Europe</t>
  </si>
  <si>
    <t>1417 - Industrie du lin</t>
  </si>
  <si>
    <t>1418 - 700e anniversaire de l'octroi du droit de cité à Ostende</t>
  </si>
  <si>
    <t>1420 - Mémorial à Gentinnes.</t>
  </si>
  <si>
    <t>1421 - Fraternisation coloniale.</t>
  </si>
  <si>
    <t>1422 - Journées européennes des télécommunications.</t>
  </si>
  <si>
    <t>1423/1424 - Timbres touristiques.</t>
  </si>
  <si>
    <t>1425/1426 - "Fondation Charles Plisnier" et "Fondation Lodewijk De Raet".</t>
  </si>
  <si>
    <t>1427/1431 - Culturel - Erasme et son temps.</t>
  </si>
  <si>
    <t>1432 - Semaine britannique.</t>
  </si>
  <si>
    <t>1433/1434 - Universités de Gand et de Liège</t>
  </si>
  <si>
    <t>1435 - Exposition "Postphila I". - Timbre du bloc BL44</t>
  </si>
  <si>
    <t>1436 - Noël</t>
  </si>
  <si>
    <t>1443 - "Figure sur Lion héraldique". -Type de 849</t>
  </si>
  <si>
    <t>1437/1442 - Solidarité</t>
  </si>
  <si>
    <t>1444 - Campagne contre les accidents du travail.</t>
  </si>
  <si>
    <t>1445 -Jour du Timbre</t>
  </si>
  <si>
    <t>1446 - Chiffre sur Lion héraldique - Type de n° 854 avec empreinte de nouvelle valeur 15c</t>
  </si>
  <si>
    <t>1447 - Centenaire de l'Imprimerie de Timbres à Malines.</t>
  </si>
  <si>
    <t>1448/1451 - Émission historique.</t>
  </si>
  <si>
    <t>1452/1453 - Europe 1968</t>
  </si>
  <si>
    <t>1454/1455 - Croix-Rouge belge</t>
  </si>
  <si>
    <t>1456/1460 - Jeux Olympiques au Mexique</t>
  </si>
  <si>
    <t>1461/1462 - Timbres touristiques</t>
  </si>
  <si>
    <t>1463/1465- Catastrophes</t>
  </si>
  <si>
    <t>1466/1469 - Importance nationale</t>
  </si>
  <si>
    <t>1470/1473 - Solidarité. 125e ​​anniversaire du zoo d'Anvers</t>
  </si>
  <si>
    <t>1474/1477 - Émission patriotique. 50e anniversaire de la Victoire en 1918</t>
  </si>
  <si>
    <t>1478 - Noël</t>
  </si>
  <si>
    <t>1479 - Canal maritime de Gand</t>
  </si>
  <si>
    <t>1480/1481 - Timbres touristiques</t>
  </si>
  <si>
    <t>1482 - Église Saint-Paul à Anvers</t>
  </si>
  <si>
    <t>1483 - Abbaye d'Aulne.</t>
  </si>
  <si>
    <t>1486 - Deuxième millénaire de la ville d'Arlon.</t>
  </si>
  <si>
    <t>1484/1485k - Du carnet de timbres n° B1 &amp; B2. Roi Baudouin à lunettes (3F : type n° 924) + Chiffre sur lion héraldique (1F : type n° 849)</t>
  </si>
  <si>
    <t>1487 - 150 ans d'éducation urbaine à Anvers.</t>
  </si>
  <si>
    <t xml:space="preserve">1488 - Journée du Timbre. </t>
  </si>
  <si>
    <t>1489/1490 - Europe 1969</t>
  </si>
  <si>
    <t>1491 - Exposition "Postphila II": timbre du bloc BL45</t>
  </si>
  <si>
    <t>1492/1495 - Philanthropic UNICEF - Dessins d'enfants</t>
  </si>
  <si>
    <t>1496 - 20e anniversaire de la signature du traité de l'OTAN.</t>
  </si>
  <si>
    <t>1497 - 50e anniversaire de l'Organisation internationale du travail (OIT)</t>
  </si>
  <si>
    <t>1498 - Championnats du monde sur route.</t>
  </si>
  <si>
    <t>1500-25 ans au Benelux.</t>
  </si>
  <si>
    <t>1501/1502 - Flore</t>
  </si>
  <si>
    <t>1503/1504 - Timbres touristiques.</t>
  </si>
  <si>
    <t>1505/1507 - Emission culturelle.</t>
  </si>
  <si>
    <t xml:space="preserve">1508 / 1509 - Alunissage - timbre 1509 du bloc BL46 </t>
  </si>
  <si>
    <t>1510 - Travail national pour les invalides de guerre</t>
  </si>
  <si>
    <t>1511 - Philatélie jeunesse</t>
  </si>
  <si>
    <t>1512 - Centenaire de la Naissance du Comte - Henry Carton de Wiart (1869-1951). Ministre d'État.</t>
  </si>
  <si>
    <t>1513 - Animaux de la ferme.</t>
  </si>
  <si>
    <t>1514/1515 - Tunnel sous l'Escaut et autoroute de Wallonie</t>
  </si>
  <si>
    <t>1516 - Compagnie Nationale de Crédit à l'Industrie.</t>
  </si>
  <si>
    <t>1517 - Noël.</t>
  </si>
  <si>
    <t>1518 - Type "Chiffre sur lion héraldique" N° 849.</t>
  </si>
  <si>
    <t>1519/1522 - Solidarité. Vitraux.</t>
  </si>
  <si>
    <t>1523/1525 - Floralies de Gand IV.</t>
  </si>
  <si>
    <t>1523A/1525A - Floralies de Gand IV - timbres du bloc BL47</t>
  </si>
  <si>
    <t>1526/1527 - Conservation de la nature.</t>
  </si>
  <si>
    <t>1528 - Philatélie de la jeunesse.</t>
  </si>
  <si>
    <t>1529 - Journée du timbre</t>
  </si>
  <si>
    <t>1530/1531 - Europe</t>
  </si>
  <si>
    <t>1532/1535 - Emission culturelle. Musées.</t>
  </si>
  <si>
    <t>1536 - 75e anniversaire de "l'Alliance coopérative internationale".</t>
  </si>
  <si>
    <t>1537/1538 - Virton et Zelzate.</t>
  </si>
  <si>
    <t>1539 /1540 - Émission patriotique. 25e anniversaire de la libération des camps de prisonniers de guerre.</t>
  </si>
  <si>
    <t>1541/1542 - Timbres touristiques.</t>
  </si>
  <si>
    <t>1543 - 40e anniversaire de K. Boudewijn I. Nouvelle image avec l'année 1930-1970.</t>
  </si>
  <si>
    <t>1544/1545 - type "Chiffre sur lion héraldique". N°. 849.</t>
  </si>
  <si>
    <t>1546 - Fondation Reine Fabiola.</t>
  </si>
  <si>
    <t>1547/1548 - Sport</t>
  </si>
  <si>
    <t>1549 - 25e anniversaire de la fondation de l'ONU.</t>
  </si>
  <si>
    <t>1550 - 25ème Foire Internationale de Flandre.</t>
  </si>
  <si>
    <t>1551/1553 - Belgica 72. Exposition Philatélique Internationale - Timbres du bloc BL48</t>
  </si>
  <si>
    <t>1554 - 50e anniversaire de la fondation de la Société nationale du logement. D'après une sculpture de Joris Minne (1866-1941)</t>
  </si>
  <si>
    <t>1555 - 25e anniversaire. de la sécurité sociale en Belgique. Décret Loi 28/12/1944.</t>
  </si>
  <si>
    <t>1556 - Noël. Peinture de Jan Gossaert (Mabuse) (1478-1536)</t>
  </si>
  <si>
    <t>1557/1560 - Édition philanthropique.</t>
  </si>
  <si>
    <t>1564/1565 - Solidarité. Fragments de tableaux de P.Delvaux et R. Magritte</t>
  </si>
  <si>
    <t>1566 - 50e anniversaire de l'annexion des cantons d'Eupen, Malmédy et Saint-Vith à la Belgique.</t>
  </si>
  <si>
    <t>1567 - Automatisation complète du réseau téléphonique.</t>
  </si>
  <si>
    <t>1568 - 50e Salon de l'Auto.</t>
  </si>
  <si>
    <t>1569 - 75e anniversaire de la fondation du Touring Club de Belgique</t>
  </si>
  <si>
    <t>1570 - VIIIe centenaire de la cathédrale de Tournai.</t>
  </si>
  <si>
    <t>1571/1572 - Émission philanthropique</t>
  </si>
  <si>
    <t>1573 - Philatélie de la jeunesse. Dessin d'après une oeuvre de T. Lobrichon</t>
  </si>
  <si>
    <t>1574/1575 - Effigie du Roi Baudoun. Type modifié de timbre N°  924. Fond blanc. Valeur plus grande.</t>
  </si>
  <si>
    <t>1576 - Académie royale de langue et littérature françaises. Fondée en 1920 par le roi Albert Ier sur proposition du ministre Jules Destrée.</t>
  </si>
  <si>
    <t>1577 - Journée du Timbre.</t>
  </si>
  <si>
    <t>1578/1579 - Europe - Symbole.</t>
  </si>
  <si>
    <t>1580 - 3e Journée mondiale des télécommunications.</t>
  </si>
  <si>
    <t>1581/1587 - Effigie de K. Baudouin. N° de type 1543, sans date 1930-1970</t>
  </si>
  <si>
    <t>1588 - Croix-Rouge de Belgique.</t>
  </si>
  <si>
    <t>1589 - Accord sur l'Antarctique. Convention du 1er décembre 1959</t>
  </si>
  <si>
    <t>1590 - Jeux Olympiques de Munich 1972.</t>
  </si>
  <si>
    <t>1591 - Ministre d'Etat Georges Hubin (1863-1947) d'après un tableau de Jean Maillard.</t>
  </si>
  <si>
    <t>1592 - Neuf cents ans de l'Abbaye N.D. d'Orval.</t>
  </si>
  <si>
    <t>1593 - Ville d'Ath. Le couple géant Goliath et la tour de l'église Saint-Julien.</t>
  </si>
  <si>
    <t>1594 - Ville de Gand</t>
  </si>
  <si>
    <t>1595 - 50e anniversaire de la découverte de l'insuline</t>
  </si>
  <si>
    <t>1597/1598 - Timbres touristiques.</t>
  </si>
  <si>
    <t>1601 - 50e anniversaire de l'"Association des Familles nombreuses et jeunes".</t>
  </si>
  <si>
    <t>1602 - 2500e anniversaire de la fondation de l'empire perse par le roi achéménide Cyrus le Grand (559-530 avant JC).</t>
  </si>
  <si>
    <t>1603/1604 - Jules Bordet (1870-1961) &amp; Stijn Streuvels (Frank Lateur) (1871-1969).</t>
  </si>
  <si>
    <t>1605/1607 - Belgique 72.</t>
  </si>
  <si>
    <t>1608 - Noël</t>
  </si>
  <si>
    <t>1609 - 25e anniversaire de la fondation de la Fédération de l'industrie belge.</t>
  </si>
  <si>
    <t>1610/1613 - Solidarité. insectes.</t>
  </si>
  <si>
    <t>1614/1615 - Timbres touristiques.</t>
  </si>
  <si>
    <t>1561 / 1563 - Timbres des carnets B3-B4-B5-B6-B7 : Roi Baudouin (type de timbre 924). Timbres de plus petit format. Deux timbres reliés horizontalement.</t>
  </si>
  <si>
    <t>1561 / 1563 - Timbres des carnets B3-B4-B5-B6-B7 : Roi Baudouin (type de timbre 924). Timbres de plus petit format. Deux timbres connectés verticalement</t>
  </si>
  <si>
    <t>1561 - Carnets de timbres B3-B4-B5. Roi Baudouin (type de timbre 924). Timbres de plus petit format. Deux timbres apparentés de 1,5F.</t>
  </si>
  <si>
    <t>1561 / 1563 - Carnets de timbres B6-B7. Roi Baudouin (type de timbre 924). Timbres de plus petit format. Deux timbres liés de 1,5F + 2,5F + 3,5F.</t>
  </si>
  <si>
    <t>1561 / 1563 - Timbres des carnets B3-B4-B5-B6-B7 : Roi Baudouin (type de timbre 924). Timbres de plus petit format. Timbres séparé</t>
  </si>
  <si>
    <t>Carte postale spéciale : 100ème anniversaire de la carte postale belge</t>
  </si>
  <si>
    <t>Timbre 1596 n'existe pas</t>
  </si>
  <si>
    <t>1616 - 50e anniversaire de l'Union économique Belgo-Luxembourgeoise.</t>
  </si>
  <si>
    <t>1617 - 20e anniversaire de la "Via Secura"</t>
  </si>
  <si>
    <t>1618 - Année internationale du livre.</t>
  </si>
  <si>
    <t>1619 - Campagne mondiale pour le cœur.</t>
  </si>
  <si>
    <t>1621 - "Belgica 72". La propagande.</t>
  </si>
  <si>
    <t>1622 - Journée du Timbre. Cachet de la première enveloppe sur la lune le 2 août 1971 par David R. Scott, commandant d'Apollo 15.</t>
  </si>
  <si>
    <t>1623/1624 - Europe 1972</t>
  </si>
  <si>
    <t>1625 - Liberté de la presse. 50e anniversaire de la création de l'agence de presse Belga.</t>
  </si>
  <si>
    <t>1626 - 50e anniv. de la fondation de l'Union internationale des chemins de fer (UIC).</t>
  </si>
  <si>
    <t>1627/1635 - Belgica 72 - Timbres de : F1627-10►F1635-10 ; F1627-20►F1635-20</t>
  </si>
  <si>
    <t>1636/1637 - Timbres touristiques - Timbres de F1636 &amp; F1637</t>
  </si>
  <si>
    <t>1638 - Philatélie de la jeunesse. D'après un tableau de Gustave De Smet (1877-1943).</t>
  </si>
  <si>
    <t>1639 - Centre William Lennox. Centre de traitement de l'épilepsie à Ottignies.</t>
  </si>
  <si>
    <t>1640 - Station sol belge pour satellites de télécommunications à Lessive.</t>
  </si>
  <si>
    <t>1641 - Frans Masereel (1889-1972). Sculpteur sur bois et peintre.</t>
  </si>
  <si>
    <t>1642/1649 - Effigie du Roi Baudouin type Elström N°. 1581 : Fluorescent</t>
  </si>
  <si>
    <t>1645P5/1649P5 - Effigie du Roi Baudouin type Elström N°. 1581 : Polyvalent</t>
  </si>
  <si>
    <t>1650 - Noël.</t>
  </si>
  <si>
    <t>1651 - Effigie du Roi Baudouin. Type de timbre N° 1068A, sans année 1962. Chiffre de la valeur plus grand. Timbre en rouleaux.</t>
  </si>
  <si>
    <t>1652/1655 - Solidarité. des oiseaux</t>
  </si>
  <si>
    <t>1656 - 200e anniversaire de l'Académie Royale des Sciences, des Lettres et des Beaux-Arts de Belgique. 1772-1972.</t>
  </si>
  <si>
    <t>1657/1659 - Timbres des carnets B8 &amp; B9 : timbres de format plus réduit. -                             Chiffre sur lion héraldique (2F, type N°. 849) - Roi Baudouin (4.50F, type N°. 924).</t>
  </si>
  <si>
    <t xml:space="preserve">1660 - Protection incendie dans les bâtiments industriels. </t>
  </si>
  <si>
    <t>1661 - 100e anniversaire de l'Organisation météorologique mondiale (1873-1973).</t>
  </si>
  <si>
    <t>1662/1665 - Question culturelle. Abbayes.</t>
  </si>
  <si>
    <t>1666 - 1er championnat du monde de basket-ball pour handicapés.</t>
  </si>
  <si>
    <t>1667 - 25e anniversaire de l'Organisation mondiale de la santé.</t>
  </si>
  <si>
    <t>1668 - Journée du timbre. D'après un dessin de Jean Fivet.</t>
  </si>
  <si>
    <t>1669/1670 - Europe</t>
  </si>
  <si>
    <t>1671 - Chiffre sur Lion héraldique. Type modifié à partir du n° 1443.</t>
  </si>
  <si>
    <t>1672 - 25ème Foire Internationale de Liège.</t>
  </si>
  <si>
    <t>1673 - 5e Journée mondiale des télécommunications.</t>
  </si>
  <si>
    <t>1674 - 80e anniversaire du sport ouvrier international</t>
  </si>
  <si>
    <t>1675 - 50e anniversaire de la fondation de la SABENA.</t>
  </si>
  <si>
    <t>1676 - "Les Vieilles Tiges de Belgique"</t>
  </si>
  <si>
    <t>1677/1682 - Émission historique.</t>
  </si>
  <si>
    <t>1683 - Année thermale. Fresque de H. Lemaire</t>
  </si>
  <si>
    <t>1684 - Instruments de musique. Antoine-Joseph Sax, 1814-1894</t>
  </si>
  <si>
    <t>1685 - Sceau touristique. Eupen.</t>
  </si>
  <si>
    <t>1686 - Jeunesse Philatélie</t>
  </si>
  <si>
    <t>1687 - 50e anniversaire de la Chambre syndicale belge des philatélistes. Diptyque. Représentant le philatéliste belge JB Moens (1833-190B8), qui fut l'un des premiers marchands de timbres au monde - Timbre de F1687</t>
  </si>
  <si>
    <t>1688 - Noël. Dessin d'après une peinture de Hugo van der Goes (1440-1482).</t>
  </si>
  <si>
    <t>1689 - 50e anniversaire de l'Union flamande des automobilistes.</t>
  </si>
  <si>
    <t>1690 - Louis Piérard (1886-1952) d'après une sculpture d'Idel Ianchelevici.</t>
  </si>
  <si>
    <t>1691 - 50 ans de diffusion en Belgique (1923-1973).</t>
  </si>
  <si>
    <t>1692/1693 - Timbres touristiques.</t>
  </si>
  <si>
    <t>1694 - SM le Roi Baudouin</t>
  </si>
  <si>
    <t>1695/1698 - Solidarité. Cartes à jouer - Timbres de F1695/98</t>
  </si>
  <si>
    <t>1699 - Félicien Rops (1833-189B8). Peintre et graveur.</t>
  </si>
  <si>
    <t>1700/1702h - Timbres individuels des carnets de timbres B10 &amp; B11 - Roi Baudouin</t>
  </si>
  <si>
    <t>1703 - Chiffre sur lion héraldique. Type de n° 849.</t>
  </si>
  <si>
    <t>1704 - 40e anniversaire de la mort du roi Albert Ier (1875-1934). D'après une œuvre du baron Isidoor Opsomer.</t>
  </si>
  <si>
    <t>1705/1706 - Croix-Rouge belge.</t>
  </si>
  <si>
    <t>1707 - Protection de l'environnement. "Association Internationale des Amis de Robert Schuman - Belgique".</t>
  </si>
  <si>
    <t>1708/1711 - Emission culturelle.</t>
  </si>
  <si>
    <t>1712 - 25e anniversaire de l'OTAN</t>
  </si>
  <si>
    <t>1713 - La "Journée du Timbre" (Hubert Krains)</t>
  </si>
  <si>
    <t>1714/1715 - Europe 1974</t>
  </si>
  <si>
    <t>1716 - Roi Baudouin. Type de n° 1581.</t>
  </si>
  <si>
    <t>1717 - Fêtes de la jeunesse libérale.</t>
  </si>
  <si>
    <t>1718/1722 - Émission historique II.</t>
  </si>
  <si>
    <t>1723 - 30e anniversaire du Benelux.</t>
  </si>
  <si>
    <t>1724 - Philatélie jeunesse</t>
  </si>
  <si>
    <t>1725 - Peintre Vincent van Gogh (1853-1890).</t>
  </si>
  <si>
    <t>1726 - Caporal Léon Trésignies (1886-1914)</t>
  </si>
  <si>
    <t>1727 - Roi Baudouin. Type de n° 1581</t>
  </si>
  <si>
    <t>1728 - Figure sur lion héraldique. Type de n° 849.</t>
  </si>
  <si>
    <t>1729/1730 - Centenaire de l'Union postale universelle.</t>
  </si>
  <si>
    <t>1731 - 25e anniversaire de l'installation officielle du "Conseil central des affaires".</t>
  </si>
  <si>
    <t>1732 - 50e anniversaire du Rotary International en Belgique.</t>
  </si>
  <si>
    <t>1733 - 40e anniversaire de la remise des drapeaux aux régiments ardennais.</t>
  </si>
  <si>
    <t>1734/1736 - Timbres touristiques.</t>
  </si>
  <si>
    <t>1737 - Noël. Fragment de l'Agneau de Dieu des frères Van Eyck. Cathédrale Saint-Bavon à Gand.</t>
  </si>
  <si>
    <t>1738/1741 - Solidarité. La faune et la flore.</t>
  </si>
  <si>
    <t>1742 - Adolphe Quetelet (1796-1874), astronome</t>
  </si>
  <si>
    <t>1743/1744P - Roi Baudouin. Type de n° 1581.</t>
  </si>
  <si>
    <t>1745 - Chiffre sur lion héraldique. Type de n° 849</t>
  </si>
  <si>
    <t>1746 - Thème belga. Propagande pour la première exposition mondiale sur la philatélie thématique.</t>
  </si>
  <si>
    <t>1747/1748P5 - Roi Baudouin. Type du n° 1581</t>
  </si>
  <si>
    <t>1749/1751 - Floralies de Gand V</t>
  </si>
  <si>
    <t>1752 - 100e anniversaire de la fondation de l'école normale Charles Buls.</t>
  </si>
  <si>
    <t>1753/1755 - Elstrm : Roi Baudouin. Type du n°1581</t>
  </si>
  <si>
    <t>1756 - Chiffre sur lion héraldique. Type de n° 849</t>
  </si>
  <si>
    <t>1757 - Centenaire du  «Davidsfonds».</t>
  </si>
  <si>
    <t>1758 - 100e anniversaire de la naissance du roi Albert Ier.</t>
  </si>
  <si>
    <t>1759/1761 - Emission culturelle.</t>
  </si>
  <si>
    <t>1762/1764 - Timbres des carnets B12 &amp; B13. Chiffre sur lion héraldique et roi Baudouin tête-bêche.</t>
  </si>
  <si>
    <t>1765 - Journée du Timbre. D'après une œuvre de James Thiriar.</t>
  </si>
  <si>
    <t>1766/1767 - Europe</t>
  </si>
  <si>
    <t>1768 - 30e anniversaire de la libération des camps le 8 mai 1945.</t>
  </si>
  <si>
    <t>1769/1771 - Année européenne du patrimoine architectural</t>
  </si>
  <si>
    <t>1772/1773 - Emission touristique</t>
  </si>
  <si>
    <t>1774 - 25 ans Colloque Biblicum Lovaniense.</t>
  </si>
  <si>
    <t>1775 - Fondation Reine Fabiola. Association d'utilité publique, axée sur les soins de santé mentale.</t>
  </si>
  <si>
    <t>1776 - 1975 : Année internationale de la femme.</t>
  </si>
  <si>
    <t>1777 - 25e anniversaire du musée en plein air Middelheim.</t>
  </si>
  <si>
    <t>1779 - Philatélie de la jeunesse. D'après un tableau de Cornelis de Vos. Musée Mayer Van den Bergh à Anvers.</t>
  </si>
  <si>
    <t>1780 - Ouverture de la nouvelle liaison Escaut-Rhin.</t>
  </si>
  <si>
    <t>1781 - 125e anniversaire de la Banque nationale de Belgique.</t>
  </si>
  <si>
    <t>1782 - 50e anniversaire de la première liaison aérienne Bruxelles-Kinshasa par Edmond Thieffry.</t>
  </si>
  <si>
    <t>1783 - 550e anniversaire de l'Université de Louvain.</t>
  </si>
  <si>
    <t>1784 - Noël</t>
  </si>
  <si>
    <t>1785/1788 - Solidarité</t>
  </si>
  <si>
    <t>1789/1794 - Themabelga - Timbres de F1789 ► F1994</t>
  </si>
  <si>
    <t>1795 - 100ème anniversaire de l'œuvre royale « Conservatoire philantropique Afrécain»</t>
  </si>
  <si>
    <t>1796 - 125e anniversaire du  «Willems Fonds».</t>
  </si>
  <si>
    <t>1797 - 200e anniversaire de la Révolution américaine. Diptyque. Vignette sans valeur d'affranchissement.</t>
  </si>
  <si>
    <t>1798 - 50e anniversaire de la mort du cardinal Mercier (1851-1926).</t>
  </si>
  <si>
    <t xml:space="preserve">1799 - 50e anniversaire de l'Association économique flamande. </t>
  </si>
  <si>
    <t>1800/1802 - Jeux Olympiques de Montréal 1976</t>
  </si>
  <si>
    <t>1803 - Journée du Timbre</t>
  </si>
  <si>
    <t>1804 - 25e anniversaire de la fondation du « Concours international de musique Reine Élisabeth »</t>
  </si>
  <si>
    <t>1805/1806 - Europe</t>
  </si>
  <si>
    <t>1807 - XVème Congrès «Union Internationale des Transports Routiers»</t>
  </si>
  <si>
    <t>1808 - 100e anniversaire de la naissance de SM la reine Elizabeth (1876-1965)</t>
  </si>
  <si>
    <t>1809 - 75e anniversaire du Royal Aéro-Club de Belgique. - Bloc BL49</t>
  </si>
  <si>
    <t>1810 - 50e anniversaire de la fondation de la «Société Royale le Cheval de Trait Ardennais»</t>
  </si>
  <si>
    <t>1811/1815 - 25e anniversaire de la prestation de serment du Roi Baudouin des blocs BL50 &amp; BL51</t>
  </si>
  <si>
    <t>1816/1821 - 400e anniversaire de la naissance de Pieter Paul Rubens. Numéro de propagande pour l'année Rubens 1977.</t>
  </si>
  <si>
    <t>1822/1823 - Roi Baudouin. Type de n° 1581.</t>
  </si>
  <si>
    <t>1824 - 400e anniversaire de la pacification de Gand.</t>
  </si>
  <si>
    <t>1825 - 50e anniversaire de la Société nationale des chemins de fer belges (SNCB).</t>
  </si>
  <si>
    <t>1826 - Inauguration de la première ligne de métro à Bruxelles</t>
  </si>
  <si>
    <t>1827 - Philatélie de la jeunesse. Jeunesse &amp; Musique.</t>
  </si>
  <si>
    <t>1828/1831 - Emission culturelle.</t>
  </si>
  <si>
    <t>1832/1835 - Touriste</t>
  </si>
  <si>
    <t>1836 - L'Association nationale d'aide aux handicapés mentaux. Peinture de Velasquez (Prado - Madrid)</t>
  </si>
  <si>
    <t>1838 - Année internationale Rubens.</t>
  </si>
  <si>
    <t>1839 - Figure sur lion héraldique et fanion. Nouveau genre.</t>
  </si>
  <si>
    <t>1840/1841 - La Croix-Rouge belge.</t>
  </si>
  <si>
    <t>1842 - 50e anniversaire de la "Fédération Royale d'Associations Belges d'Ingénieurs Civils et d'Ingénieurs Agronomes". FABI</t>
  </si>
  <si>
    <t>1843/1848 - Emission culturelle.</t>
  </si>
  <si>
    <t>1849 - 25e anniversaire du District belge 112 des "Lions International"</t>
  </si>
  <si>
    <t>1850 - Figure sur lion héraldique. type de n° 1839</t>
  </si>
  <si>
    <t>1851 - 30e tournoi international junior de l'UEFA</t>
  </si>
  <si>
    <t xml:space="preserve">1852 - Journée du timbre. </t>
  </si>
  <si>
    <t>1853/1854 - Europe -1977</t>
  </si>
  <si>
    <t>1855 - 50e anniversaire du cercle royal Mars et Mercure.</t>
  </si>
  <si>
    <t xml:space="preserve">1856/1859 - Émission historique III. </t>
  </si>
  <si>
    <t>1860 - Année internationale Rubens.</t>
  </si>
  <si>
    <t>1861 - Pieter-Paul Rubens (Siegen 28-6-1577 - Anvers 30-5-1640). Taille d'image plus grande que le n° 1860 du bloc BL52</t>
  </si>
  <si>
    <t>1862 - 50e anniversaire de la "Fédération internationale des associations de bibliothécaires" (IFLA). Congrès mondial des bibliothécaires à Bruxelles.</t>
  </si>
  <si>
    <t>1863/1866 - Sport.</t>
  </si>
  <si>
    <t>1867 - Europalia 77. République fédérale d'Allemagne</t>
  </si>
  <si>
    <t>1868 - L'œuf belge. D'après un dessin de Gustave De Smet.</t>
  </si>
  <si>
    <t>1869 - Philatélie de la jeunesse.</t>
  </si>
  <si>
    <t>1870/1873 - Emission touristique.</t>
  </si>
  <si>
    <t>1874 - Noël.</t>
  </si>
  <si>
    <t>1875/1876 - Roi Baudouin. Type de n° 1581.</t>
  </si>
  <si>
    <t>1877/1880 - Solidarité. Personnalités.</t>
  </si>
  <si>
    <t>1881/1883 - Émission philanthropique.</t>
  </si>
  <si>
    <t>1884/1887 - Action Européenne.</t>
  </si>
  <si>
    <t>1888 - 850 ans Communauté Norbertine. Abbaye Norbertine de Grimbergen.</t>
  </si>
  <si>
    <t xml:space="preserve">1889 -175e anniversaire de la Chambre de Commerce et d'Industrie du district d'Ostende. </t>
  </si>
  <si>
    <t>1890 - Jour du Timbre. Représentation du timbre 5F, n° 37, émis en 1878 et oblitéré à sa date d'émission.</t>
  </si>
  <si>
    <t>1891/1892 - Europe 78. Architecture.</t>
  </si>
  <si>
    <t>1893/1896 - Emission culturelle.</t>
  </si>
  <si>
    <t xml:space="preserve">1897/1901 - Timbres des carnets B14 et B15. Chiffre sur lion héraldique (type de n° 1839) &amp; Roi Baudouin (type de n° 1581) - Timbres plus petit format. </t>
  </si>
  <si>
    <t>1902/1904 - Chiffre sur lion héraldique. Type de n° 1839</t>
  </si>
  <si>
    <t>1905/1906 - Éducation.</t>
  </si>
  <si>
    <t>1907/1910 - Emission touristique. Wetteren, Enghien, Bruxelles, Eupen-Sankt Vith.</t>
  </si>
  <si>
    <t>1911 - 50 ans "Association royale des ingénieurs flamands a.s.b.l"</t>
  </si>
  <si>
    <t xml:space="preserve">1913/1914 - Préparation des Jeux Olympiques de 1980 à Moscou et Lake Placid. </t>
  </si>
  <si>
    <t>1915/1916 - Préparation des Jeux Olympiques de 1980 à Moscou et Lake Placid. Timbres du bloc BL53.</t>
  </si>
  <si>
    <t>1917 - Noël 1978. Fragment du portail de Bethléem dans l'église Notre-Dame de Huy.</t>
  </si>
  <si>
    <t>1918/1920 - Solidarité.</t>
  </si>
  <si>
    <t>1921/1922 - La Croix-Rouge belge</t>
  </si>
  <si>
    <t>1923 - 10e anniversaire du Centre d'action libérale.</t>
  </si>
  <si>
    <t>1924 - Premières élections du Parlement européen.</t>
  </si>
  <si>
    <t>1925/1926 - Millénium de Bruxelles. "Bruocsella 979-1979"</t>
  </si>
  <si>
    <t>1927 - 30e anniversaire de l'Organisation du Traité de l'Atlantique Nord (OTAN)</t>
  </si>
  <si>
    <t>1928 - 25e anniversaire de la création du mémorial de Breendonk.</t>
  </si>
  <si>
    <t>1929 - Journée du timbre.</t>
  </si>
  <si>
    <t>1930/1931 - Europe 79 - Connexions Europe.</t>
  </si>
  <si>
    <t xml:space="preserve">1932/1935 - Millénium de Bruxelles. </t>
  </si>
  <si>
    <t>1936 - Millenium de Bruxelles : timbre du bloc BL54</t>
  </si>
  <si>
    <t>1937 - 175ème anniversaire de la Chambre de Commerce et d'Industrie de l'Arrondissement de Verviers. (1804-1979)</t>
  </si>
  <si>
    <t>1938 - 50e anniversaire de la Caisse nationale du crédit professionnel.</t>
  </si>
  <si>
    <t>1939 - 50e anniversaire des Neuf Chambres des Métiers et Négoces</t>
  </si>
  <si>
    <t>1940/1943 - Emission culturelle.</t>
  </si>
  <si>
    <t>1944 - Jeunesse Philatélie</t>
  </si>
  <si>
    <t>1945 - Elstrm : Roi Baudouin. Type de n° 1581</t>
  </si>
  <si>
    <t>1946 - "Le Grand Hornu". Site archéologique industriel.</t>
  </si>
  <si>
    <t>1947/1950 - Emission touristique.</t>
  </si>
  <si>
    <t>1951/1953 - Musique.</t>
  </si>
  <si>
    <t>1954 - Noël.</t>
  </si>
  <si>
    <t>1955/1957 - Solidarité.</t>
  </si>
  <si>
    <t>1958/1960P7a - Chiffre sur lion héraldique. Type de n° 1839</t>
  </si>
  <si>
    <t>1897 / 1901 - Timbres des carnets de timbres B14 et B15. Figure sur lion héraldique (type n° 1839) &amp; Roi Baudouin (type n° 1581) - Tête-bêche. Timbres de plus grande taille.</t>
  </si>
  <si>
    <t>1912 - Philatélie jeunesse</t>
  </si>
  <si>
    <t>1915/1916 - Préparation des Jeux Olympiques de 1980 à Moscou et Lake Placid. Bloc BL53.</t>
  </si>
  <si>
    <t>1961 - 150e anniversaire de l'indépendance de la Belgique.</t>
  </si>
  <si>
    <t>1962/1963 - Elstrøm : Roi Baudouin. Type de n° 1581</t>
  </si>
  <si>
    <t>1964 - 4F - Brown - Chiffre sur lion héraldique. Type de n° 1839.</t>
  </si>
  <si>
    <t>1965 - 100e anniversaire de la naissance du ministre d'État Frans Van Cauwelaert                          (1880-1961).</t>
  </si>
  <si>
    <t>1966/1968 - Floralies de Gand VI.</t>
  </si>
  <si>
    <t>1969 - 50e anniversaire de la R.T.T. (1930-1980)</t>
  </si>
  <si>
    <t>1970 - Journée du timbre.</t>
  </si>
  <si>
    <t>1971 - Figure sur lion héraldique. Type de n° 1839</t>
  </si>
  <si>
    <t>1972/1973 - Europe : VIP</t>
  </si>
  <si>
    <t>1975 - IVe Conférence interparlementaire sur la coopération et la sécurité européennes.</t>
  </si>
  <si>
    <t>1976/1977 - Emission touristique. Mons : « Car d'Or » &amp; Damme: canal</t>
  </si>
  <si>
    <t xml:space="preserve">1978/1982 - Commémoration du 150e anniversaire de l'indépendance de la Belgique. </t>
  </si>
  <si>
    <t>1983 - Commémoration de l'indépendance de la Belgique : timbre du bloc BL55</t>
  </si>
  <si>
    <t>1984/1985 - Elstrøm : Roi Baudouin. Type n° 1581</t>
  </si>
  <si>
    <t>1986 - 50e anniversaire du Roi Baudouin. Composition de Ferdinand Baudin d'après une photographie de Raymond Vander Plassche.</t>
  </si>
  <si>
    <t>1987/1989 - Millénaire de la Principauté de Liège : (980 - 1980)</t>
  </si>
  <si>
    <t>1990 - Millénaire de la Principauté de Liège : (980 - 1980) : du bloc BL56</t>
  </si>
  <si>
    <t>1991 - Emission touristique. Ville de Chiny</t>
  </si>
  <si>
    <t>1992 - Semaine du Cœur.</t>
  </si>
  <si>
    <t>1993 - 100e anniversaire de la mort du poète Albrecht Rodenbach : (1856-1880).</t>
  </si>
  <si>
    <t>1994 - Philatélie jeunesse. Reproduction d'un dessin d'enfant.</t>
  </si>
  <si>
    <t>1995 - Le 50e anniversaire de la radiodiffusion en tant qu'institution publique.</t>
  </si>
  <si>
    <t>1996 - Noël 1980. Reproduction d'un tableau de Daniël Seghers (1590-1661).</t>
  </si>
  <si>
    <t>1997 - Timbre touristique. Ville de Diest</t>
  </si>
  <si>
    <t>1998 - Figure sur lion héraldique. Type de n° 1839</t>
  </si>
  <si>
    <t>1999/2000 - Année internationale des personnes handicapées.</t>
  </si>
  <si>
    <t xml:space="preserve">2001/2003 - 150e anniversaire de la fondation de la dynastie et du Parlement. </t>
  </si>
  <si>
    <t>2004/2005 - La Croix-Rouge de Belgique</t>
  </si>
  <si>
    <t>2006/2007 - Europe : Folklore</t>
  </si>
  <si>
    <t>2008 - Journée du timbre</t>
  </si>
  <si>
    <t>2009 - 110e anniversaire de la naissance du Dr Ovide Decroly (1871-1932), éducateur.</t>
  </si>
  <si>
    <t>2010/2013 - Emission touristique</t>
  </si>
  <si>
    <t>2014 - 100 ans de football en Belgique</t>
  </si>
  <si>
    <t>2015 - 125e anniversaire de l'institution "Société de Langue et de Littérature Wallonnes"</t>
  </si>
  <si>
    <t>2016 - 100e anniversaire de la fanfare "De Vredekring" d'Anvers.</t>
  </si>
  <si>
    <t>2017 - 150 ans Cour des comptes.</t>
  </si>
  <si>
    <t xml:space="preserve">2018 - 25e anniversaire de la catastrophe minière du "Bois du Cazier" : ► bloc BL57 </t>
  </si>
  <si>
    <t>2019 - Figure sur lion héraldique. Type de n° 1839</t>
  </si>
  <si>
    <t>2020 - Magnifiques tombeaux à Bruges de Marie de Bourgogne (1457-1482) et de Charles le Téméraire(1433-1477)</t>
  </si>
  <si>
    <t>2021 - Philatélie jeunesse</t>
  </si>
  <si>
    <t>2022/2024 - Nouvelle effigie du Roi Baudouin "à lunettes". Grand format.</t>
  </si>
  <si>
    <t xml:space="preserve">2025/2029 - Personnalités culturelles. </t>
  </si>
  <si>
    <t>2030 - Noël 1981</t>
  </si>
  <si>
    <t>2031/2033 - Solidarité. 150e anniversaire de la fondation de la Gendarmerie, du Régiment Carabiniers et du Régiment Guides</t>
  </si>
  <si>
    <t>2034/2035 - 150e anniversaire du Conservatoire Royal de Musique de Bruxelles et 150 ans de justice.</t>
  </si>
  <si>
    <t>2036/2038 - Emission scientifique.</t>
  </si>
  <si>
    <t>2039/2042 - Philanthropique : Sports.</t>
  </si>
  <si>
    <t>2043/2046 - Philanthropique : Sports - Timbres du bloc BL58</t>
  </si>
  <si>
    <t>2047 - 100e anniversaire de la naissance du secrétaire d'État Joseph Lemaire (1882-1966). D'après un tableau de Jean Maillard.</t>
  </si>
  <si>
    <t>2048/2049 - Europe. Histoire.</t>
  </si>
  <si>
    <t>2050 - Chiffre sur lion héraldique. Type de n° 1839. Timbre 5F -                                                                 (N° 1960 avec surcharge 1F)</t>
  </si>
  <si>
    <t>2051 - Chiffre sur lion héraldique. Type de n° 1839</t>
  </si>
  <si>
    <t>2052 - Journée du timbre</t>
  </si>
  <si>
    <t>2053 - 67e Congrès mondial d'Espéranto, tenu à Anvers</t>
  </si>
  <si>
    <t>2054/2059 - Emission touristique.</t>
  </si>
  <si>
    <t>2060/2063 - Emission culturel.</t>
  </si>
  <si>
    <t>2064 - 100e anniversaire de la naissance de l'écrivain Abraham Hans (1882-1939)</t>
  </si>
  <si>
    <t>2065 - Philatélie jeunesse. 75e anniversaire du mouvement scoutisme.</t>
  </si>
  <si>
    <t>2066 - "Grand Orient de Belgique". 150 ans de Fédération des Loges Maçonniques.</t>
  </si>
  <si>
    <t>2067 - Noël et nouvel an</t>
  </si>
  <si>
    <t>2068 - 100e anniversaire de la naissance du cardinal Joseph Cardijn (1882-1967)</t>
  </si>
  <si>
    <t>2069 - Roi Baudouin. Nouveau type, appelé "Velghe".</t>
  </si>
  <si>
    <t>2070 - 800e anniversaire de la naissance de Saint François d'Assise (1182-1226).</t>
  </si>
  <si>
    <t xml:space="preserve">2071/2076 - Belgica 82. 1ère Exposition mondiale d'histoire postale, d'entiers postaux et d'aérophilatélie. </t>
  </si>
  <si>
    <t>2077 - Belgica 82. Mall-poste - Timbre du bloc BL59</t>
  </si>
  <si>
    <t>2078 - 50e anniversaire de la fondation de l'a.s.b.l. "Caritas Catholica".</t>
  </si>
  <si>
    <t>2079/2081 - Histoire du Tram et du Trolleybus.</t>
  </si>
  <si>
    <t>2082/2083 - Croix-Rouge belge. La santé par le sport.</t>
  </si>
  <si>
    <t>2084 - 24e Congrès mondial de la Fédération internationale de la presse périodique (FIPP) à Bruxelles.</t>
  </si>
  <si>
    <t>2085 - Roi Baudouin. Type Velghe (n° 2069)</t>
  </si>
  <si>
    <t>2086/2088 - Femmes.</t>
  </si>
  <si>
    <t>2089 - Journée du Timbre.</t>
  </si>
  <si>
    <t>2090 - Procession du Saint-Sang à Bruges.</t>
  </si>
  <si>
    <t>2091 - Chiffre sur lion héraldique. Type de n° 1839</t>
  </si>
  <si>
    <t>2094/2095 - Espace. 200e anniversaire de l'invention et de l'ascension du ballon à air chaud</t>
  </si>
  <si>
    <t>2096/2099 - Emission touristique.</t>
  </si>
  <si>
    <t>2100 - 20e Fêtes de "Tinekes van Heule".</t>
  </si>
  <si>
    <t>2101 - Année européenne des PME et des métiers d'art.</t>
  </si>
  <si>
    <t xml:space="preserve">2102 - Philatélie jeunesse. - 20 ans du village N° 1 de la reine Fabiola </t>
  </si>
  <si>
    <t>2103/2105 - Exportation belge. "Fabriqué en Belgique"</t>
  </si>
  <si>
    <t>2106 - 100e anniversaire de la mort d'Hendrik Conscience (1812-1883)</t>
  </si>
  <si>
    <t>2107 - Noël.</t>
  </si>
  <si>
    <t>2108/2110 - Solidarité. Uniformes militaires.</t>
  </si>
  <si>
    <t>2111 - Poortman - Timbre de deuil du roi Léopold III (1901-1983).</t>
  </si>
  <si>
    <t>2112 - 150e anniversaire de la fondation de l'Université Libre de Bruxelles.</t>
  </si>
  <si>
    <t>2113 - Roi Baudouin (Type "Velghe") 12F - (N° 2069). A partir des carnets B16 - B16P5b - B17 - B17P5b</t>
  </si>
  <si>
    <t>2114/2117 - Fabriqué en Belgique - Exportation belge.</t>
  </si>
  <si>
    <t>2118 - 50e anniversaire de la mort du roi Albert Ier.</t>
  </si>
  <si>
    <t>2119/2120 - Jeux Olympiques de Los Angeles.</t>
  </si>
  <si>
    <t>2121/2122 - Jeux olympiques de Los Angeles depuis le bloc BL60</t>
  </si>
  <si>
    <t>2124/2127 - Roi Baudouin (Type "Velghe") 15F + 20F + 30F (N° 2069) + 50F, type modifié grand format (N° 2022)</t>
  </si>
  <si>
    <t>2123 - Mouvement sans nom</t>
  </si>
  <si>
    <t xml:space="preserve">2128 - 50 ans de loterie nationale. </t>
  </si>
  <si>
    <t>2129 - 50e anniversaire de la canonisation de Jan Don Bosco (1815-1888).</t>
  </si>
  <si>
    <t>2130/2131 - Europe. Des ponts.</t>
  </si>
  <si>
    <t>2132 - Journeé du Timbre</t>
  </si>
  <si>
    <t>2133 - Deuxièmes élections du Parlement européen.</t>
  </si>
  <si>
    <t>2134 - 150 ans d'école militaire (1834-1984).</t>
  </si>
  <si>
    <t>2135/2137 - Roi Baudouin (Type "Velghe") 20F &amp; 40F (n° 2069) + 100F, grand format (n° 2127).</t>
  </si>
  <si>
    <t>2138/2140 - Emission touristique.</t>
  </si>
  <si>
    <t>2145 - 50e anniversaire du «Chirojeugd.»</t>
  </si>
  <si>
    <t>2141/2144 - Culturel</t>
  </si>
  <si>
    <t>2146/2149 - Abbayes.</t>
  </si>
  <si>
    <t>2150 - Philatélie jeunesse.</t>
  </si>
  <si>
    <t>2151/2053 - Enfants</t>
  </si>
  <si>
    <t xml:space="preserve">2154 - 100e anniversaire de la naissance d'Arthur Meulemans (1884-1966) </t>
  </si>
  <si>
    <t>2155 - Noël et nouvel an.</t>
  </si>
  <si>
    <t>2156 - Saint Norbert - 50e anniversaire de la mort de Saint Norbert. - Norbert van Gennep (1080-1134).</t>
  </si>
  <si>
    <t>2157 - Europalia '85, España. Madonna de Louvain - Emission commune avec l'Espagne.</t>
  </si>
  <si>
    <t>2158 - Journalisme</t>
  </si>
  <si>
    <t>2159 - Chiffre sur lion héraldique. - type N° 1839</t>
  </si>
  <si>
    <t>2160 - Roi Baudouin - Type Velghe</t>
  </si>
  <si>
    <t>2161/2162 - La Croix-Rouge de Belgique et la Transfusion Sanguine</t>
  </si>
  <si>
    <t>2163/2165 - Floralies de Gand VII</t>
  </si>
  <si>
    <t>2166 - Visite papale</t>
  </si>
  <si>
    <t>2167/2168 - Fête des ouvriers des 100 ans</t>
  </si>
  <si>
    <t>2169 - Journée du Timbre - Jean De Bast</t>
  </si>
  <si>
    <t>2170/2173 - Année des transports publics - Trains</t>
  </si>
  <si>
    <t>2174 - Année des transports publics - Trains - Bloc BL61.</t>
  </si>
  <si>
    <t>2175/2176 - CEPT Europe - 1985 Année Européenne de la Musique</t>
  </si>
  <si>
    <t>2177/2178 - 26e Congrès Maritime</t>
  </si>
  <si>
    <t>2179/2182 - Timbres touristiques</t>
  </si>
  <si>
    <t>2183 - 50e anniversaire de la mort de la reine Astrid</t>
  </si>
  <si>
    <t>2184/2185 - Folflore</t>
  </si>
  <si>
    <t>2186/2188 - Libération de la Belgique en 1945</t>
  </si>
  <si>
    <t>2189/2190 - Oiseaux de Buzin - Série de 2 valeurs (Hawfinch &amp; Chardonneret)</t>
  </si>
  <si>
    <t>2191 - Ernest Claes</t>
  </si>
  <si>
    <t>2192 - Année internationale de la jeunesse</t>
  </si>
  <si>
    <t>2193/2196 - Solidarité - Châteaux</t>
  </si>
  <si>
    <t>2197 - Noël - Nouvel An : Miniature du Livre d'Heures</t>
  </si>
  <si>
    <t>2198 - Baudouin et Fabiola</t>
  </si>
  <si>
    <t xml:space="preserve">2199 - 100ème Anniversaire du 1er Timbre de l'Etat Indépendant du Congo </t>
  </si>
  <si>
    <t>2200/2201 Folklore</t>
  </si>
  <si>
    <t>2202 - A1986 : Année internationale de la paix</t>
  </si>
  <si>
    <t>2203 - Roi Baudouin - 13F - rose rouge - type Velghe.     Du carnets B18 + B18P5b + B18-V + B18P5b-V</t>
  </si>
  <si>
    <t>2204 - 10 ans Fondation Roi Baudouin</t>
  </si>
  <si>
    <t>2205/2207 - Culturel - Adoration de l'Agneau mystique</t>
  </si>
  <si>
    <t>2208 - Culturel - Adoration de l'Agneau mystique - Timbre du bloc BL62</t>
  </si>
  <si>
    <t>2209 - Roi Baudouin - 24F - gris vert - type Velghe Nr. 2069</t>
  </si>
  <si>
    <t>2210 - Journée du Timbre - Musée de la Poste</t>
  </si>
  <si>
    <t xml:space="preserve">2211/2212 - EUROPE - CEPT- Nature et environnement </t>
  </si>
  <si>
    <t>2213/2216 - Races de chiens belges - André Buzin</t>
  </si>
  <si>
    <t>2217/2222 - Timbres Touristiques</t>
  </si>
  <si>
    <t>2223 - Oiseaux - Rouge-gorge - 3,50 - Buzin - gomme grise</t>
  </si>
  <si>
    <t>2224 - Philatélie jeunesse - 25e salon mondiale des humoristes à Knokke-Heist</t>
  </si>
  <si>
    <t xml:space="preserve">2225/2228 - Personalités belges </t>
  </si>
  <si>
    <t>2229 - Académie royale de langue et littérature néerlandaises</t>
  </si>
  <si>
    <t>2230 - Année de la bière belge - Verre de bière, orge et houblon</t>
  </si>
  <si>
    <t>2231 - Loi provinciale et conseils provinciaux - Belgique et les 9 provinces</t>
  </si>
  <si>
    <t>2232/2235 - 1986 Solidarité - Voitures belges</t>
  </si>
  <si>
    <t>2236 - Roi Baudouin - 200F - vert - gomme jaunâtre</t>
  </si>
  <si>
    <t>2237 - Noël et nouvel an - Paysage d'hiver</t>
  </si>
  <si>
    <t>2238/2239 - 100 ans de syndicalisme chrétien en Belgique</t>
  </si>
  <si>
    <t>2240 - Oiseaux - Martin-pêcheur - 8F - Buzin - gomme grise - P7a</t>
  </si>
  <si>
    <t>2241/2242 - Croix Rouge - Prix Nobel - Heymans - Claude</t>
  </si>
  <si>
    <t>2243 - Flanders Technology International A1987</t>
  </si>
  <si>
    <t>2244/2246 - Année européenne de l'environnement</t>
  </si>
  <si>
    <t>2247 - Europalia 87 - Autriche - "L'Attente" de Gustav Klimt (1862-1918)</t>
  </si>
  <si>
    <t>2248 - Jour du Timbre - Jacob Wiener - Graveur</t>
  </si>
  <si>
    <t>2249/2250 - Folklore</t>
  </si>
  <si>
    <t>2251/2252 - CEPT- Europe - Architecture Moderne</t>
  </si>
  <si>
    <t>2254/2258 - Tourisme</t>
  </si>
  <si>
    <t>2259/2260 - Sport</t>
  </si>
  <si>
    <t>2261 - Oiseaux - Mésange Bleue - 7F - Gomme Grise - André Buzin</t>
  </si>
  <si>
    <t>2262 - Année du commerce extérieur</t>
  </si>
  <si>
    <t>2263 - Droit social belge - 100e anniversaire du droit social belge</t>
  </si>
  <si>
    <t>2264 - Philatélie jeunesse - Bob et Bobette - Personnages de dessins animés - Bandes dessinées</t>
  </si>
  <si>
    <t>2265/2268 - Solidarité - Châteaux</t>
  </si>
  <si>
    <t xml:space="preserve">2269 - Noël et nouvel an </t>
  </si>
  <si>
    <t>2270 - Croix Blanc-Jaune de Belgique - Soins à Domicile</t>
  </si>
  <si>
    <t>2271/2272 - Communication : Journaux 1887-1987</t>
  </si>
  <si>
    <t xml:space="preserve">2273 / 2276 - Pêcheur de crevettes - Bateau de pêche - Cabane de plage - La Mer </t>
  </si>
  <si>
    <t xml:space="preserve">2277 / 2278 - Régional - La dynamique des régions. </t>
  </si>
  <si>
    <t>2279 - Journée du Timbre - Facteur du 19ème siècle - 13F - Marron - facteur</t>
  </si>
  <si>
    <t>2280 / 2282 - Promotion de la Philatélie I - Roses - Nr. 2282 du bloc BL63</t>
  </si>
  <si>
    <t>2283 / 2284 - Europe 1988 - Moyens de transport et de communication</t>
  </si>
  <si>
    <t>2288 / 2292 - Touristique</t>
  </si>
  <si>
    <t>2293 - Jean Monnet - Europe</t>
  </si>
  <si>
    <t>2294 / 2295 - Oiseaux - Sittelle torchepot (5F) + Bouvreuil (6F) - gomme blanche - P6a - André Buzin</t>
  </si>
  <si>
    <t>2296 / 2297 - Académie royale de médecine et des sciences</t>
  </si>
  <si>
    <t>2298 / 2301 - Patrimoine culturel - Biens culturels</t>
  </si>
  <si>
    <t>2302 - Philatélie jeunesse - 50 ans de l'hebdomadaire "Spirou" - Bandes dessinées</t>
  </si>
  <si>
    <t>2303/2305 - Solidarité - Jacques Brel - Jef Denyn - Verbiest</t>
  </si>
  <si>
    <t>2306 - 75e anniversaire de la Commission des Chèques Postaux - BCH</t>
  </si>
  <si>
    <t>2307 - Noël et nouvel an - Paysage d'hiver</t>
  </si>
  <si>
    <t>2308 - 50 ans Escorte Royale à Cheval</t>
  </si>
  <si>
    <t>2309/2311 - Imprimerie - Stanhope Press - Christoffel Plantin</t>
  </si>
  <si>
    <t>2312 / 2314 - Croix-Rouge belge 1864-1989 - Peintures - Van der Weyden - G. David</t>
  </si>
  <si>
    <t>2315 / 2317 - Dentelles de Belgique</t>
  </si>
  <si>
    <t>2321 - Oiseaux d'André Buzin : Gorge bleue - 4F</t>
  </si>
  <si>
    <t>2322 - Journée du timbre</t>
  </si>
  <si>
    <t>2323 / 2324 - Europe 89</t>
  </si>
  <si>
    <t>2325 - Académie Royale des Beaux-Arts d'Anvers.</t>
  </si>
  <si>
    <t xml:space="preserve">2326 - 3e élection du Parlement européen : Le pont vers 1992 </t>
  </si>
  <si>
    <t xml:space="preserve">2327 - 200e anniversaire de la Déclaration des droits de l'homme et des citoyens </t>
  </si>
  <si>
    <t>2328 / 2331 - Touristique</t>
  </si>
  <si>
    <t>2332 / 2335 - Nature: des canards - 4 timbres  du carnet B19</t>
  </si>
  <si>
    <t>2336 - Europalia 89 : Japon</t>
  </si>
  <si>
    <t>2337 - "Lique de l'enseignement et de l'éducation permanente".</t>
  </si>
  <si>
    <t>2338 - 150e anniversaire du Limbourg</t>
  </si>
  <si>
    <t>2339 - Philatélie jeunesse - Nero - Personnage de dessin animé - Bandes dessinées</t>
  </si>
  <si>
    <t>2340 / 2343 - Solidarité : Les Serres Royales de Laeken</t>
  </si>
  <si>
    <t>2344 - Chapelle Musicale Reine Elisabeth - Clé de Sol</t>
  </si>
  <si>
    <t>2345 - Noël et Nouvel An - L'Armée du Salut</t>
  </si>
  <si>
    <t>2346 - Père Damien à Molokai (Hawaï) - Jozef de Veuster (1840-1889)</t>
  </si>
  <si>
    <t>2347 - Oiseaux - Moineau friquet - 2F - Gomme blanche</t>
  </si>
  <si>
    <t>2348 - 150e anniversaire du prêtre Adolf Daens</t>
  </si>
  <si>
    <t xml:space="preserve">2349 / 2349P5a - Oiseaux - Pic épeichette - 1F - Gomme blanche - P6a </t>
  </si>
  <si>
    <t>2350 - 1ère connexion postale Innbruck-Malines</t>
  </si>
  <si>
    <t>2351 / 2351P5a - Oiseaux - Pinson - 10F - Gomme Blanche - P6a</t>
  </si>
  <si>
    <t>2352 - Roi Baudouin - 14F gris - gomme verdâtre - P5</t>
  </si>
  <si>
    <t>2353 / 2355 - Promotion de la philatélie - Timbre 2355 du bloc BL66</t>
  </si>
  <si>
    <t>2356 - Roi Baudouin - 25F bleu - gomme verdâtre - P5</t>
  </si>
  <si>
    <t>2357 / 2359 - Floralies de Gand VIII</t>
  </si>
  <si>
    <t>2360 - Journée internationale de la femme</t>
  </si>
  <si>
    <t>2361 / 2363 - Sport</t>
  </si>
  <si>
    <t xml:space="preserve">2364 - L'eau c'est la vie - Profitez-en </t>
  </si>
  <si>
    <t>2365 - Journée du Timbre</t>
  </si>
  <si>
    <t>2366 - 100 ans 1er mai</t>
  </si>
  <si>
    <t>2367 / 2368 - Europe</t>
  </si>
  <si>
    <t>2369 - Campagne de 18 Jours de 1940</t>
  </si>
  <si>
    <t>2370 / 2375 - Belgica 90 - Timbres individuels du bloc BL67</t>
  </si>
  <si>
    <t>2376 / 2376A - Bataille de Waterloo 1815-1990</t>
  </si>
  <si>
    <t>2377 / 2381 - Touristique</t>
  </si>
  <si>
    <t>2382 - 60e anniversaire du Roi Baudouin</t>
  </si>
  <si>
    <t>2383 / 2386 - Nature poissons: timbres individuels du carnet B20</t>
  </si>
  <si>
    <t>2387 / 2389 - Timbres culturels:</t>
  </si>
  <si>
    <t>2390 - Philatélie jeunesse</t>
  </si>
  <si>
    <t>2391 - Saint-Bernard</t>
  </si>
  <si>
    <t>2392 - Noël - Nouvel An 1990</t>
  </si>
  <si>
    <t>2393 / 2395 - Des œuvres d'art belges à l'étranger</t>
  </si>
  <si>
    <t>2396 - 30e anniversaire du mariage royal</t>
  </si>
  <si>
    <t xml:space="preserve">2397 / 2397P7b- Oiseaux : Traquet pâtre </t>
  </si>
  <si>
    <t>2398 / 2399 - Croix-Rouge belge</t>
  </si>
  <si>
    <t>2400 / 2401 - Sculptures belges du XIXème siècle</t>
  </si>
  <si>
    <t>2402/2403 - Sport</t>
  </si>
  <si>
    <t>2404 - Jour du Timbre &amp; Feuillets Commémoratifs 2404HKs1 &amp; 2404HKs2</t>
  </si>
  <si>
    <t>2405 - 100 ans de mouvement syndical libéral</t>
  </si>
  <si>
    <t>2406/2407 - Europe - Télécommunications</t>
  </si>
  <si>
    <t>2408 - 100 ans Rerum Novarum</t>
  </si>
  <si>
    <t>2409 - Europalia '91 - Portugal</t>
  </si>
  <si>
    <t>2415 - 60 ans de S.M. le Roi Baudouin et 40 ans de Royauté</t>
  </si>
  <si>
    <t>2410 / 2414 - Touristique</t>
  </si>
  <si>
    <t>2416 - Académie Royale de Médecine de Belgique 1841-19901</t>
  </si>
  <si>
    <t>2417 - Albert Wilhelm Finch &amp; Carte-Souvenir 2417HK</t>
  </si>
  <si>
    <t>2418 / 2421 - Nature: Champignons - timbres individuels du carnet B21</t>
  </si>
  <si>
    <t>2422 / 2423 - Solidarité Internationale</t>
  </si>
  <si>
    <t>2427 - Télécom 91</t>
  </si>
  <si>
    <t>2424 / 2426 - Oiseaux</t>
  </si>
  <si>
    <t>2428 / 2431 - Philatélie jeunesse - Timbres individuels du carnet B22</t>
  </si>
  <si>
    <t>2432 / 2434 - Culturelle: Le cinéma belge</t>
  </si>
  <si>
    <t>2435 / 2436 - Presse</t>
  </si>
  <si>
    <t>2437 - Noël et nouvel an</t>
  </si>
  <si>
    <t xml:space="preserve">2280 / 2282 - Promotion de la Philatélie I - Roses </t>
  </si>
  <si>
    <t>2287 - Jeux Olympiques 1988 - Séoul  timbre de bloc BL64</t>
  </si>
  <si>
    <t xml:space="preserve">2285 / 2286 - Jeux Olympiques 1988 - Séoul </t>
  </si>
  <si>
    <t>2287 - Jeux Olympiques 1988 - Séoul  bloc BL64</t>
  </si>
  <si>
    <t>2320 - Thématique : Bloc 65 : Roses de P.J. Redouté</t>
  </si>
  <si>
    <t>▬ dépiant N°. 11pdn / 90 ▬</t>
  </si>
  <si>
    <t>▬ dépiant N°. 11bis (pdn) / 90 ▬</t>
  </si>
  <si>
    <t>2370 / 2375 - Belgica 90 -  bloc BL67</t>
  </si>
  <si>
    <t>Belgica 90 - Dépliant d'information : cent ans de l'association nationale</t>
  </si>
  <si>
    <t xml:space="preserve">2439 / 2442 - Jeux Olympiques </t>
  </si>
  <si>
    <t>2443 - Lutte contre les incendies - Service d'incendie</t>
  </si>
  <si>
    <t>2444 - La Résistance</t>
  </si>
  <si>
    <t>2445 / 2447 - Métiers de prestige</t>
  </si>
  <si>
    <t>2448 - Séville Exposicion universal 1992 - Exposition universelle '92</t>
  </si>
  <si>
    <t>2449 - Oiseaux - Troglodyte mignon - 11F - gomme blanche</t>
  </si>
  <si>
    <t>2450 / 2450P5 - Roi Baudouin - 15F rouge - type Olyff - gomme blanche</t>
  </si>
  <si>
    <t>2451 - Journée du Timbre - Jean Van Noten - Dessinateur</t>
  </si>
  <si>
    <t>2452 / 2453 - Série d'art</t>
  </si>
  <si>
    <t xml:space="preserve">2454 / 2455 - Europe </t>
  </si>
  <si>
    <t xml:space="preserve">2457 / 2461 - Oiseaux </t>
  </si>
  <si>
    <t>2462 / 2464 - Oeuvres d'art belges à l'étranger</t>
  </si>
  <si>
    <t>2465 / 2467 - Culturel</t>
  </si>
  <si>
    <t>2468 / 2472 - Touristique</t>
  </si>
  <si>
    <t>2473 - Roi Baudouin - 28F vert - gomme verdâtre - type "Olyff"</t>
  </si>
  <si>
    <t>2474 / 2476 - Oiseaux</t>
  </si>
  <si>
    <t>2477 / 2480 - Nature: petits mammiféres - 4 timbres  du carnet B23</t>
  </si>
  <si>
    <t>2481 - Roi Baudouin - 100F vert - type Olyff</t>
  </si>
  <si>
    <t>2482 - La « Révolution brabançonne » - Histoire</t>
  </si>
  <si>
    <t>2483 - Tour et Tassis - Exposition philatélique</t>
  </si>
  <si>
    <t>2484 - Philatélie jeunesse - Guust Flater - Personnage de dessin animé - Franquin</t>
  </si>
  <si>
    <t>2485 - Ouverture du marché européen - CEE</t>
  </si>
  <si>
    <t>2486 / 2487 - 150 ans zoo d'Anvers</t>
  </si>
  <si>
    <t>2488 - Noël et Nouvel An - Place Royale à Bruxelles</t>
  </si>
  <si>
    <t>2489 / 2490 - La Croix-Rouge belge</t>
  </si>
  <si>
    <t>2491 + 2493 - Histoire 2492 - Historique (timbres du F2492) + 2494 - Historique - Timbre du bloc BL68</t>
  </si>
  <si>
    <t>2500 - Journée du Timbre - Timbre sur Timbre - Roi Léopold II</t>
  </si>
  <si>
    <t>2501 / 2502 - Europe</t>
  </si>
  <si>
    <t>2503/2506 - Nature</t>
  </si>
  <si>
    <t xml:space="preserve">2507/2507A - 150 ans 'Union des Anciens Etudiant de l'ULB" - allégorie </t>
  </si>
  <si>
    <t>2508 - Europalia 93 - Mexique - Figurine Maya</t>
  </si>
  <si>
    <t>2512 / 2516 - Touristique</t>
  </si>
  <si>
    <t>2517 - L'Exposition Triennale Internationale de Tournai</t>
  </si>
  <si>
    <t>2518 - Hommage à René Magritte - grand peintre surréaliste</t>
  </si>
  <si>
    <t>2519 - Présidence belge de la Communauté européenne</t>
  </si>
  <si>
    <t>2520 - timbre de deuil du roi Baudouin - Mort en Espagne</t>
  </si>
  <si>
    <t>2521 / 2524 - Nature : chats européens - timbres du carnet B24</t>
  </si>
  <si>
    <t>2525 - Lutte contre le cancer</t>
  </si>
  <si>
    <t>2526 - Oiseaux : Geai des chênes</t>
  </si>
  <si>
    <t>2527 - Andreas Vesalius - "The Humani Corporis Fabroca Libre Septem"</t>
  </si>
  <si>
    <t>2528 - Philatélie jeunesse - Hôtesse de l'air Natasja - Bandes dessinées - Walthéry</t>
  </si>
  <si>
    <t>2529 - 50e anniversaire de l'apparition du "Faux Soir"</t>
  </si>
  <si>
    <t>2530 - Noël et Nouvel An - Église de la Chapelle à Bruxelles</t>
  </si>
  <si>
    <t>2531 - Les Enfants - Acteurs du Futur</t>
  </si>
  <si>
    <t>2532 - Roi Albert II - 16F - Serment 9-8-1993</t>
  </si>
  <si>
    <t>2533 / 2534 - Oiseaux</t>
  </si>
  <si>
    <t>2535 / 2537- Roi Albert II (type MVTM)</t>
  </si>
  <si>
    <t>2538 / 2539 - Série d'art</t>
  </si>
  <si>
    <t>2543 / 2546 - Avions anciens</t>
  </si>
  <si>
    <t>2547 / 2548 - Presse</t>
  </si>
  <si>
    <t xml:space="preserve">2549 - Charte de Quaregnon - Tableau de Fernand Allard l'Olivier
</t>
  </si>
  <si>
    <t>2550 - Journée du Timbre - Timbre sur Timbre</t>
  </si>
  <si>
    <t xml:space="preserve">2551 / 2551P5b - Roi Albert II - 50F - vert </t>
  </si>
  <si>
    <t>2552 / 2554 - Histoire - timbre 2554 de F2554</t>
  </si>
  <si>
    <t>2555 / 2556 - Europe</t>
  </si>
  <si>
    <t xml:space="preserve">2559 / 2560 - Roi Albert II </t>
  </si>
  <si>
    <t>2561 / 2565 - Touristique</t>
  </si>
  <si>
    <t>2569 / 2570 - Commémorations</t>
  </si>
  <si>
    <t>2571 - 50e anniversaire de la libération de la Belgique (Crerar - Montgomery - Bradley) : timbre de F2571</t>
  </si>
  <si>
    <t>2572 / 2575 - Nature : plantes - timbres du carnet B25</t>
  </si>
  <si>
    <t xml:space="preserve">2576 - Roi Albert II - 100F </t>
  </si>
  <si>
    <t>2577 - Oiseaux - Phragmite des joncs - 6.50 - Buzin - gomme blanche - P6a</t>
  </si>
  <si>
    <t>2578 - Philatélie jeunesse - Dommel - Personnage de dessin animé - Luc Dupanloup</t>
  </si>
  <si>
    <t>2579 - Georges Simenon - Emission commune avec la Suisse et la France</t>
  </si>
  <si>
    <t>2580 - Solidarité - Malentendants</t>
  </si>
  <si>
    <t>2581 - Noël et Nouvel An - Père Noël</t>
  </si>
  <si>
    <t>2582 / 2583 - Promotion de la philatélie + timbre 2584 du bloc BL70</t>
  </si>
  <si>
    <t>2585 ​​/ 2588 - Commémorations</t>
  </si>
  <si>
    <t>2589 / 2591 - Floralies de Gand IX</t>
  </si>
  <si>
    <t>2592 / 2595 - Jeux et détente</t>
  </si>
  <si>
    <t>2596 - Journée du Timbre - Frans de Troyer - Thématique Philatélie</t>
  </si>
  <si>
    <t xml:space="preserve">2597 / 2598 - Europe - Libération </t>
  </si>
  <si>
    <t>2599 - Roi Albert II - 200F - gomme verdâtre - P5</t>
  </si>
  <si>
    <t>2600 - La bataille de Fontenoy - Emission commune avec l'Irlande</t>
  </si>
  <si>
    <t>2601 - 50 ans Nations Unies - ONU</t>
  </si>
  <si>
    <t>2602 / 2603 - Série artistique</t>
  </si>
  <si>
    <t>2604/2606 - Touristique</t>
  </si>
  <si>
    <t>2607 - Sport - 100 ans Association Royale Belge de Football - URBSFA-KBVB</t>
  </si>
  <si>
    <t>2608 / 2611 - Voiliers - 4 timbres du carnet B26</t>
  </si>
  <si>
    <t>2612 / 2614 - La Croix-Rouge belge</t>
  </si>
  <si>
    <t>2615 / 2618 - Vieilles motos</t>
  </si>
  <si>
    <t>2619 - Philatélie jeunesse - Sammy - Personnage de dessin animé - Raoul Cauvin</t>
  </si>
  <si>
    <t>2620 - Solidarité - Lutte contre le SIDA</t>
  </si>
  <si>
    <t>2621 - Fête du Roi - Le Roi Albert II et la Reine Paola</t>
  </si>
  <si>
    <t>2622 - Noël et Nouvel An - La Nativité</t>
  </si>
  <si>
    <t>2623 - Oiseaux - Bouillot fitis - 14F - Buzin - papier fluoré - gomme verte</t>
  </si>
  <si>
    <t>2492 + 2494 - Histoire 2492 - Historique (timbres du F2492) + 2494 - Historique - Timbre du bloc BL68</t>
  </si>
  <si>
    <t>2495 / 2499 - Anvers 93 - Capitale culturelle de l'Europe</t>
  </si>
  <si>
    <t>2557 / 2558 - Béatification du Père Damien et canonation du Frère Mutie-Marie</t>
  </si>
  <si>
    <t>2566 / 2568 - Culturel - Porcelaine belge + Nr. 2568 : timbre du bloc BL69</t>
  </si>
  <si>
    <t>2624 / 2626 - Promotion de la philatélie : timbre 2626 du bloc BL71</t>
  </si>
  <si>
    <t>2627 - Théo Van Rysselberghe (timbre commun avec le Luxembourg)</t>
  </si>
  <si>
    <t>2628 - 150e anniversaire de la fondation du Parti libéral de Belgique</t>
  </si>
  <si>
    <t>2629 - Journée du timbre</t>
  </si>
  <si>
    <t>2630 / 2635 - Nature: insectes - Timbres du carnet B27</t>
  </si>
  <si>
    <t>2636 / 2637 - Europe</t>
  </si>
  <si>
    <t>2638 - Oiseaux</t>
  </si>
  <si>
    <t>2639 - 16F - Roi Albert II ( new type design: MVTM)</t>
  </si>
  <si>
    <t>2640 / 2641 -Touristique</t>
  </si>
  <si>
    <t>2642 / 2645 - Bruxelles coeur de l'Europe</t>
  </si>
  <si>
    <t>2646 / 2648 - Sport : timbre 2648 du bloc BL72</t>
  </si>
  <si>
    <t>2649 / 2652 - 100 ans de course automobile à Spa</t>
  </si>
  <si>
    <t>2653/2654 - Oiseaux</t>
  </si>
  <si>
    <t>2655 / 2657 - Oeuvres d'art belges à l'étranger</t>
  </si>
  <si>
    <t>2658 / 2659 - Histoire</t>
  </si>
  <si>
    <t>2660 / 2662 - Roi Albert II (type N° 2639)</t>
  </si>
  <si>
    <t>2663 - Philatélie jeunesse</t>
  </si>
  <si>
    <t>2664 - 150e anniversaire de l' «Armonaque dé Mons 1846»</t>
  </si>
  <si>
    <t>2665 - Oiseaux</t>
  </si>
  <si>
    <t>2666 / 2669 - Musique &amp; Littérature</t>
  </si>
  <si>
    <t>2670 - Solidarité</t>
  </si>
  <si>
    <t>2671 / 2679 - Noël &amp; Nouvel An : timbres individuels du bloc BL73</t>
  </si>
  <si>
    <t>2680 - 16F - Bleu Foncé : Roi Albert II (type N°. 2639)</t>
  </si>
  <si>
    <t>2681 - Centenaire des "Facultés Universitaires Catholiques de Mons"</t>
  </si>
  <si>
    <t>2682 / 2684 - Promotion de la Philatélie : timbre 2684 du bloc BL74</t>
  </si>
  <si>
    <t>2685 - Les Cantons de l'Est : timbre de F2685</t>
  </si>
  <si>
    <t>2686 / 2689 - Opéra</t>
  </si>
  <si>
    <t>2690 / 2691 - 34F + 36F : Roi Albert II (type N°. 2639)</t>
  </si>
  <si>
    <t xml:space="preserve">2692 -   Casque Bleu </t>
  </si>
  <si>
    <t>2693 / 2694 - Europe : contes et légendes de Flandre et de Wallonie</t>
  </si>
  <si>
    <t>2695 - Oiseaux de Buzin</t>
  </si>
  <si>
    <t>2696 - Journée du Timbre</t>
  </si>
  <si>
    <t>2697 - Oiseaux (format plus grande)</t>
  </si>
  <si>
    <t>2698 - 18F - Kaki : Roi Albert II (type 2639)</t>
  </si>
  <si>
    <t>2702 - Floralies Internationales de Liège</t>
  </si>
  <si>
    <t>2703 / 2704 - Sport. Championnats d'Europe de judo à Ostende.</t>
  </si>
  <si>
    <t>2705 ​​​​- Oiseaux</t>
  </si>
  <si>
    <t>2706 - Paola, reine des Belges (émission commune avec l'Italie)</t>
  </si>
  <si>
    <t>2707 - Philatélie jeunesse</t>
  </si>
  <si>
    <t>2708 / 2710 - La Rose</t>
  </si>
  <si>
    <t>2714 - 19F - Violet : Roi Albert II (type N°. 2639)</t>
  </si>
  <si>
    <t>2715 / 2720 - Nature: abeilles et apiculture - timbres du carnet B28</t>
  </si>
  <si>
    <t>2721 / 2724 - Métiers artisaneaux</t>
  </si>
  <si>
    <t>2725 - Oiseaux : Bergeronnette printanière</t>
  </si>
  <si>
    <t>2726 - Expédition Pôle Sud "Belgica" 1897 - 1997</t>
  </si>
  <si>
    <t>2727 / 2729 - Centenaire du Musée royal de l'Afrique centrale (Tervuren) - timbre No. 2728 de F2728</t>
  </si>
  <si>
    <t>2730 - Solidarité</t>
  </si>
  <si>
    <t>2731 - Noël &amp; Nouvel An</t>
  </si>
  <si>
    <t>2732 - Oiseaux de Buzin : Mésange  boréale (N° 2695 mais version timbre rouleau horizontale) -  R81/R83</t>
  </si>
  <si>
    <t>2733 - Fleurs : Rhododendron simsii, variété asalea « Mevoruw Haerens A. » : des carnets B29 &amp; B29A</t>
  </si>
  <si>
    <t>2734 - 50e anniversaire du droit de vote des femmes en Belgique</t>
  </si>
  <si>
    <t>2735 - Trains</t>
  </si>
  <si>
    <t>2736 / 2737 - Littérature</t>
  </si>
  <si>
    <t>2738 / 2740 - Promotion de la Philatélie : timbre 2740 du bloc BL75</t>
  </si>
  <si>
    <t>2741 / 2744 - L'art en Belgique (1ère partie) : timbres du carnet B30</t>
  </si>
  <si>
    <t>2745 / 2747 - L'art en Belgique (2ème partie) : René Margritte</t>
  </si>
  <si>
    <t>2748 / 2751 - Nature, mammifères ardennais</t>
  </si>
  <si>
    <t>2752 - 75 ans du négoce en timbres-poste</t>
  </si>
  <si>
    <t>2753 - 75 ans Sabena</t>
  </si>
  <si>
    <t>2754 - 25F : Roi Albert II (type N° 2639)</t>
  </si>
  <si>
    <t>2755 - Hommage à Margritte 1898 - 1967</t>
  </si>
  <si>
    <t>2756 - Journeé du Timbre</t>
  </si>
  <si>
    <t>2757 / 2758 - Europe</t>
  </si>
  <si>
    <t>2759 - Oiseaux de Buzin - Mésange huppée</t>
  </si>
  <si>
    <t>2760 / 2762 - Sport : timbre n° 2762 du bloc BL76</t>
  </si>
  <si>
    <t>2763 / 2774 - Journées Européennes du Patrimoine - Timbres individuels du bloc BL77: 17F</t>
  </si>
  <si>
    <t>2775 - Oiseaux de Buzin : Pie-grièche grise</t>
  </si>
  <si>
    <t>2776 - Histoire</t>
  </si>
  <si>
    <t>2777 - Pensée libre</t>
  </si>
  <si>
    <t>2778 - Oiseaux de Buzin : Pic Vert</t>
  </si>
  <si>
    <t>2779 - 19F - Violet : Roi Albert II (type N° 2714) - timbre rouleau R84/R86</t>
  </si>
  <si>
    <t>2780 / 2781 - Cinéma belge contemporain</t>
  </si>
  <si>
    <t>2782 - Palais Mniszech (Warchau)</t>
  </si>
  <si>
    <t>2783 - Oiseaux de Buzin : Tourterelle des bois</t>
  </si>
  <si>
    <t>2784 - Journée mondiale de la poste - Association mondiale pour la promotion de la philatélie</t>
  </si>
  <si>
    <t xml:space="preserve">2785 - Philatélie jeunesse </t>
  </si>
  <si>
    <t>2786 - Aéronautique</t>
  </si>
  <si>
    <t>2787 - 20F - Violet : Roi Albert II (type N° 2639 )</t>
  </si>
  <si>
    <t>2788 - Centenaire de l'ABVV-FGTB</t>
  </si>
  <si>
    <t>2789 - Solidarité</t>
  </si>
  <si>
    <t>2790 - Noël &amp; Nouvel An</t>
  </si>
  <si>
    <t>2791 - 32F - Bleu violet : Roi Albert II (type N° 2639)</t>
  </si>
  <si>
    <t>1307/1312 - "Timbres antitering 1964-1965" - Lutte contre la tuberculose. Reproductions de célèbres peintres belges.</t>
  </si>
  <si>
    <t>TIMBRES-BE: ALBUM (jouwweb.be)</t>
  </si>
  <si>
    <t>▬  Pas de dépliant N°. ? / 97 ▬</t>
  </si>
  <si>
    <t xml:space="preserve">▬ dépliant spécial des émissions des timbres ▬ </t>
  </si>
  <si>
    <t xml:space="preserve">▬ dépliant Nr…. / 77 ▬ </t>
  </si>
  <si>
    <t xml:space="preserve">▬ dépliant philapost info 1996 ▬ </t>
  </si>
  <si>
    <t xml:space="preserve">▬ dépliant Carolophilex 1997 ▬ </t>
  </si>
  <si>
    <t xml:space="preserve">▬ dépliant philatélie info 1997 ▬ </t>
  </si>
  <si>
    <t xml:space="preserve">▬ dépliant special des émissions des timbres 1996 ▬ </t>
  </si>
  <si>
    <t xml:space="preserve">▬  dépliant special des émissions des timbres 1995 ▬ </t>
  </si>
  <si>
    <t xml:space="preserve">▬ dépliant program 1994 - Vers l’objectif ! ▬ </t>
  </si>
  <si>
    <t xml:space="preserve">▬ Aperçu des dépliants des émissions spéciales de timbres 1976 ▬ </t>
  </si>
  <si>
    <t xml:space="preserve">▬ Aperçu des dépliants des émissions spéciales de timbres 1977 ▬ </t>
  </si>
  <si>
    <t xml:space="preserve">▬ Aperçu des dépliants des émissions spéciales de timbres 1978 ▬ </t>
  </si>
  <si>
    <t xml:space="preserve">▬ Aperçu des dépliants des émissions spéciales de timbres 1979 ▬ </t>
  </si>
  <si>
    <t xml:space="preserve">▬ Aperçu des dépliants des émissions spéciales de timbres 1980 ▬ </t>
  </si>
  <si>
    <t xml:space="preserve">▬ Aperçu des dépliants des émissions spéciales de timbres 1982 ▬ </t>
  </si>
  <si>
    <t xml:space="preserve">▬ Aperçu des dépliants des émissions spéciales de timbres 1983 ▬ </t>
  </si>
  <si>
    <t xml:space="preserve">▬ Aperçu des dépliants des émissions spéciales de timbres 1985 ▬ </t>
  </si>
  <si>
    <t xml:space="preserve">▬ Aperçu des dépliants des émissions spéciales de timbres 1986 ▬ </t>
  </si>
  <si>
    <t xml:space="preserve">▬ Aperçu des dépliants des émissions spéciales de timbres 1987 ▬ </t>
  </si>
  <si>
    <t xml:space="preserve">▬ Aperçu des dépliants des émissions spéciales de timbres 1988 ▬ </t>
  </si>
  <si>
    <t xml:space="preserve">▬ Aperçu des dépliants des émissions spéciales de timbres 1989 ▬ </t>
  </si>
  <si>
    <t xml:space="preserve">▬ Aperçu des dépliants des émissions spéciales de timbres 1990 ▬ </t>
  </si>
  <si>
    <t xml:space="preserve">▬ dépliant Annuaire annuel 1991 ▬ </t>
  </si>
  <si>
    <t xml:space="preserve">▬ Dépliants spéciaux d’émissions philatéliques 1992 ▬ </t>
  </si>
  <si>
    <t xml:space="preserve">▬ Dépliants spéciaux d’émissions philatéliques 1993 ▬ </t>
  </si>
  <si>
    <t xml:space="preserve">▬ dépliant vue d’ensemble Philatélie Counters 1991 ▬ </t>
  </si>
  <si>
    <r>
      <t>▬ dépliant e</t>
    </r>
    <r>
      <rPr>
        <sz val="9"/>
        <color rgb="FFFFC000"/>
        <rFont val="Tahoma"/>
        <family val="2"/>
      </rPr>
      <t>xposition philatélique nationale</t>
    </r>
    <r>
      <rPr>
        <b/>
        <sz val="9"/>
        <color rgb="FFFFC000"/>
        <rFont val="Tahoma"/>
        <family val="2"/>
      </rPr>
      <t xml:space="preserve"> "Bruphilia '95" ▬  </t>
    </r>
  </si>
  <si>
    <t xml:space="preserve"> ▬ dépiant N°. gn / 80 ▬ Voir la remarque dans le dépliant précédente pdn / 80 dd 27/09/1980</t>
  </si>
  <si>
    <t>2092/2093 - Europe. Œuvres d'art. Fragments de tableaux de Paul Delvaux : (1897 - 1994).</t>
  </si>
  <si>
    <t>2318 / 2320 - Promotion de la philatélie : Roses de PJ Redouté : Timbre Nr. 2320 du bloc BL65</t>
  </si>
  <si>
    <t xml:space="preserve"> ▬ dépiant N°. gn / 80 ▬ info: timbre de la ville Diest ne se trouve pas dans le dépiliant =&gt; faute dans le dépliant </t>
  </si>
  <si>
    <t xml:space="preserve">▬ dépliant  Vue d’ensemble des émissions spéciales de timbres 1981 ▬ </t>
  </si>
  <si>
    <t xml:space="preserve"> ▬ dépiant N°. 7 / 81 ▬ info: imprint faut -&gt; doit êtreN°. 7bis / 81.</t>
  </si>
  <si>
    <t>▬ dépiant N°. 4 / 89 ▬ =&gt; sur le même dépliant que « Jour du Timbre »</t>
  </si>
  <si>
    <t>▬ dépiant N°. 15 / 89 ▬  =&gt; sur le même dépliant que "Père Damiaan"</t>
  </si>
  <si>
    <t>Belgica 90 - info dépliant: Cent ans de la Ligue nationale</t>
  </si>
  <si>
    <t>▬ dépliant "Émissions spéciales de timbres 1991" / 91 ▬</t>
  </si>
  <si>
    <t>zone à compléter</t>
  </si>
  <si>
    <t>1837 - Noël. "La Nativité". Fragment du tableau "La Nativité".   (Musée national de Dijon).</t>
  </si>
  <si>
    <t xml:space="preserve">  Description  composé par</t>
  </si>
  <si>
    <t>Ces listes ne sont pas répertoriées chez Bpost ni dans le catalogue de l’OBP</t>
  </si>
  <si>
    <r>
      <t>▓</t>
    </r>
    <r>
      <rPr>
        <b/>
        <sz val="18"/>
        <color rgb="FFFF0000"/>
        <rFont val="Arial"/>
        <family val="2"/>
      </rPr>
      <t>◘</t>
    </r>
  </si>
  <si>
    <t>▓◙</t>
  </si>
  <si>
    <r>
      <rPr>
        <b/>
        <sz val="12"/>
        <color rgb="FFFF0000"/>
        <rFont val="Arial"/>
        <family val="2"/>
      </rPr>
      <t>▓◙</t>
    </r>
    <r>
      <rPr>
        <b/>
        <sz val="12"/>
        <rFont val="Arial"/>
        <family val="2"/>
      </rPr>
      <t xml:space="preserve">$ </t>
    </r>
  </si>
  <si>
    <t>▓</t>
  </si>
  <si>
    <r>
      <t>▓◘</t>
    </r>
    <r>
      <rPr>
        <b/>
        <sz val="14"/>
        <color rgb="FF008000"/>
        <rFont val="Arial"/>
        <family val="2"/>
      </rPr>
      <t xml:space="preserve"> 2x</t>
    </r>
  </si>
  <si>
    <t>▓◙ 2x</t>
  </si>
  <si>
    <r>
      <rPr>
        <b/>
        <sz val="12"/>
        <color rgb="FF008000"/>
        <rFont val="Arial"/>
        <family val="2"/>
      </rPr>
      <t>▓◙</t>
    </r>
    <r>
      <rPr>
        <b/>
        <sz val="12"/>
        <rFont val="Arial"/>
        <family val="2"/>
      </rPr>
      <t xml:space="preserve">$  </t>
    </r>
    <r>
      <rPr>
        <b/>
        <sz val="12"/>
        <color rgb="FF008000"/>
        <rFont val="Arial"/>
        <family val="2"/>
      </rPr>
      <t>2x</t>
    </r>
  </si>
  <si>
    <t>▓ 2x</t>
  </si>
  <si>
    <t>cachet 1st</t>
  </si>
  <si>
    <t>cachet 2de</t>
  </si>
  <si>
    <r>
      <t xml:space="preserve">▬&gt; </t>
    </r>
    <r>
      <rPr>
        <b/>
        <sz val="12"/>
        <color rgb="FFFF0000"/>
        <rFont val="Arial"/>
        <family val="2"/>
      </rPr>
      <t>▓◘</t>
    </r>
    <r>
      <rPr>
        <b/>
        <sz val="12"/>
        <rFont val="Arial"/>
        <family val="2"/>
      </rPr>
      <t xml:space="preserve"> = avec timbre &amp; cachet ►</t>
    </r>
    <r>
      <rPr>
        <b/>
        <sz val="12"/>
        <color rgb="FFFF0000"/>
        <rFont val="Arial"/>
        <family val="2"/>
      </rPr>
      <t>gomme intact</t>
    </r>
  </si>
  <si>
    <r>
      <t xml:space="preserve">▬&gt; </t>
    </r>
    <r>
      <rPr>
        <b/>
        <sz val="12"/>
        <color rgb="FF008000"/>
        <rFont val="Arial"/>
        <family val="2"/>
      </rPr>
      <t>▓◘ 2x</t>
    </r>
    <r>
      <rPr>
        <b/>
        <sz val="12"/>
        <rFont val="Arial"/>
        <family val="2"/>
      </rPr>
      <t xml:space="preserve"> = avec timbre &amp; cachet ►</t>
    </r>
    <r>
      <rPr>
        <b/>
        <sz val="12"/>
        <color rgb="FFFF0000"/>
        <rFont val="Arial"/>
        <family val="2"/>
      </rPr>
      <t>gomme intact</t>
    </r>
  </si>
  <si>
    <r>
      <t>◄</t>
    </r>
    <r>
      <rPr>
        <sz val="14"/>
        <color rgb="FFFF0000"/>
        <rFont val="Arial"/>
        <family val="2"/>
      </rPr>
      <t xml:space="preserve"> ▓◘</t>
    </r>
  </si>
  <si>
    <r>
      <t>◄</t>
    </r>
    <r>
      <rPr>
        <sz val="14"/>
        <color rgb="FFFF0000"/>
        <rFont val="Arial"/>
        <family val="2"/>
      </rPr>
      <t xml:space="preserve"> ▓◙</t>
    </r>
  </si>
  <si>
    <r>
      <t xml:space="preserve">◄ </t>
    </r>
    <r>
      <rPr>
        <sz val="14"/>
        <color rgb="FFFF0000"/>
        <rFont val="Arial"/>
        <family val="2"/>
      </rPr>
      <t>▓◙</t>
    </r>
    <r>
      <rPr>
        <sz val="14"/>
        <rFont val="Arial"/>
        <family val="2"/>
      </rPr>
      <t>$</t>
    </r>
    <r>
      <rPr>
        <sz val="14"/>
        <color rgb="FFFF0000"/>
        <rFont val="Arial"/>
        <family val="2"/>
      </rPr>
      <t xml:space="preserve"> </t>
    </r>
  </si>
  <si>
    <t>► ▓</t>
  </si>
  <si>
    <t>► ▓◙</t>
  </si>
  <si>
    <r>
      <t>►</t>
    </r>
    <r>
      <rPr>
        <sz val="14"/>
        <color rgb="FF008000"/>
        <rFont val="Arial"/>
        <family val="2"/>
      </rPr>
      <t xml:space="preserve"> ▓◘</t>
    </r>
  </si>
  <si>
    <r>
      <t xml:space="preserve">► </t>
    </r>
    <r>
      <rPr>
        <sz val="14"/>
        <color rgb="FF008000"/>
        <rFont val="Arial"/>
        <family val="2"/>
      </rPr>
      <t>▓◙</t>
    </r>
    <r>
      <rPr>
        <sz val="14"/>
        <rFont val="Arial"/>
        <family val="2"/>
      </rPr>
      <t>$</t>
    </r>
    <r>
      <rPr>
        <sz val="14"/>
        <color rgb="FF008000"/>
        <rFont val="Arial"/>
        <family val="2"/>
      </rPr>
      <t xml:space="preserve"> </t>
    </r>
  </si>
  <si>
    <t xml:space="preserve">▲tot.▲      Dépliant 2 X           € </t>
  </si>
  <si>
    <r>
      <t xml:space="preserve">▬&gt; </t>
    </r>
    <r>
      <rPr>
        <b/>
        <sz val="12"/>
        <color rgb="FFFF0000"/>
        <rFont val="Arial"/>
        <family val="2"/>
      </rPr>
      <t xml:space="preserve">▓◙ </t>
    </r>
    <r>
      <rPr>
        <b/>
        <sz val="12"/>
        <rFont val="Arial"/>
        <family val="2"/>
      </rPr>
      <t xml:space="preserve">= avec timbre collé &amp; cachet                                                              ▬&gt; </t>
    </r>
    <r>
      <rPr>
        <b/>
        <sz val="12"/>
        <color rgb="FFFF0000"/>
        <rFont val="Arial"/>
        <family val="2"/>
      </rPr>
      <t>▓◙</t>
    </r>
    <r>
      <rPr>
        <b/>
        <sz val="12"/>
        <rFont val="Arial"/>
        <family val="2"/>
      </rPr>
      <t xml:space="preserve">$ = avec timbre </t>
    </r>
    <r>
      <rPr>
        <b/>
        <sz val="12"/>
        <color rgb="FFFF0000"/>
        <rFont val="Arial"/>
        <family val="2"/>
      </rPr>
      <t>PAS</t>
    </r>
    <r>
      <rPr>
        <b/>
        <sz val="12"/>
        <rFont val="Arial"/>
        <family val="2"/>
      </rPr>
      <t xml:space="preserve"> estampillé                                                               ▬&gt;  </t>
    </r>
    <r>
      <rPr>
        <b/>
        <sz val="12"/>
        <color rgb="FFFF0000"/>
        <rFont val="Arial"/>
        <family val="2"/>
      </rPr>
      <t xml:space="preserve">▓ </t>
    </r>
    <r>
      <rPr>
        <b/>
        <sz val="12"/>
        <rFont val="Arial"/>
        <family val="2"/>
      </rPr>
      <t>= sans timbre (blanco original)</t>
    </r>
  </si>
  <si>
    <t xml:space="preserve"> dépliants physique doubles</t>
  </si>
  <si>
    <t xml:space="preserve">dépliants physique clasés </t>
  </si>
  <si>
    <r>
      <rPr>
        <b/>
        <sz val="12"/>
        <color rgb="FF008000"/>
        <rFont val="Arial"/>
        <family val="2"/>
      </rPr>
      <t xml:space="preserve">▬&gt; ▓◙ 2x </t>
    </r>
    <r>
      <rPr>
        <b/>
        <sz val="12"/>
        <rFont val="Arial"/>
        <family val="2"/>
      </rPr>
      <t xml:space="preserve">= avec timbre &amp; cachet </t>
    </r>
    <r>
      <rPr>
        <b/>
        <sz val="12"/>
        <color rgb="FF008000"/>
        <rFont val="Arial"/>
        <family val="2"/>
      </rPr>
      <t xml:space="preserve">                                                                     ▬&gt; ▓◙</t>
    </r>
    <r>
      <rPr>
        <b/>
        <sz val="12"/>
        <rFont val="Arial"/>
        <family val="2"/>
      </rPr>
      <t>$</t>
    </r>
    <r>
      <rPr>
        <b/>
        <sz val="12"/>
        <color rgb="FF008000"/>
        <rFont val="Arial"/>
        <family val="2"/>
      </rPr>
      <t xml:space="preserve"> 2x </t>
    </r>
    <r>
      <rPr>
        <b/>
        <sz val="12"/>
        <rFont val="Arial"/>
        <family val="2"/>
      </rPr>
      <t>= avec timbre</t>
    </r>
    <r>
      <rPr>
        <b/>
        <sz val="12"/>
        <color rgb="FF008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 xml:space="preserve">PAS </t>
    </r>
    <r>
      <rPr>
        <b/>
        <sz val="12"/>
        <rFont val="Arial"/>
        <family val="2"/>
      </rPr>
      <t xml:space="preserve">estampillé </t>
    </r>
    <r>
      <rPr>
        <b/>
        <sz val="12"/>
        <color rgb="FF008000"/>
        <rFont val="Arial"/>
        <family val="2"/>
      </rPr>
      <t xml:space="preserve">                                                             ▬&gt;  ▓ 2x = </t>
    </r>
    <r>
      <rPr>
        <b/>
        <sz val="12"/>
        <rFont val="Arial"/>
        <family val="2"/>
      </rPr>
      <t>sans timbre (blanco original)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</si>
</sst>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;@"/>
    <numFmt numFmtId="165" formatCode="&quot;€&quot;\ #,##0.00"/>
    <numFmt numFmtId="166" formatCode="d/mm/yy"/>
    <numFmt numFmtId="167" formatCode="#,##0.00\ &quot;€&quot;"/>
    <numFmt numFmtId="168" formatCode="[Red]&quot;?&quot;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8"/>
      <color rgb="FFFF000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9"/>
      <color rgb="FFFFC000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8"/>
      <color rgb="FFFF0000"/>
      <name val="Verdana"/>
      <family val="2"/>
    </font>
    <font>
      <sz val="11"/>
      <color rgb="FF7030A0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C00000"/>
      <name val="Arial"/>
      <family val="2"/>
    </font>
    <font>
      <b/>
      <sz val="10"/>
      <color rgb="FF00B050"/>
      <name val="Arial"/>
      <family val="2"/>
    </font>
    <font>
      <b/>
      <sz val="12"/>
      <color rgb="FFFF0000"/>
      <name val="Arial"/>
      <family val="2"/>
    </font>
    <font>
      <b/>
      <sz val="11"/>
      <color rgb="FF008000"/>
      <name val="Arial"/>
      <family val="2"/>
    </font>
    <font>
      <b/>
      <sz val="12"/>
      <color rgb="FF008000"/>
      <name val="Arial"/>
      <family val="2"/>
    </font>
    <font>
      <sz val="11"/>
      <color rgb="FF008000"/>
      <name val="Arial"/>
      <family val="2"/>
    </font>
    <font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0"/>
      <color rgb="FF008000"/>
      <name val="Arial"/>
      <family val="2"/>
    </font>
    <font>
      <sz val="8"/>
      <color rgb="FF00B0F0"/>
      <name val="Calibri"/>
      <family val="2"/>
      <scheme val="minor"/>
    </font>
    <font>
      <sz val="8"/>
      <color rgb="FF002060"/>
      <name val="Arial"/>
      <family val="2"/>
    </font>
    <font>
      <b/>
      <sz val="9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8"/>
      <color theme="0"/>
      <name val="Arial"/>
      <family val="2"/>
    </font>
    <font>
      <b/>
      <sz val="10"/>
      <color rgb="FFFFC000"/>
      <name val="Arial"/>
      <family val="2"/>
    </font>
    <font>
      <b/>
      <sz val="8"/>
      <name val="Arial"/>
      <family val="2"/>
    </font>
    <font>
      <b/>
      <sz val="11"/>
      <color rgb="FF00FF00"/>
      <name val="Arial"/>
      <family val="2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24"/>
      <color theme="0"/>
      <name val="Tahoma"/>
      <family val="2"/>
    </font>
    <font>
      <sz val="18"/>
      <color theme="0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sz val="18"/>
      <name val="Tahoma"/>
      <family val="2"/>
    </font>
    <font>
      <b/>
      <sz val="8"/>
      <color indexed="9"/>
      <name val="Tahoma"/>
      <family val="2"/>
    </font>
    <font>
      <b/>
      <sz val="10"/>
      <color rgb="FFFFC000"/>
      <name val="Tahoma"/>
      <family val="2"/>
    </font>
    <font>
      <b/>
      <sz val="16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2"/>
      <color rgb="FFFF0000"/>
      <name val="Tahoma"/>
      <family val="2"/>
    </font>
    <font>
      <b/>
      <sz val="9"/>
      <color rgb="FFFF0000"/>
      <name val="Tahoma"/>
      <family val="2"/>
    </font>
    <font>
      <b/>
      <sz val="9"/>
      <color rgb="FFFFC000"/>
      <name val="Tahoma"/>
      <family val="2"/>
    </font>
    <font>
      <b/>
      <sz val="11"/>
      <color theme="0"/>
      <name val="Tahoma"/>
      <family val="2"/>
    </font>
    <font>
      <sz val="8"/>
      <color theme="0"/>
      <name val="Tahoma"/>
      <family val="2"/>
    </font>
    <font>
      <sz val="10"/>
      <name val="Tahoma"/>
      <family val="2"/>
    </font>
    <font>
      <sz val="9"/>
      <color rgb="FFFF0000"/>
      <name val="Tahoma"/>
      <family val="2"/>
    </font>
    <font>
      <b/>
      <sz val="11"/>
      <color rgb="FF7030A0"/>
      <name val="Tahoma"/>
      <family val="2"/>
    </font>
    <font>
      <b/>
      <sz val="10"/>
      <color rgb="FFFF0000"/>
      <name val="Tahoma"/>
      <family val="2"/>
    </font>
    <font>
      <b/>
      <sz val="10"/>
      <color rgb="FFFFFFFF"/>
      <name val="Tahoma"/>
      <family val="2"/>
    </font>
    <font>
      <b/>
      <sz val="12"/>
      <color theme="0"/>
      <name val="Tahoma"/>
      <family val="2"/>
    </font>
    <font>
      <b/>
      <sz val="9"/>
      <color rgb="FF5A2781"/>
      <name val="Tahoma"/>
      <family val="2"/>
    </font>
    <font>
      <b/>
      <sz val="8"/>
      <color rgb="FF5A2781"/>
      <name val="Tahoma"/>
      <family val="2"/>
    </font>
    <font>
      <b/>
      <sz val="10"/>
      <color rgb="FF002060"/>
      <name val="Tahoma"/>
      <family val="2"/>
    </font>
    <font>
      <b/>
      <sz val="8"/>
      <color rgb="FF7030A0"/>
      <name val="Tahoma"/>
      <family val="2"/>
    </font>
    <font>
      <sz val="11"/>
      <color theme="0"/>
      <name val="Tahoma"/>
      <family val="2"/>
    </font>
    <font>
      <u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8"/>
      <color rgb="FF00B0F0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rgb="FF00B050"/>
      <name val="Arial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FFC000"/>
      <name val="Tahoma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008000"/>
      <name val="Arial"/>
      <family val="2"/>
    </font>
    <font>
      <b/>
      <sz val="18"/>
      <color rgb="FFFF0000"/>
      <name val="Arial"/>
      <family val="2"/>
    </font>
    <font>
      <sz val="14"/>
      <color rgb="FFFF0000"/>
      <name val="Arial"/>
      <family val="2"/>
    </font>
    <font>
      <sz val="14"/>
      <color rgb="FF008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rgb="FFCCFFCC"/>
      </patternFill>
    </fill>
    <fill>
      <patternFill patternType="gray0625">
        <bgColor theme="0" tint="-4.9989318521683403E-2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lightDown">
        <bgColor theme="9" tint="0.79992065187536243"/>
      </patternFill>
    </fill>
    <fill>
      <patternFill patternType="lightDown">
        <bgColor theme="9" tint="0.79995117038483843"/>
      </patternFill>
    </fill>
    <fill>
      <patternFill patternType="lightDown">
        <bgColor rgb="FFFFE7E7"/>
      </patternFill>
    </fill>
    <fill>
      <patternFill patternType="lightDown">
        <bgColor rgb="FFCCFFCC"/>
      </patternFill>
    </fill>
    <fill>
      <patternFill patternType="lightDown"/>
    </fill>
  </fills>
  <borders count="8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56"/>
      </bottom>
      <diagonal/>
    </border>
    <border>
      <left/>
      <right style="thin">
        <color indexed="64"/>
      </right>
      <top/>
      <bottom style="thin">
        <color indexed="56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ck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theme="0"/>
      </left>
      <right style="thick">
        <color theme="1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 style="thick">
        <color auto="1"/>
      </left>
      <right/>
      <top style="thick">
        <color auto="1"/>
      </top>
      <bottom style="double">
        <color theme="0"/>
      </bottom>
      <diagonal/>
    </border>
    <border>
      <left/>
      <right style="thick">
        <color auto="1"/>
      </right>
      <top style="thick">
        <color auto="1"/>
      </top>
      <bottom style="double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thick">
        <color indexed="64"/>
      </right>
      <top style="hair">
        <color theme="0"/>
      </top>
      <bottom/>
      <diagonal/>
    </border>
    <border>
      <left/>
      <right/>
      <top/>
      <bottom style="hair">
        <color theme="0"/>
      </bottom>
      <diagonal/>
    </border>
    <border>
      <left/>
      <right style="thick">
        <color indexed="64"/>
      </right>
      <top/>
      <bottom style="hair">
        <color theme="0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ck">
        <color theme="1"/>
      </right>
      <top/>
      <bottom style="medium">
        <color theme="0"/>
      </bottom>
      <diagonal/>
    </border>
    <border>
      <left style="thin">
        <color indexed="56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164" fontId="5" fillId="4" borderId="0" xfId="1" applyNumberFormat="1" applyFont="1" applyFill="1" applyAlignment="1">
      <alignment horizontal="left" vertical="center"/>
    </xf>
    <xf numFmtId="0" fontId="2" fillId="0" borderId="0" xfId="2"/>
    <xf numFmtId="0" fontId="2" fillId="3" borderId="0" xfId="2" applyFill="1"/>
    <xf numFmtId="0" fontId="14" fillId="4" borderId="0" xfId="2" applyFont="1" applyFill="1" applyAlignment="1">
      <alignment vertical="top"/>
    </xf>
    <xf numFmtId="0" fontId="18" fillId="4" borderId="0" xfId="2" applyFont="1" applyFill="1" applyAlignment="1">
      <alignment vertical="top"/>
    </xf>
    <xf numFmtId="0" fontId="0" fillId="0" borderId="0" xfId="0" applyProtection="1">
      <protection locked="0"/>
    </xf>
    <xf numFmtId="0" fontId="21" fillId="3" borderId="0" xfId="1" applyFont="1" applyFill="1" applyAlignment="1">
      <alignment horizontal="left"/>
    </xf>
    <xf numFmtId="0" fontId="0" fillId="3" borderId="0" xfId="0" applyFill="1" applyProtection="1">
      <protection locked="0"/>
    </xf>
    <xf numFmtId="2" fontId="16" fillId="3" borderId="0" xfId="1" applyNumberFormat="1" applyFont="1" applyFill="1" applyAlignment="1">
      <alignment horizontal="left"/>
    </xf>
    <xf numFmtId="2" fontId="19" fillId="3" borderId="28" xfId="2" applyNumberFormat="1" applyFont="1" applyFill="1" applyBorder="1" applyAlignment="1">
      <alignment wrapText="1"/>
    </xf>
    <xf numFmtId="2" fontId="19" fillId="9" borderId="7" xfId="2" applyNumberFormat="1" applyFont="1" applyFill="1" applyBorder="1" applyAlignment="1">
      <alignment wrapText="1"/>
    </xf>
    <xf numFmtId="0" fontId="18" fillId="0" borderId="0" xfId="2" applyFont="1"/>
    <xf numFmtId="0" fontId="1" fillId="8" borderId="0" xfId="0" applyFont="1" applyFill="1" applyAlignment="1">
      <alignment wrapText="1"/>
    </xf>
    <xf numFmtId="0" fontId="23" fillId="13" borderId="12" xfId="2" applyFont="1" applyFill="1" applyBorder="1" applyAlignment="1">
      <alignment horizontal="center"/>
    </xf>
    <xf numFmtId="0" fontId="32" fillId="4" borderId="0" xfId="2" applyFont="1" applyFill="1" applyAlignment="1" applyProtection="1">
      <alignment horizontal="center"/>
      <protection locked="0"/>
    </xf>
    <xf numFmtId="0" fontId="31" fillId="0" borderId="0" xfId="0" applyFont="1"/>
    <xf numFmtId="0" fontId="6" fillId="14" borderId="8" xfId="2" applyFont="1" applyFill="1" applyBorder="1" applyAlignment="1" applyProtection="1">
      <alignment horizontal="center"/>
      <protection locked="0"/>
    </xf>
    <xf numFmtId="0" fontId="22" fillId="15" borderId="32" xfId="2" applyFont="1" applyFill="1" applyBorder="1" applyAlignment="1">
      <alignment horizontal="center"/>
    </xf>
    <xf numFmtId="0" fontId="23" fillId="15" borderId="13" xfId="2" applyFont="1" applyFill="1" applyBorder="1" applyAlignment="1">
      <alignment horizontal="center"/>
    </xf>
    <xf numFmtId="0" fontId="17" fillId="12" borderId="15" xfId="2" applyFont="1" applyFill="1" applyBorder="1" applyAlignment="1">
      <alignment horizontal="center" vertical="top" wrapText="1"/>
    </xf>
    <xf numFmtId="0" fontId="33" fillId="13" borderId="13" xfId="2" applyFont="1" applyFill="1" applyBorder="1" applyAlignment="1">
      <alignment horizontal="center"/>
    </xf>
    <xf numFmtId="0" fontId="22" fillId="13" borderId="30" xfId="2" applyFont="1" applyFill="1" applyBorder="1" applyAlignment="1">
      <alignment horizontal="center"/>
    </xf>
    <xf numFmtId="0" fontId="6" fillId="7" borderId="10" xfId="2" applyFont="1" applyFill="1" applyBorder="1" applyAlignment="1" applyProtection="1">
      <alignment horizontal="center"/>
      <protection locked="0"/>
    </xf>
    <xf numFmtId="0" fontId="6" fillId="7" borderId="12" xfId="2" applyFont="1" applyFill="1" applyBorder="1" applyAlignment="1" applyProtection="1">
      <alignment horizontal="center"/>
      <protection locked="0"/>
    </xf>
    <xf numFmtId="165" fontId="15" fillId="4" borderId="0" xfId="1" applyNumberFormat="1" applyFont="1" applyFill="1" applyAlignment="1">
      <alignment vertical="top"/>
    </xf>
    <xf numFmtId="0" fontId="6" fillId="7" borderId="8" xfId="2" applyFont="1" applyFill="1" applyBorder="1" applyAlignment="1" applyProtection="1">
      <alignment horizontal="center"/>
      <protection locked="0"/>
    </xf>
    <xf numFmtId="0" fontId="6" fillId="7" borderId="9" xfId="2" applyFont="1" applyFill="1" applyBorder="1" applyAlignment="1" applyProtection="1">
      <alignment horizontal="center"/>
      <protection locked="0"/>
    </xf>
    <xf numFmtId="0" fontId="34" fillId="0" borderId="0" xfId="0" applyFont="1"/>
    <xf numFmtId="0" fontId="23" fillId="13" borderId="10" xfId="2" applyFont="1" applyFill="1" applyBorder="1" applyAlignment="1">
      <alignment horizontal="center"/>
    </xf>
    <xf numFmtId="0" fontId="37" fillId="4" borderId="0" xfId="2" applyFont="1" applyFill="1" applyAlignment="1">
      <alignment horizontal="left" vertical="top"/>
    </xf>
    <xf numFmtId="0" fontId="11" fillId="9" borderId="26" xfId="2" applyFont="1" applyFill="1" applyBorder="1" applyAlignment="1">
      <alignment vertical="center" wrapText="1"/>
    </xf>
    <xf numFmtId="0" fontId="8" fillId="7" borderId="11" xfId="2" applyFont="1" applyFill="1" applyBorder="1" applyAlignment="1" applyProtection="1">
      <alignment horizontal="right"/>
      <protection locked="0"/>
    </xf>
    <xf numFmtId="0" fontId="38" fillId="9" borderId="40" xfId="2" applyFont="1" applyFill="1" applyBorder="1" applyAlignment="1">
      <alignment horizontal="center" vertical="center" wrapText="1"/>
    </xf>
    <xf numFmtId="0" fontId="38" fillId="9" borderId="27" xfId="2" applyFont="1" applyFill="1" applyBorder="1" applyAlignment="1">
      <alignment horizontal="center" vertical="center" wrapText="1"/>
    </xf>
    <xf numFmtId="0" fontId="8" fillId="7" borderId="29" xfId="2" applyFont="1" applyFill="1" applyBorder="1" applyAlignment="1" applyProtection="1">
      <alignment horizontal="right"/>
      <protection locked="0"/>
    </xf>
    <xf numFmtId="165" fontId="4" fillId="4" borderId="0" xfId="1" applyNumberFormat="1" applyFont="1" applyFill="1" applyAlignment="1">
      <alignment horizontal="center" vertical="top"/>
    </xf>
    <xf numFmtId="0" fontId="11" fillId="9" borderId="42" xfId="2" applyFont="1" applyFill="1" applyBorder="1" applyAlignment="1">
      <alignment vertical="center" wrapText="1"/>
    </xf>
    <xf numFmtId="0" fontId="10" fillId="2" borderId="47" xfId="2" applyFont="1" applyFill="1" applyBorder="1" applyAlignment="1">
      <alignment horizontal="center" vertical="center" wrapText="1"/>
    </xf>
    <xf numFmtId="0" fontId="6" fillId="2" borderId="48" xfId="2" applyFont="1" applyFill="1" applyBorder="1" applyAlignment="1">
      <alignment horizontal="left" vertical="center" wrapText="1"/>
    </xf>
    <xf numFmtId="0" fontId="6" fillId="2" borderId="49" xfId="2" applyFont="1" applyFill="1" applyBorder="1" applyAlignment="1">
      <alignment horizontal="left" vertical="center" wrapText="1"/>
    </xf>
    <xf numFmtId="0" fontId="9" fillId="2" borderId="22" xfId="2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6" fillId="2" borderId="46" xfId="2" applyFont="1" applyFill="1" applyBorder="1" applyAlignment="1" applyProtection="1">
      <alignment horizontal="center"/>
      <protection locked="0"/>
    </xf>
    <xf numFmtId="0" fontId="39" fillId="4" borderId="43" xfId="2" applyFont="1" applyFill="1" applyBorder="1" applyAlignment="1">
      <alignment horizontal="center" vertical="center"/>
    </xf>
    <xf numFmtId="0" fontId="23" fillId="7" borderId="12" xfId="2" applyFont="1" applyFill="1" applyBorder="1" applyAlignment="1" applyProtection="1">
      <alignment horizontal="center"/>
      <protection locked="0"/>
    </xf>
    <xf numFmtId="0" fontId="0" fillId="8" borderId="50" xfId="0" applyFill="1" applyBorder="1" applyAlignment="1">
      <alignment horizontal="center" wrapText="1"/>
    </xf>
    <xf numFmtId="0" fontId="22" fillId="15" borderId="51" xfId="2" applyFont="1" applyFill="1" applyBorder="1" applyAlignment="1">
      <alignment horizontal="center"/>
    </xf>
    <xf numFmtId="0" fontId="22" fillId="13" borderId="12" xfId="2" applyFont="1" applyFill="1" applyBorder="1" applyAlignment="1">
      <alignment horizontal="center"/>
    </xf>
    <xf numFmtId="0" fontId="23" fillId="15" borderId="9" xfId="2" applyFont="1" applyFill="1" applyBorder="1" applyAlignment="1">
      <alignment horizontal="center"/>
    </xf>
    <xf numFmtId="0" fontId="33" fillId="13" borderId="9" xfId="2" applyFont="1" applyFill="1" applyBorder="1" applyAlignment="1">
      <alignment horizontal="center"/>
    </xf>
    <xf numFmtId="0" fontId="8" fillId="4" borderId="43" xfId="2" applyFont="1" applyFill="1" applyBorder="1" applyAlignment="1">
      <alignment horizontal="center"/>
    </xf>
    <xf numFmtId="0" fontId="36" fillId="4" borderId="43" xfId="2" applyFont="1" applyFill="1" applyBorder="1" applyAlignment="1">
      <alignment horizontal="center" vertical="top"/>
    </xf>
    <xf numFmtId="0" fontId="23" fillId="4" borderId="43" xfId="2" applyFont="1" applyFill="1" applyBorder="1" applyAlignment="1">
      <alignment horizontal="center"/>
    </xf>
    <xf numFmtId="0" fontId="23" fillId="4" borderId="52" xfId="2" applyFont="1" applyFill="1" applyBorder="1" applyAlignment="1">
      <alignment horizontal="center"/>
    </xf>
    <xf numFmtId="2" fontId="19" fillId="9" borderId="6" xfId="2" applyNumberFormat="1" applyFont="1" applyFill="1" applyBorder="1" applyAlignment="1">
      <alignment wrapText="1"/>
    </xf>
    <xf numFmtId="165" fontId="5" fillId="4" borderId="34" xfId="1" applyNumberFormat="1" applyFont="1" applyFill="1" applyBorder="1"/>
    <xf numFmtId="0" fontId="8" fillId="0" borderId="11" xfId="2" applyFont="1" applyBorder="1" applyAlignment="1">
      <alignment horizontal="right"/>
    </xf>
    <xf numFmtId="0" fontId="23" fillId="14" borderId="8" xfId="2" applyFont="1" applyFill="1" applyBorder="1" applyAlignment="1">
      <alignment horizontal="center"/>
    </xf>
    <xf numFmtId="0" fontId="23" fillId="7" borderId="8" xfId="2" applyFont="1" applyFill="1" applyBorder="1" applyAlignment="1">
      <alignment horizontal="center"/>
    </xf>
    <xf numFmtId="0" fontId="23" fillId="7" borderId="9" xfId="2" applyFont="1" applyFill="1" applyBorder="1" applyAlignment="1">
      <alignment horizontal="center"/>
    </xf>
    <xf numFmtId="0" fontId="23" fillId="7" borderId="10" xfId="2" applyFont="1" applyFill="1" applyBorder="1" applyAlignment="1">
      <alignment horizontal="center"/>
    </xf>
    <xf numFmtId="166" fontId="20" fillId="7" borderId="26" xfId="0" applyNumberFormat="1" applyFont="1" applyFill="1" applyBorder="1" applyAlignment="1" applyProtection="1">
      <alignment horizontal="left" wrapText="1"/>
      <protection locked="0"/>
    </xf>
    <xf numFmtId="1" fontId="18" fillId="4" borderId="0" xfId="2" applyNumberFormat="1" applyFont="1" applyFill="1" applyAlignment="1">
      <alignment horizontal="left" vertical="top"/>
    </xf>
    <xf numFmtId="1" fontId="7" fillId="4" borderId="43" xfId="2" applyNumberFormat="1" applyFont="1" applyFill="1" applyBorder="1" applyAlignment="1">
      <alignment horizontal="center" vertical="center"/>
    </xf>
    <xf numFmtId="0" fontId="2" fillId="7" borderId="8" xfId="2" applyFill="1" applyBorder="1" applyAlignment="1" applyProtection="1">
      <alignment horizontal="center"/>
      <protection locked="0"/>
    </xf>
    <xf numFmtId="0" fontId="2" fillId="7" borderId="10" xfId="2" applyFill="1" applyBorder="1" applyAlignment="1" applyProtection="1">
      <alignment horizontal="center"/>
      <protection locked="0"/>
    </xf>
    <xf numFmtId="0" fontId="2" fillId="2" borderId="46" xfId="2" applyFill="1" applyBorder="1" applyAlignment="1" applyProtection="1">
      <alignment horizontal="center"/>
      <protection locked="0"/>
    </xf>
    <xf numFmtId="0" fontId="45" fillId="7" borderId="12" xfId="2" applyFont="1" applyFill="1" applyBorder="1" applyAlignment="1" applyProtection="1">
      <alignment horizontal="center"/>
      <protection locked="0"/>
    </xf>
    <xf numFmtId="167" fontId="44" fillId="7" borderId="64" xfId="2" applyNumberFormat="1" applyFont="1" applyFill="1" applyBorder="1" applyAlignment="1" applyProtection="1">
      <alignment horizontal="right"/>
      <protection locked="0"/>
    </xf>
    <xf numFmtId="167" fontId="44" fillId="7" borderId="11" xfId="2" applyNumberFormat="1" applyFont="1" applyFill="1" applyBorder="1" applyAlignment="1" applyProtection="1">
      <alignment horizontal="right"/>
      <protection locked="0"/>
    </xf>
    <xf numFmtId="167" fontId="44" fillId="0" borderId="11" xfId="2" applyNumberFormat="1" applyFont="1" applyBorder="1" applyAlignment="1">
      <alignment horizontal="right"/>
    </xf>
    <xf numFmtId="0" fontId="13" fillId="7" borderId="9" xfId="2" applyFont="1" applyFill="1" applyBorder="1" applyAlignment="1" applyProtection="1">
      <alignment horizontal="center"/>
      <protection locked="0"/>
    </xf>
    <xf numFmtId="0" fontId="13" fillId="7" borderId="10" xfId="2" applyFont="1" applyFill="1" applyBorder="1" applyAlignment="1" applyProtection="1">
      <alignment horizontal="center"/>
      <protection locked="0"/>
    </xf>
    <xf numFmtId="0" fontId="45" fillId="7" borderId="8" xfId="2" applyFont="1" applyFill="1" applyBorder="1" applyAlignment="1" applyProtection="1">
      <alignment horizontal="center"/>
      <protection locked="0"/>
    </xf>
    <xf numFmtId="0" fontId="46" fillId="7" borderId="9" xfId="2" applyFont="1" applyFill="1" applyBorder="1" applyAlignment="1" applyProtection="1">
      <alignment horizontal="center"/>
      <protection locked="0"/>
    </xf>
    <xf numFmtId="0" fontId="46" fillId="7" borderId="10" xfId="2" applyFont="1" applyFill="1" applyBorder="1" applyAlignment="1" applyProtection="1">
      <alignment horizontal="center"/>
      <protection locked="0"/>
    </xf>
    <xf numFmtId="0" fontId="45" fillId="7" borderId="10" xfId="2" applyFont="1" applyFill="1" applyBorder="1" applyAlignment="1" applyProtection="1">
      <alignment horizontal="center"/>
      <protection locked="0"/>
    </xf>
    <xf numFmtId="0" fontId="32" fillId="4" borderId="0" xfId="2" applyFont="1" applyFill="1" applyAlignment="1">
      <alignment horizontal="center"/>
    </xf>
    <xf numFmtId="0" fontId="47" fillId="0" borderId="0" xfId="0" applyFont="1"/>
    <xf numFmtId="0" fontId="48" fillId="0" borderId="0" xfId="0" applyFont="1"/>
    <xf numFmtId="0" fontId="52" fillId="2" borderId="0" xfId="2" applyFont="1" applyFill="1" applyAlignment="1">
      <alignment vertical="center"/>
    </xf>
    <xf numFmtId="0" fontId="51" fillId="2" borderId="0" xfId="13" applyFont="1" applyFill="1" applyAlignment="1">
      <alignment vertical="center"/>
    </xf>
    <xf numFmtId="0" fontId="53" fillId="2" borderId="5" xfId="13" applyFont="1" applyFill="1" applyBorder="1" applyAlignment="1">
      <alignment vertical="center"/>
    </xf>
    <xf numFmtId="0" fontId="58" fillId="6" borderId="56" xfId="7" applyFont="1" applyFill="1" applyBorder="1" applyAlignment="1">
      <alignment horizontal="center" vertical="center" wrapText="1"/>
    </xf>
    <xf numFmtId="0" fontId="48" fillId="8" borderId="0" xfId="0" applyFont="1" applyFill="1" applyAlignment="1">
      <alignment wrapText="1"/>
    </xf>
    <xf numFmtId="0" fontId="59" fillId="4" borderId="57" xfId="1" applyFont="1" applyFill="1" applyBorder="1" applyAlignment="1">
      <alignment horizontal="left" vertical="center"/>
    </xf>
    <xf numFmtId="0" fontId="62" fillId="4" borderId="57" xfId="1" applyFont="1" applyFill="1" applyBorder="1" applyAlignment="1">
      <alignment horizontal="left" vertical="center"/>
    </xf>
    <xf numFmtId="165" fontId="63" fillId="4" borderId="58" xfId="1" applyNumberFormat="1" applyFont="1" applyFill="1" applyBorder="1" applyAlignment="1">
      <alignment vertical="top"/>
    </xf>
    <xf numFmtId="164" fontId="64" fillId="4" borderId="0" xfId="1" applyNumberFormat="1" applyFont="1" applyFill="1" applyAlignment="1">
      <alignment horizontal="left" vertical="center"/>
    </xf>
    <xf numFmtId="164" fontId="65" fillId="4" borderId="0" xfId="1" applyNumberFormat="1" applyFont="1" applyFill="1" applyAlignment="1">
      <alignment horizontal="left" vertical="center"/>
    </xf>
    <xf numFmtId="165" fontId="63" fillId="4" borderId="0" xfId="1" applyNumberFormat="1" applyFont="1" applyFill="1" applyAlignment="1">
      <alignment horizontal="left" vertical="center"/>
    </xf>
    <xf numFmtId="0" fontId="67" fillId="4" borderId="0" xfId="1" applyFont="1" applyFill="1" applyAlignment="1">
      <alignment wrapText="1"/>
    </xf>
    <xf numFmtId="0" fontId="57" fillId="4" borderId="5" xfId="2" applyFont="1" applyFill="1" applyBorder="1" applyAlignment="1">
      <alignment horizontal="left" vertical="top"/>
    </xf>
    <xf numFmtId="165" fontId="63" fillId="4" borderId="0" xfId="1" applyNumberFormat="1" applyFont="1" applyFill="1" applyAlignment="1">
      <alignment vertical="top"/>
    </xf>
    <xf numFmtId="165" fontId="63" fillId="4" borderId="5" xfId="1" applyNumberFormat="1" applyFont="1" applyFill="1" applyBorder="1" applyAlignment="1">
      <alignment vertical="top"/>
    </xf>
    <xf numFmtId="165" fontId="63" fillId="4" borderId="0" xfId="1" applyNumberFormat="1" applyFont="1" applyFill="1" applyAlignment="1">
      <alignment vertical="center"/>
    </xf>
    <xf numFmtId="164" fontId="59" fillId="4" borderId="0" xfId="1" applyNumberFormat="1" applyFont="1" applyFill="1" applyAlignment="1">
      <alignment horizontal="left"/>
    </xf>
    <xf numFmtId="164" fontId="64" fillId="4" borderId="0" xfId="1" applyNumberFormat="1" applyFont="1" applyFill="1" applyAlignment="1">
      <alignment horizontal="left" vertical="top"/>
    </xf>
    <xf numFmtId="165" fontId="63" fillId="4" borderId="0" xfId="1" applyNumberFormat="1" applyFont="1" applyFill="1" applyAlignment="1">
      <alignment horizontal="left" vertical="top"/>
    </xf>
    <xf numFmtId="0" fontId="57" fillId="4" borderId="0" xfId="2" applyFont="1" applyFill="1" applyAlignment="1">
      <alignment horizontal="left" vertical="top"/>
    </xf>
    <xf numFmtId="164" fontId="64" fillId="4" borderId="14" xfId="2" applyNumberFormat="1" applyFont="1" applyFill="1" applyBorder="1" applyAlignment="1">
      <alignment horizontal="left"/>
    </xf>
    <xf numFmtId="164" fontId="59" fillId="4" borderId="0" xfId="1" applyNumberFormat="1" applyFont="1" applyFill="1" applyAlignment="1">
      <alignment horizontal="left" vertical="center"/>
    </xf>
    <xf numFmtId="164" fontId="70" fillId="5" borderId="0" xfId="0" applyNumberFormat="1" applyFont="1" applyFill="1" applyAlignment="1">
      <alignment horizontal="left" vertical="center"/>
    </xf>
    <xf numFmtId="0" fontId="59" fillId="3" borderId="0" xfId="1" applyFont="1" applyFill="1" applyAlignment="1">
      <alignment horizontal="left" vertical="center"/>
    </xf>
    <xf numFmtId="0" fontId="62" fillId="3" borderId="0" xfId="1" applyFont="1" applyFill="1" applyAlignment="1">
      <alignment horizontal="left" vertical="center"/>
    </xf>
    <xf numFmtId="164" fontId="71" fillId="4" borderId="0" xfId="1" applyNumberFormat="1" applyFont="1" applyFill="1" applyAlignment="1">
      <alignment horizontal="left" vertical="top"/>
    </xf>
    <xf numFmtId="0" fontId="72" fillId="3" borderId="11" xfId="0" applyFont="1" applyFill="1" applyBorder="1" applyAlignment="1">
      <alignment horizontal="left"/>
    </xf>
    <xf numFmtId="0" fontId="73" fillId="3" borderId="8" xfId="0" applyFont="1" applyFill="1" applyBorder="1" applyAlignment="1">
      <alignment horizontal="left"/>
    </xf>
    <xf numFmtId="0" fontId="62" fillId="4" borderId="0" xfId="1" applyFont="1" applyFill="1" applyAlignment="1">
      <alignment horizontal="left" vertical="center"/>
    </xf>
    <xf numFmtId="0" fontId="59" fillId="4" borderId="5" xfId="1" applyFont="1" applyFill="1" applyBorder="1" applyAlignment="1">
      <alignment horizontal="left" vertical="center"/>
    </xf>
    <xf numFmtId="0" fontId="59" fillId="3" borderId="57" xfId="1" applyFont="1" applyFill="1" applyBorder="1" applyAlignment="1">
      <alignment horizontal="left" vertical="center"/>
    </xf>
    <xf numFmtId="0" fontId="59" fillId="4" borderId="0" xfId="1" applyFont="1" applyFill="1" applyAlignment="1">
      <alignment horizontal="left" vertical="center"/>
    </xf>
    <xf numFmtId="164" fontId="76" fillId="4" borderId="0" xfId="1" applyNumberFormat="1" applyFont="1" applyFill="1" applyAlignment="1">
      <alignment horizontal="left" vertical="center"/>
    </xf>
    <xf numFmtId="0" fontId="40" fillId="0" borderId="0" xfId="22" applyAlignment="1" applyProtection="1"/>
    <xf numFmtId="0" fontId="79" fillId="18" borderId="65" xfId="23" applyFont="1" applyFill="1" applyBorder="1" applyAlignment="1">
      <alignment horizontal="center" vertical="center"/>
    </xf>
    <xf numFmtId="0" fontId="80" fillId="18" borderId="65" xfId="23" applyFont="1" applyFill="1" applyBorder="1" applyAlignment="1">
      <alignment horizontal="center" vertical="center"/>
    </xf>
    <xf numFmtId="0" fontId="79" fillId="19" borderId="0" xfId="24" applyFont="1" applyFill="1" applyAlignment="1">
      <alignment horizontal="center" vertical="center"/>
    </xf>
    <xf numFmtId="168" fontId="81" fillId="19" borderId="0" xfId="2" applyNumberFormat="1" applyFont="1" applyFill="1" applyAlignment="1">
      <alignment horizontal="center" vertical="center"/>
    </xf>
    <xf numFmtId="0" fontId="6" fillId="7" borderId="10" xfId="2" applyFont="1" applyFill="1" applyBorder="1" applyAlignment="1" applyProtection="1">
      <alignment horizontal="center" vertical="center"/>
      <protection locked="0"/>
    </xf>
    <xf numFmtId="0" fontId="8" fillId="17" borderId="8" xfId="2" applyFont="1" applyFill="1" applyBorder="1" applyAlignment="1" applyProtection="1">
      <alignment horizontal="left"/>
      <protection locked="0"/>
    </xf>
    <xf numFmtId="0" fontId="12" fillId="20" borderId="67" xfId="2" applyFont="1" applyFill="1" applyBorder="1" applyAlignment="1">
      <alignment horizontal="center" vertical="center" wrapText="1"/>
    </xf>
    <xf numFmtId="0" fontId="82" fillId="0" borderId="1" xfId="22" applyFont="1" applyFill="1" applyBorder="1" applyAlignment="1" applyProtection="1">
      <alignment horizontal="center" vertical="center" wrapText="1"/>
    </xf>
    <xf numFmtId="0" fontId="84" fillId="19" borderId="0" xfId="1" applyFont="1" applyFill="1" applyAlignment="1">
      <alignment horizontal="center" vertical="center"/>
    </xf>
    <xf numFmtId="0" fontId="38" fillId="20" borderId="66" xfId="2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0" fillId="4" borderId="0" xfId="0" applyFill="1"/>
    <xf numFmtId="0" fontId="18" fillId="4" borderId="0" xfId="2" applyFont="1" applyFill="1"/>
    <xf numFmtId="0" fontId="2" fillId="4" borderId="0" xfId="2" applyFill="1"/>
    <xf numFmtId="0" fontId="6" fillId="7" borderId="10" xfId="2" applyFont="1" applyFill="1" applyBorder="1" applyAlignment="1" applyProtection="1">
      <alignment horizontal="center" vertical="center" wrapText="1"/>
      <protection locked="0"/>
    </xf>
    <xf numFmtId="0" fontId="22" fillId="15" borderId="72" xfId="2" applyFont="1" applyFill="1" applyBorder="1" applyAlignment="1">
      <alignment horizontal="center"/>
    </xf>
    <xf numFmtId="0" fontId="33" fillId="13" borderId="69" xfId="2" applyFont="1" applyFill="1" applyBorder="1" applyAlignment="1">
      <alignment horizontal="center"/>
    </xf>
    <xf numFmtId="0" fontId="22" fillId="13" borderId="71" xfId="2" applyFont="1" applyFill="1" applyBorder="1" applyAlignment="1">
      <alignment horizontal="center"/>
    </xf>
    <xf numFmtId="0" fontId="23" fillId="15" borderId="69" xfId="2" applyFont="1" applyFill="1" applyBorder="1" applyAlignment="1">
      <alignment horizontal="center"/>
    </xf>
    <xf numFmtId="0" fontId="23" fillId="13" borderId="70" xfId="2" applyFont="1" applyFill="1" applyBorder="1" applyAlignment="1">
      <alignment horizontal="center"/>
    </xf>
    <xf numFmtId="0" fontId="23" fillId="13" borderId="71" xfId="2" applyFont="1" applyFill="1" applyBorder="1" applyAlignment="1">
      <alignment horizontal="center"/>
    </xf>
    <xf numFmtId="1" fontId="7" fillId="4" borderId="73" xfId="2" applyNumberFormat="1" applyFont="1" applyFill="1" applyBorder="1" applyAlignment="1">
      <alignment horizontal="center" vertical="center"/>
    </xf>
    <xf numFmtId="0" fontId="39" fillId="4" borderId="73" xfId="2" applyFont="1" applyFill="1" applyBorder="1" applyAlignment="1">
      <alignment horizontal="center" vertical="center"/>
    </xf>
    <xf numFmtId="0" fontId="8" fillId="4" borderId="73" xfId="2" applyFont="1" applyFill="1" applyBorder="1" applyAlignment="1">
      <alignment horizontal="center"/>
    </xf>
    <xf numFmtId="0" fontId="36" fillId="4" borderId="73" xfId="2" applyFont="1" applyFill="1" applyBorder="1" applyAlignment="1">
      <alignment horizontal="center" vertical="top"/>
    </xf>
    <xf numFmtId="0" fontId="23" fillId="4" borderId="73" xfId="2" applyFont="1" applyFill="1" applyBorder="1" applyAlignment="1">
      <alignment horizontal="center"/>
    </xf>
    <xf numFmtId="0" fontId="23" fillId="4" borderId="74" xfId="2" applyFont="1" applyFill="1" applyBorder="1" applyAlignment="1">
      <alignment horizontal="center"/>
    </xf>
    <xf numFmtId="2" fontId="16" fillId="3" borderId="75" xfId="1" applyNumberFormat="1" applyFont="1" applyFill="1" applyBorder="1" applyAlignment="1">
      <alignment horizontal="left"/>
    </xf>
    <xf numFmtId="0" fontId="37" fillId="3" borderId="0" xfId="2" applyFont="1" applyFill="1" applyAlignment="1">
      <alignment horizontal="left" vertical="top"/>
    </xf>
    <xf numFmtId="1" fontId="7" fillId="3" borderId="0" xfId="2" applyNumberFormat="1" applyFont="1" applyFill="1" applyAlignment="1">
      <alignment horizontal="center" vertical="center"/>
    </xf>
    <xf numFmtId="165" fontId="15" fillId="3" borderId="0" xfId="1" applyNumberFormat="1" applyFont="1" applyFill="1" applyAlignment="1">
      <alignment vertical="top"/>
    </xf>
    <xf numFmtId="0" fontId="14" fillId="3" borderId="0" xfId="2" applyFont="1" applyFill="1" applyAlignment="1">
      <alignment vertical="top"/>
    </xf>
    <xf numFmtId="0" fontId="18" fillId="3" borderId="0" xfId="2" applyFont="1" applyFill="1" applyAlignment="1">
      <alignment vertical="top"/>
    </xf>
    <xf numFmtId="165" fontId="4" fillId="3" borderId="0" xfId="1" applyNumberFormat="1" applyFont="1" applyFill="1" applyAlignment="1">
      <alignment horizontal="center" vertical="top"/>
    </xf>
    <xf numFmtId="0" fontId="39" fillId="3" borderId="0" xfId="2" applyFont="1" applyFill="1" applyAlignment="1">
      <alignment horizontal="center" vertical="center"/>
    </xf>
    <xf numFmtId="0" fontId="32" fillId="3" borderId="0" xfId="2" applyFont="1" applyFill="1" applyAlignment="1" applyProtection="1">
      <alignment horizontal="center"/>
      <protection locked="0"/>
    </xf>
    <xf numFmtId="0" fontId="8" fillId="3" borderId="0" xfId="2" applyFont="1" applyFill="1" applyAlignment="1">
      <alignment horizontal="center"/>
    </xf>
    <xf numFmtId="0" fontId="36" fillId="3" borderId="0" xfId="2" applyFont="1" applyFill="1" applyAlignment="1">
      <alignment horizontal="center" vertical="top"/>
    </xf>
    <xf numFmtId="0" fontId="23" fillId="3" borderId="0" xfId="2" applyFont="1" applyFill="1" applyAlignment="1">
      <alignment horizontal="center"/>
    </xf>
    <xf numFmtId="167" fontId="44" fillId="3" borderId="0" xfId="2" applyNumberFormat="1" applyFont="1" applyFill="1" applyAlignment="1" applyProtection="1">
      <alignment horizontal="right"/>
      <protection locked="0"/>
    </xf>
    <xf numFmtId="0" fontId="13" fillId="3" borderId="0" xfId="2" applyFont="1" applyFill="1" applyAlignment="1" applyProtection="1">
      <alignment horizontal="center"/>
      <protection locked="0"/>
    </xf>
    <xf numFmtId="0" fontId="2" fillId="3" borderId="0" xfId="2" applyFill="1" applyAlignment="1" applyProtection="1">
      <alignment horizontal="center"/>
      <protection locked="0"/>
    </xf>
    <xf numFmtId="0" fontId="6" fillId="3" borderId="0" xfId="2" applyFont="1" applyFill="1" applyAlignment="1" applyProtection="1">
      <alignment horizontal="center"/>
      <protection locked="0"/>
    </xf>
    <xf numFmtId="167" fontId="44" fillId="3" borderId="0" xfId="2" applyNumberFormat="1" applyFont="1" applyFill="1" applyAlignment="1">
      <alignment horizontal="right"/>
    </xf>
    <xf numFmtId="0" fontId="45" fillId="3" borderId="0" xfId="2" applyFont="1" applyFill="1" applyAlignment="1" applyProtection="1">
      <alignment horizontal="center"/>
      <protection locked="0"/>
    </xf>
    <xf numFmtId="0" fontId="46" fillId="3" borderId="0" xfId="2" applyFont="1" applyFill="1" applyAlignment="1" applyProtection="1">
      <alignment horizontal="center"/>
      <protection locked="0"/>
    </xf>
    <xf numFmtId="0" fontId="22" fillId="3" borderId="0" xfId="2" applyFont="1" applyFill="1" applyAlignment="1">
      <alignment horizontal="center"/>
    </xf>
    <xf numFmtId="0" fontId="33" fillId="3" borderId="0" xfId="2" applyFont="1" applyFill="1" applyAlignment="1">
      <alignment horizontal="center"/>
    </xf>
    <xf numFmtId="0" fontId="47" fillId="0" borderId="0" xfId="0" applyFont="1" applyAlignment="1">
      <alignment horizontal="left"/>
    </xf>
    <xf numFmtId="0" fontId="56" fillId="4" borderId="53" xfId="2" applyFont="1" applyFill="1" applyBorder="1" applyAlignment="1">
      <alignment horizontal="left"/>
    </xf>
    <xf numFmtId="0" fontId="59" fillId="4" borderId="34" xfId="2" applyFont="1" applyFill="1" applyBorder="1" applyAlignment="1">
      <alignment horizontal="left" vertical="top"/>
    </xf>
    <xf numFmtId="0" fontId="69" fillId="4" borderId="34" xfId="2" applyFont="1" applyFill="1" applyBorder="1" applyAlignment="1">
      <alignment horizontal="left" vertical="top"/>
    </xf>
    <xf numFmtId="0" fontId="66" fillId="0" borderId="34" xfId="1" applyFont="1" applyBorder="1" applyAlignment="1">
      <alignment horizontal="left"/>
    </xf>
    <xf numFmtId="165" fontId="63" fillId="4" borderId="5" xfId="1" applyNumberFormat="1" applyFont="1" applyFill="1" applyBorder="1" applyAlignment="1">
      <alignment horizontal="left" vertical="top"/>
    </xf>
    <xf numFmtId="165" fontId="63" fillId="4" borderId="58" xfId="1" applyNumberFormat="1" applyFont="1" applyFill="1" applyBorder="1" applyAlignment="1">
      <alignment horizontal="left" vertical="top"/>
    </xf>
    <xf numFmtId="0" fontId="66" fillId="0" borderId="34" xfId="1" applyFont="1" applyBorder="1" applyAlignment="1">
      <alignment horizontal="left" vertical="center"/>
    </xf>
    <xf numFmtId="165" fontId="59" fillId="3" borderId="34" xfId="1" applyNumberFormat="1" applyFont="1" applyFill="1" applyBorder="1" applyAlignment="1">
      <alignment horizontal="left" vertical="center"/>
    </xf>
    <xf numFmtId="165" fontId="63" fillId="3" borderId="5" xfId="1" applyNumberFormat="1" applyFont="1" applyFill="1" applyBorder="1" applyAlignment="1">
      <alignment horizontal="left" vertical="top"/>
    </xf>
    <xf numFmtId="0" fontId="66" fillId="3" borderId="34" xfId="1" applyFont="1" applyFill="1" applyBorder="1" applyAlignment="1">
      <alignment horizontal="left"/>
    </xf>
    <xf numFmtId="0" fontId="74" fillId="0" borderId="34" xfId="2" applyFont="1" applyBorder="1" applyAlignment="1">
      <alignment horizontal="left" vertical="top"/>
    </xf>
    <xf numFmtId="0" fontId="51" fillId="2" borderId="34" xfId="13" applyFont="1" applyFill="1" applyBorder="1" applyAlignment="1">
      <alignment horizontal="left" vertical="center"/>
    </xf>
    <xf numFmtId="0" fontId="47" fillId="8" borderId="0" xfId="0" applyFont="1" applyFill="1" applyAlignment="1">
      <alignment horizontal="left"/>
    </xf>
    <xf numFmtId="0" fontId="11" fillId="22" borderId="45" xfId="2" applyFont="1" applyFill="1" applyBorder="1" applyAlignment="1">
      <alignment vertical="center" wrapText="1"/>
    </xf>
    <xf numFmtId="0" fontId="88" fillId="21" borderId="33" xfId="2" applyFont="1" applyFill="1" applyBorder="1" applyAlignment="1">
      <alignment horizontal="left" vertical="center" wrapText="1"/>
    </xf>
    <xf numFmtId="0" fontId="38" fillId="22" borderId="40" xfId="2" applyFont="1" applyFill="1" applyBorder="1" applyAlignment="1">
      <alignment horizontal="center" vertical="center" wrapText="1"/>
    </xf>
    <xf numFmtId="0" fontId="38" fillId="22" borderId="27" xfId="2" applyFont="1" applyFill="1" applyBorder="1" applyAlignment="1">
      <alignment horizontal="center" vertical="center" wrapText="1"/>
    </xf>
    <xf numFmtId="0" fontId="89" fillId="9" borderId="40" xfId="2" applyFont="1" applyFill="1" applyBorder="1" applyAlignment="1">
      <alignment horizontal="center" vertical="center" wrapText="1"/>
    </xf>
    <xf numFmtId="0" fontId="9" fillId="9" borderId="42" xfId="2" applyFont="1" applyFill="1" applyBorder="1" applyAlignment="1">
      <alignment horizontal="center" vertical="center" wrapText="1"/>
    </xf>
    <xf numFmtId="0" fontId="24" fillId="9" borderId="44" xfId="2" applyFont="1" applyFill="1" applyBorder="1" applyAlignment="1">
      <alignment horizontal="center" vertical="center" wrapText="1"/>
    </xf>
    <xf numFmtId="0" fontId="29" fillId="21" borderId="33" xfId="2" applyFont="1" applyFill="1" applyBorder="1" applyAlignment="1">
      <alignment horizontal="left" vertical="center" wrapText="1"/>
    </xf>
    <xf numFmtId="0" fontId="90" fillId="9" borderId="40" xfId="2" applyFont="1" applyFill="1" applyBorder="1" applyAlignment="1">
      <alignment horizontal="center" vertical="center" wrapText="1"/>
    </xf>
    <xf numFmtId="1" fontId="7" fillId="4" borderId="0" xfId="2" applyNumberFormat="1" applyFont="1" applyFill="1" applyAlignment="1">
      <alignment horizontal="center" vertical="center"/>
    </xf>
    <xf numFmtId="0" fontId="39" fillId="4" borderId="0" xfId="2" applyFont="1" applyFill="1" applyAlignment="1">
      <alignment horizontal="center" vertical="center"/>
    </xf>
    <xf numFmtId="0" fontId="26" fillId="9" borderId="44" xfId="2" applyFont="1" applyFill="1" applyBorder="1" applyAlignment="1">
      <alignment horizontal="center" vertical="center" wrapText="1"/>
    </xf>
    <xf numFmtId="0" fontId="17" fillId="23" borderId="17" xfId="2" applyFont="1" applyFill="1" applyBorder="1" applyAlignment="1">
      <alignment horizontal="center" vertical="center" wrapText="1"/>
    </xf>
    <xf numFmtId="0" fontId="17" fillId="12" borderId="1" xfId="2" applyFont="1" applyFill="1" applyBorder="1" applyAlignment="1">
      <alignment horizontal="center" vertical="top" wrapText="1"/>
    </xf>
    <xf numFmtId="0" fontId="27" fillId="23" borderId="17" xfId="2" applyFont="1" applyFill="1" applyBorder="1" applyAlignment="1">
      <alignment horizontal="center" vertical="center" wrapText="1"/>
    </xf>
    <xf numFmtId="0" fontId="27" fillId="12" borderId="1" xfId="2" applyFont="1" applyFill="1" applyBorder="1" applyAlignment="1">
      <alignment horizontal="center" vertical="top" wrapText="1"/>
    </xf>
    <xf numFmtId="0" fontId="27" fillId="16" borderId="76" xfId="2" applyFont="1" applyFill="1" applyBorder="1" applyAlignment="1">
      <alignment horizontal="center" vertical="top" wrapText="1"/>
    </xf>
    <xf numFmtId="0" fontId="93" fillId="12" borderId="15" xfId="2" applyFont="1" applyFill="1" applyBorder="1" applyAlignment="1">
      <alignment horizontal="center" vertical="top" wrapText="1"/>
    </xf>
    <xf numFmtId="167" fontId="44" fillId="24" borderId="29" xfId="2" applyNumberFormat="1" applyFont="1" applyFill="1" applyBorder="1" applyAlignment="1" applyProtection="1">
      <alignment horizontal="right"/>
      <protection locked="0"/>
    </xf>
    <xf numFmtId="0" fontId="13" fillId="24" borderId="77" xfId="2" applyFont="1" applyFill="1" applyBorder="1" applyAlignment="1" applyProtection="1">
      <alignment horizontal="center"/>
      <protection locked="0"/>
    </xf>
    <xf numFmtId="0" fontId="13" fillId="24" borderId="78" xfId="2" applyFont="1" applyFill="1" applyBorder="1" applyAlignment="1" applyProtection="1">
      <alignment horizontal="center"/>
      <protection locked="0"/>
    </xf>
    <xf numFmtId="0" fontId="13" fillId="24" borderId="79" xfId="2" applyFont="1" applyFill="1" applyBorder="1" applyAlignment="1" applyProtection="1">
      <alignment horizontal="center"/>
      <protection locked="0"/>
    </xf>
    <xf numFmtId="167" fontId="44" fillId="7" borderId="80" xfId="2" applyNumberFormat="1" applyFont="1" applyFill="1" applyBorder="1" applyAlignment="1" applyProtection="1">
      <alignment horizontal="right"/>
      <protection locked="0"/>
    </xf>
    <xf numFmtId="167" fontId="44" fillId="25" borderId="11" xfId="2" applyNumberFormat="1" applyFont="1" applyFill="1" applyBorder="1" applyAlignment="1">
      <alignment horizontal="right"/>
    </xf>
    <xf numFmtId="0" fontId="45" fillId="24" borderId="8" xfId="2" applyFont="1" applyFill="1" applyBorder="1" applyAlignment="1" applyProtection="1">
      <alignment horizontal="center"/>
      <protection locked="0"/>
    </xf>
    <xf numFmtId="165" fontId="5" fillId="3" borderId="75" xfId="1" applyNumberFormat="1" applyFont="1" applyFill="1" applyBorder="1" applyAlignment="1">
      <alignment horizontal="left" vertical="center"/>
    </xf>
    <xf numFmtId="0" fontId="9" fillId="21" borderId="35" xfId="2" applyFont="1" applyFill="1" applyBorder="1" applyAlignment="1">
      <alignment horizontal="left" vertical="center" wrapText="1"/>
    </xf>
    <xf numFmtId="0" fontId="9" fillId="21" borderId="36" xfId="2" applyFont="1" applyFill="1" applyBorder="1" applyAlignment="1">
      <alignment horizontal="left" vertical="center" wrapText="1"/>
    </xf>
    <xf numFmtId="0" fontId="9" fillId="9" borderId="41" xfId="2" applyFont="1" applyFill="1" applyBorder="1" applyAlignment="1">
      <alignment horizontal="left" vertical="center" wrapText="1"/>
    </xf>
    <xf numFmtId="0" fontId="9" fillId="9" borderId="39" xfId="2" applyFont="1" applyFill="1" applyBorder="1" applyAlignment="1">
      <alignment horizontal="left" vertical="center" wrapText="1"/>
    </xf>
    <xf numFmtId="0" fontId="59" fillId="4" borderId="34" xfId="2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59" fillId="4" borderId="57" xfId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59" fillId="4" borderId="57" xfId="1" applyFont="1" applyFill="1" applyBorder="1" applyAlignment="1">
      <alignment horizontal="left" vertical="center" wrapText="1"/>
    </xf>
    <xf numFmtId="0" fontId="0" fillId="0" borderId="57" xfId="0" applyBorder="1" applyAlignment="1">
      <alignment horizontal="left" wrapText="1"/>
    </xf>
    <xf numFmtId="0" fontId="0" fillId="0" borderId="58" xfId="0" applyBorder="1" applyAlignment="1">
      <alignment horizontal="left" wrapText="1"/>
    </xf>
    <xf numFmtId="165" fontId="63" fillId="4" borderId="59" xfId="1" applyNumberFormat="1" applyFont="1" applyFill="1" applyBorder="1" applyAlignment="1">
      <alignment horizontal="left" vertical="center" wrapText="1"/>
    </xf>
    <xf numFmtId="0" fontId="47" fillId="0" borderId="59" xfId="0" applyFont="1" applyBorder="1" applyAlignment="1">
      <alignment horizontal="left" wrapText="1"/>
    </xf>
    <xf numFmtId="0" fontId="47" fillId="0" borderId="60" xfId="0" applyFont="1" applyBorder="1" applyAlignment="1">
      <alignment horizontal="left" wrapText="1"/>
    </xf>
    <xf numFmtId="164" fontId="68" fillId="7" borderId="63" xfId="2" applyNumberFormat="1" applyFont="1" applyFill="1" applyBorder="1" applyAlignment="1" applyProtection="1">
      <alignment horizontal="left" wrapText="1"/>
      <protection locked="0"/>
    </xf>
    <xf numFmtId="0" fontId="47" fillId="0" borderId="8" xfId="0" applyFont="1" applyBorder="1" applyAlignment="1">
      <alignment horizontal="left" wrapText="1"/>
    </xf>
    <xf numFmtId="0" fontId="35" fillId="9" borderId="21" xfId="2" applyFont="1" applyFill="1" applyBorder="1" applyAlignment="1">
      <alignment horizontal="center" vertical="center" wrapText="1"/>
    </xf>
    <xf numFmtId="0" fontId="35" fillId="9" borderId="22" xfId="2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10" borderId="4" xfId="2" applyFont="1" applyFill="1" applyBorder="1" applyAlignment="1">
      <alignment horizontal="center" vertical="center" wrapText="1"/>
    </xf>
    <xf numFmtId="0" fontId="55" fillId="7" borderId="18" xfId="13" applyFont="1" applyFill="1" applyBorder="1" applyAlignment="1" applyProtection="1">
      <alignment vertical="center" wrapText="1"/>
      <protection locked="0"/>
    </xf>
    <xf numFmtId="0" fontId="47" fillId="0" borderId="19" xfId="0" applyFont="1" applyBorder="1" applyAlignment="1">
      <alignment vertical="center" wrapText="1"/>
    </xf>
    <xf numFmtId="0" fontId="47" fillId="0" borderId="20" xfId="0" applyFont="1" applyBorder="1" applyAlignment="1">
      <alignment vertical="center" wrapText="1"/>
    </xf>
    <xf numFmtId="0" fontId="85" fillId="19" borderId="0" xfId="0" applyFont="1" applyFill="1" applyAlignment="1">
      <alignment horizontal="center" vertical="center" textRotation="90" wrapText="1"/>
    </xf>
    <xf numFmtId="0" fontId="47" fillId="0" borderId="8" xfId="0" applyFont="1" applyBorder="1" applyAlignment="1" applyProtection="1">
      <alignment horizontal="left" wrapText="1"/>
      <protection locked="0"/>
    </xf>
    <xf numFmtId="0" fontId="77" fillId="3" borderId="0" xfId="22" applyFont="1" applyFill="1" applyAlignment="1" applyProtection="1">
      <alignment horizontal="center" vertical="center" wrapText="1"/>
    </xf>
    <xf numFmtId="0" fontId="78" fillId="3" borderId="0" xfId="0" applyFont="1" applyFill="1" applyAlignment="1">
      <alignment horizontal="center" vertical="center" wrapText="1"/>
    </xf>
    <xf numFmtId="0" fontId="78" fillId="3" borderId="5" xfId="0" applyFont="1" applyFill="1" applyBorder="1" applyAlignment="1">
      <alignment horizontal="center" vertical="center" wrapText="1"/>
    </xf>
    <xf numFmtId="0" fontId="40" fillId="3" borderId="0" xfId="22" applyFill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64" fontId="68" fillId="7" borderId="8" xfId="2" applyNumberFormat="1" applyFont="1" applyFill="1" applyBorder="1" applyAlignment="1" applyProtection="1">
      <alignment horizontal="left" wrapText="1"/>
      <protection locked="0"/>
    </xf>
    <xf numFmtId="164" fontId="59" fillId="4" borderId="61" xfId="2" applyNumberFormat="1" applyFont="1" applyFill="1" applyBorder="1" applyAlignment="1">
      <alignment horizontal="center" wrapText="1"/>
    </xf>
    <xf numFmtId="0" fontId="60" fillId="0" borderId="62" xfId="0" applyFont="1" applyBorder="1" applyAlignment="1">
      <alignment horizontal="center" wrapText="1"/>
    </xf>
    <xf numFmtId="164" fontId="54" fillId="3" borderId="34" xfId="2" applyNumberFormat="1" applyFont="1" applyFill="1" applyBorder="1" applyAlignment="1">
      <alignment horizontal="center" vertical="center" wrapText="1"/>
    </xf>
    <xf numFmtId="0" fontId="47" fillId="0" borderId="5" xfId="0" applyFont="1" applyBorder="1" applyAlignment="1">
      <alignment vertical="center" wrapText="1"/>
    </xf>
    <xf numFmtId="0" fontId="47" fillId="0" borderId="34" xfId="0" applyFont="1" applyBorder="1" applyAlignment="1">
      <alignment vertical="center" wrapText="1"/>
    </xf>
    <xf numFmtId="0" fontId="49" fillId="3" borderId="17" xfId="0" applyFont="1" applyFill="1" applyBorder="1" applyAlignment="1">
      <alignment horizontal="center" wrapText="1"/>
    </xf>
    <xf numFmtId="0" fontId="50" fillId="0" borderId="2" xfId="0" applyFont="1" applyBorder="1" applyAlignment="1">
      <alignment horizontal="center" wrapText="1"/>
    </xf>
    <xf numFmtId="0" fontId="49" fillId="3" borderId="18" xfId="0" applyFont="1" applyFill="1" applyBorder="1" applyAlignment="1">
      <alignment horizontal="center" wrapText="1"/>
    </xf>
    <xf numFmtId="0" fontId="50" fillId="0" borderId="20" xfId="0" applyFont="1" applyBorder="1" applyAlignment="1">
      <alignment horizontal="center" wrapText="1"/>
    </xf>
    <xf numFmtId="0" fontId="61" fillId="8" borderId="0" xfId="0" applyFont="1" applyFill="1" applyAlignment="1">
      <alignment horizontal="left" wrapText="1"/>
    </xf>
    <xf numFmtId="0" fontId="61" fillId="0" borderId="0" xfId="0" applyFont="1" applyAlignment="1">
      <alignment wrapText="1"/>
    </xf>
    <xf numFmtId="0" fontId="7" fillId="11" borderId="31" xfId="2" applyFont="1" applyFill="1" applyBorder="1" applyAlignment="1">
      <alignment vertical="center" textRotation="90" wrapText="1"/>
    </xf>
    <xf numFmtId="0" fontId="7" fillId="11" borderId="24" xfId="2" applyFont="1" applyFill="1" applyBorder="1" applyAlignment="1">
      <alignment vertical="center" textRotation="90" wrapText="1"/>
    </xf>
    <xf numFmtId="0" fontId="25" fillId="11" borderId="31" xfId="2" applyFont="1" applyFill="1" applyBorder="1" applyAlignment="1">
      <alignment vertical="center" textRotation="90" wrapText="1"/>
    </xf>
    <xf numFmtId="0" fontId="25" fillId="11" borderId="24" xfId="2" applyFont="1" applyFill="1" applyBorder="1" applyAlignment="1">
      <alignment vertical="center" textRotation="90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9" fillId="4" borderId="34" xfId="2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68" fillId="3" borderId="63" xfId="2" applyNumberFormat="1" applyFont="1" applyFill="1" applyBorder="1" applyAlignment="1" applyProtection="1">
      <alignment horizontal="left" wrapText="1"/>
      <protection locked="0"/>
    </xf>
    <xf numFmtId="0" fontId="47" fillId="3" borderId="68" xfId="0" applyFont="1" applyFill="1" applyBorder="1" applyAlignment="1">
      <alignment horizontal="left" wrapText="1"/>
    </xf>
    <xf numFmtId="0" fontId="42" fillId="10" borderId="23" xfId="2" applyFont="1" applyFill="1" applyBorder="1" applyAlignment="1">
      <alignment horizontal="center" vertical="center" wrapText="1"/>
    </xf>
    <xf numFmtId="0" fontId="43" fillId="0" borderId="23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23" fillId="10" borderId="23" xfId="2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30" fillId="11" borderId="31" xfId="2" applyFont="1" applyFill="1" applyBorder="1" applyAlignment="1">
      <alignment vertical="center" textRotation="90" wrapText="1"/>
    </xf>
    <xf numFmtId="0" fontId="30" fillId="11" borderId="24" xfId="2" applyFont="1" applyFill="1" applyBorder="1" applyAlignment="1">
      <alignment vertical="center" textRotation="90" wrapText="1"/>
    </xf>
    <xf numFmtId="0" fontId="12" fillId="9" borderId="3" xfId="2" applyFont="1" applyFill="1" applyBorder="1" applyAlignment="1">
      <alignment horizontal="center" vertical="center" wrapText="1"/>
    </xf>
    <xf numFmtId="0" fontId="12" fillId="9" borderId="4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2" fontId="8" fillId="6" borderId="25" xfId="2" applyNumberFormat="1" applyFont="1" applyFill="1" applyBorder="1" applyAlignment="1">
      <alignment horizontal="center" vertical="center" wrapText="1"/>
    </xf>
    <xf numFmtId="0" fontId="41" fillId="6" borderId="38" xfId="0" applyFont="1" applyFill="1" applyBorder="1" applyAlignment="1">
      <alignment horizontal="center" vertical="center" wrapText="1"/>
    </xf>
    <xf numFmtId="2" fontId="23" fillId="6" borderId="16" xfId="2" applyNumberFormat="1" applyFont="1" applyFill="1" applyBorder="1" applyAlignment="1">
      <alignment horizontal="center" vertical="center" wrapText="1"/>
    </xf>
    <xf numFmtId="0" fontId="41" fillId="6" borderId="37" xfId="0" applyFont="1" applyFill="1" applyBorder="1" applyAlignment="1">
      <alignment horizontal="center" vertical="center" wrapText="1"/>
    </xf>
    <xf numFmtId="0" fontId="57" fillId="4" borderId="54" xfId="2" applyFont="1" applyFill="1" applyBorder="1" applyAlignment="1">
      <alignment horizontal="left" wrapText="1"/>
    </xf>
    <xf numFmtId="0" fontId="47" fillId="0" borderId="55" xfId="0" applyFont="1" applyBorder="1" applyAlignment="1">
      <alignment horizontal="left" wrapText="1"/>
    </xf>
    <xf numFmtId="164" fontId="75" fillId="7" borderId="63" xfId="2" applyNumberFormat="1" applyFont="1" applyFill="1" applyBorder="1" applyAlignment="1" applyProtection="1">
      <alignment wrapText="1"/>
      <protection locked="0"/>
    </xf>
    <xf numFmtId="0" fontId="48" fillId="0" borderId="8" xfId="0" applyFont="1" applyBorder="1" applyAlignment="1">
      <alignment wrapText="1"/>
    </xf>
    <xf numFmtId="164" fontId="68" fillId="7" borderId="63" xfId="2" applyNumberFormat="1" applyFont="1" applyFill="1" applyBorder="1" applyAlignment="1" applyProtection="1">
      <alignment wrapText="1"/>
      <protection locked="0"/>
    </xf>
    <xf numFmtId="0" fontId="47" fillId="0" borderId="8" xfId="0" applyFont="1" applyBorder="1" applyAlignment="1">
      <alignment wrapText="1"/>
    </xf>
  </cellXfs>
  <cellStyles count="29">
    <cellStyle name="Hyperlink" xfId="22" builtinId="8"/>
    <cellStyle name="Standaard" xfId="0" builtinId="0"/>
    <cellStyle name="Standaard 10" xfId="13" xr:uid="{00000000-0005-0000-0000-000002000000}"/>
    <cellStyle name="Standaard 11" xfId="15" xr:uid="{00000000-0005-0000-0000-000003000000}"/>
    <cellStyle name="Standaard 11 2" xfId="16" xr:uid="{00000000-0005-0000-0000-000004000000}"/>
    <cellStyle name="Standaard 12" xfId="17" xr:uid="{00000000-0005-0000-0000-000005000000}"/>
    <cellStyle name="Standaard 14" xfId="21" xr:uid="{00000000-0005-0000-0000-000006000000}"/>
    <cellStyle name="Standaard 19" xfId="25" xr:uid="{F3DC92D8-3F11-46E7-9E1C-8AD97F8FFBD9}"/>
    <cellStyle name="Standaard 2" xfId="2" xr:uid="{00000000-0005-0000-0000-000007000000}"/>
    <cellStyle name="Standaard 2 2" xfId="7" xr:uid="{00000000-0005-0000-0000-000008000000}"/>
    <cellStyle name="Standaard 2 3 3" xfId="23" xr:uid="{824274B9-A19C-4C17-AB1F-10BEC4BD7280}"/>
    <cellStyle name="Standaard 2 3 3 2" xfId="24" xr:uid="{0BAC9A3B-B962-42D6-8061-4649AB8D4418}"/>
    <cellStyle name="Standaard 20" xfId="26" xr:uid="{442E160F-EBCB-4F66-96A8-41A58405891B}"/>
    <cellStyle name="Standaard 23" xfId="27" xr:uid="{A56D6F9D-B1B3-4F10-8F5C-CD4016AF8C3D}"/>
    <cellStyle name="Standaard 23 4" xfId="28" xr:uid="{F37F6A52-712D-4478-B2AC-61BEB3B86973}"/>
    <cellStyle name="Standaard 3" xfId="3" xr:uid="{00000000-0005-0000-0000-000009000000}"/>
    <cellStyle name="Standaard 3 2" xfId="1" xr:uid="{00000000-0005-0000-0000-00000A000000}"/>
    <cellStyle name="Standaard 3 2 2" xfId="11" xr:uid="{00000000-0005-0000-0000-00000B000000}"/>
    <cellStyle name="Standaard 4" xfId="5" xr:uid="{00000000-0005-0000-0000-00000C000000}"/>
    <cellStyle name="Standaard 4 2" xfId="8" xr:uid="{00000000-0005-0000-0000-00000D000000}"/>
    <cellStyle name="Standaard 4 2 2" xfId="18" xr:uid="{00000000-0005-0000-0000-00000E000000}"/>
    <cellStyle name="Standaard 5" xfId="6" xr:uid="{00000000-0005-0000-0000-00000F000000}"/>
    <cellStyle name="Standaard 6" xfId="9" xr:uid="{00000000-0005-0000-0000-000010000000}"/>
    <cellStyle name="Standaard 7" xfId="4" xr:uid="{00000000-0005-0000-0000-000011000000}"/>
    <cellStyle name="Standaard 8" xfId="10" xr:uid="{00000000-0005-0000-0000-000012000000}"/>
    <cellStyle name="Standaard 8 2" xfId="19" xr:uid="{00000000-0005-0000-0000-000013000000}"/>
    <cellStyle name="Standaard 8 3" xfId="14" xr:uid="{00000000-0005-0000-0000-000014000000}"/>
    <cellStyle name="Standaard 8 3 2" xfId="20" xr:uid="{00000000-0005-0000-0000-000015000000}"/>
    <cellStyle name="Standaard 9" xfId="12" xr:uid="{00000000-0005-0000-0000-000016000000}"/>
  </cellStyles>
  <dxfs count="2871"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</dxfs>
  <tableStyles count="0" defaultTableStyle="TableStyleMedium9" defaultPivotStyle="PivotStyleLight16"/>
  <colors>
    <mruColors>
      <color rgb="FF008000"/>
      <color rgb="FF00CC00"/>
      <color rgb="FF00FF00"/>
      <color rgb="FFCCFF99"/>
      <color rgb="FFBACDE4"/>
      <color rgb="FFF5FBBB"/>
      <color rgb="FFAAC2DE"/>
      <color rgb="FFCCFFCC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32657</xdr:colOff>
      <xdr:row>485</xdr:row>
      <xdr:rowOff>0</xdr:rowOff>
    </xdr:from>
    <xdr:to>
      <xdr:col>42</xdr:col>
      <xdr:colOff>291738</xdr:colOff>
      <xdr:row>486</xdr:row>
      <xdr:rowOff>0</xdr:rowOff>
    </xdr:to>
    <xdr:sp macro="" textlink="">
      <xdr:nvSpPr>
        <xdr:cNvPr id="48" name="Ovaal 47" descr="M.Z.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657" y="48513492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42</xdr:col>
      <xdr:colOff>32657</xdr:colOff>
      <xdr:row>449</xdr:row>
      <xdr:rowOff>0</xdr:rowOff>
    </xdr:from>
    <xdr:to>
      <xdr:col>42</xdr:col>
      <xdr:colOff>291738</xdr:colOff>
      <xdr:row>450</xdr:row>
      <xdr:rowOff>0</xdr:rowOff>
    </xdr:to>
    <xdr:sp macro="" textlink="">
      <xdr:nvSpPr>
        <xdr:cNvPr id="49" name="Ovaal 48" descr="M.Z.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657" y="47491650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42</xdr:col>
      <xdr:colOff>1</xdr:colOff>
      <xdr:row>517</xdr:row>
      <xdr:rowOff>28575</xdr:rowOff>
    </xdr:from>
    <xdr:to>
      <xdr:col>42</xdr:col>
      <xdr:colOff>180975</xdr:colOff>
      <xdr:row>517</xdr:row>
      <xdr:rowOff>200025</xdr:rowOff>
    </xdr:to>
    <xdr:sp macro="" textlink="">
      <xdr:nvSpPr>
        <xdr:cNvPr id="75" name="Ovaal 74" descr="M.Z.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" y="495450495"/>
          <a:ext cx="180974" cy="17145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 editAs="oneCell">
    <xdr:from>
      <xdr:col>48</xdr:col>
      <xdr:colOff>3886201</xdr:colOff>
      <xdr:row>1</xdr:row>
      <xdr:rowOff>0</xdr:rowOff>
    </xdr:from>
    <xdr:to>
      <xdr:col>49</xdr:col>
      <xdr:colOff>5717</xdr:colOff>
      <xdr:row>1</xdr:row>
      <xdr:rowOff>142953</xdr:rowOff>
    </xdr:to>
    <xdr:pic>
      <xdr:nvPicPr>
        <xdr:cNvPr id="66" name="Picture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1821" y="0"/>
          <a:ext cx="5716" cy="1429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48</xdr:col>
      <xdr:colOff>3886201</xdr:colOff>
      <xdr:row>1</xdr:row>
      <xdr:rowOff>0</xdr:rowOff>
    </xdr:from>
    <xdr:to>
      <xdr:col>49</xdr:col>
      <xdr:colOff>5717</xdr:colOff>
      <xdr:row>1</xdr:row>
      <xdr:rowOff>142953</xdr:rowOff>
    </xdr:to>
    <xdr:pic>
      <xdr:nvPicPr>
        <xdr:cNvPr id="67" name="Picture 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1821" y="0"/>
          <a:ext cx="5716" cy="1429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4727786</xdr:colOff>
      <xdr:row>5</xdr:row>
      <xdr:rowOff>181186</xdr:rowOff>
    </xdr:from>
    <xdr:to>
      <xdr:col>3</xdr:col>
      <xdr:colOff>5329766</xdr:colOff>
      <xdr:row>5</xdr:row>
      <xdr:rowOff>417406</xdr:rowOff>
    </xdr:to>
    <xdr:sp macro="" textlink="">
      <xdr:nvSpPr>
        <xdr:cNvPr id="9" name="Ova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875519" y="2204719"/>
          <a:ext cx="601980" cy="2362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NL" sz="1100" b="1"/>
            <a:t>MZ</a:t>
          </a:r>
        </a:p>
      </xdr:txBody>
    </xdr:sp>
    <xdr:clientData/>
  </xdr:twoCellAnchor>
  <xdr:twoCellAnchor editAs="oneCell">
    <xdr:from>
      <xdr:col>5</xdr:col>
      <xdr:colOff>111760</xdr:colOff>
      <xdr:row>3</xdr:row>
      <xdr:rowOff>74507</xdr:rowOff>
    </xdr:from>
    <xdr:to>
      <xdr:col>5</xdr:col>
      <xdr:colOff>559435</xdr:colOff>
      <xdr:row>3</xdr:row>
      <xdr:rowOff>545986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B58074E-A483-4BED-BED5-07F36190D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1093" y="828040"/>
          <a:ext cx="447675" cy="471479"/>
        </a:xfrm>
        <a:prstGeom prst="rect">
          <a:avLst/>
        </a:prstGeom>
      </xdr:spPr>
    </xdr:pic>
    <xdr:clientData/>
  </xdr:twoCellAnchor>
  <xdr:twoCellAnchor>
    <xdr:from>
      <xdr:col>42</xdr:col>
      <xdr:colOff>32657</xdr:colOff>
      <xdr:row>487</xdr:row>
      <xdr:rowOff>0</xdr:rowOff>
    </xdr:from>
    <xdr:to>
      <xdr:col>42</xdr:col>
      <xdr:colOff>291738</xdr:colOff>
      <xdr:row>488</xdr:row>
      <xdr:rowOff>0</xdr:rowOff>
    </xdr:to>
    <xdr:sp macro="" textlink="">
      <xdr:nvSpPr>
        <xdr:cNvPr id="2" name="Ovaal 1" descr="M.Z.">
          <a:extLst>
            <a:ext uri="{FF2B5EF4-FFF2-40B4-BE49-F238E27FC236}">
              <a16:creationId xmlns:a16="http://schemas.microsoft.com/office/drawing/2014/main" id="{7C81A97F-98FB-4EEB-AB9C-317536134B9F}"/>
            </a:ext>
          </a:extLst>
        </xdr:cNvPr>
        <xdr:cNvSpPr/>
      </xdr:nvSpPr>
      <xdr:spPr>
        <a:xfrm>
          <a:off x="21482957" y="10178034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42</xdr:col>
      <xdr:colOff>32657</xdr:colOff>
      <xdr:row>451</xdr:row>
      <xdr:rowOff>0</xdr:rowOff>
    </xdr:from>
    <xdr:to>
      <xdr:col>42</xdr:col>
      <xdr:colOff>291738</xdr:colOff>
      <xdr:row>452</xdr:row>
      <xdr:rowOff>0</xdr:rowOff>
    </xdr:to>
    <xdr:sp macro="" textlink="">
      <xdr:nvSpPr>
        <xdr:cNvPr id="4" name="Ovaal 3" descr="M.Z.">
          <a:extLst>
            <a:ext uri="{FF2B5EF4-FFF2-40B4-BE49-F238E27FC236}">
              <a16:creationId xmlns:a16="http://schemas.microsoft.com/office/drawing/2014/main" id="{26721221-92A2-4D99-99EF-BA0326277A5C}"/>
            </a:ext>
          </a:extLst>
        </xdr:cNvPr>
        <xdr:cNvSpPr/>
      </xdr:nvSpPr>
      <xdr:spPr>
        <a:xfrm>
          <a:off x="21482957" y="9486138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42</xdr:col>
      <xdr:colOff>1</xdr:colOff>
      <xdr:row>519</xdr:row>
      <xdr:rowOff>28575</xdr:rowOff>
    </xdr:from>
    <xdr:to>
      <xdr:col>42</xdr:col>
      <xdr:colOff>180975</xdr:colOff>
      <xdr:row>519</xdr:row>
      <xdr:rowOff>200025</xdr:rowOff>
    </xdr:to>
    <xdr:sp macro="" textlink="">
      <xdr:nvSpPr>
        <xdr:cNvPr id="5" name="Ovaal 4" descr="M.Z.">
          <a:extLst>
            <a:ext uri="{FF2B5EF4-FFF2-40B4-BE49-F238E27FC236}">
              <a16:creationId xmlns:a16="http://schemas.microsoft.com/office/drawing/2014/main" id="{82157D25-95E7-4552-B060-B7F714092FBD}"/>
            </a:ext>
          </a:extLst>
        </xdr:cNvPr>
        <xdr:cNvSpPr/>
      </xdr:nvSpPr>
      <xdr:spPr>
        <a:xfrm>
          <a:off x="21450301" y="108910755"/>
          <a:ext cx="180974" cy="17145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bres-be-album.jouwweb.be/?preview=eyJ0eXAiOiJKV1QiLCJhbGciOiJIUzI1NiJ9.eyJpYXQiOjE3MDk2Mjg5MDguNzA5ODgyLCJleHAiOjE3MDk2MzI1MDguNzA5ODkxLCJ3aWQiOjE3OTgxNDV9.zrJJQI-ZS1lCNppaBtFnzf7np08uOSV4AVeb13gEx4s&amp;_gl=1*14izyqg*_ga*NzE5MTczOTk4LjE3MDk2MjgwMTY.*_ga_E6PZPGE4QM*MTcwOTYyODAxNi4xLjEuMTcwOTYyODkwNi41OS4wLjA.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938"/>
  <sheetViews>
    <sheetView showZeros="0" tabSelected="1" zoomScale="90" zoomScaleNormal="90" zoomScaleSheetLayoutView="9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21" sqref="F21"/>
    </sheetView>
  </sheetViews>
  <sheetFormatPr defaultColWidth="8.88671875" defaultRowHeight="14.4" x14ac:dyDescent="0.3"/>
  <cols>
    <col min="1" max="1" width="2.5546875" style="163" customWidth="1"/>
    <col min="2" max="2" width="11.33203125" style="79" customWidth="1"/>
    <col min="3" max="3" width="6.44140625" style="79" customWidth="1"/>
    <col min="4" max="4" width="90.21875" style="79" customWidth="1"/>
    <col min="5" max="5" width="3" style="79" customWidth="1"/>
    <col min="6" max="6" width="9.6640625" style="79" customWidth="1"/>
    <col min="7" max="7" width="3" style="79" customWidth="1"/>
    <col min="8" max="8" width="17" style="79" customWidth="1"/>
    <col min="9" max="9" width="8.88671875" style="80" customWidth="1"/>
    <col min="10" max="10" width="6.77734375" customWidth="1"/>
    <col min="11" max="11" width="4.5546875" style="28" customWidth="1"/>
    <col min="12" max="13" width="5.88671875" style="28" customWidth="1"/>
    <col min="14" max="14" width="5.77734375" style="28" customWidth="1"/>
    <col min="15" max="15" width="3.6640625" customWidth="1"/>
    <col min="16" max="17" width="5.88671875" customWidth="1"/>
    <col min="18" max="18" width="6.33203125" customWidth="1"/>
    <col min="19" max="20" width="5.109375" customWidth="1"/>
    <col min="21" max="21" width="5.44140625" customWidth="1"/>
    <col min="22" max="22" width="1" customWidth="1"/>
    <col min="23" max="28" width="5.44140625" customWidth="1"/>
    <col min="29" max="30" width="5.5546875" customWidth="1"/>
    <col min="31" max="31" width="6.88671875" customWidth="1"/>
    <col min="32" max="32" width="5.44140625" customWidth="1"/>
    <col min="33" max="33" width="6.109375" customWidth="1"/>
    <col min="34" max="34" width="7.109375" customWidth="1"/>
    <col min="35" max="35" width="1.5546875" style="16" customWidth="1"/>
    <col min="36" max="36" width="4.44140625" customWidth="1"/>
    <col min="37" max="38" width="4.33203125" customWidth="1"/>
    <col min="39" max="39" width="4.77734375" customWidth="1"/>
    <col min="40" max="42" width="3.6640625" customWidth="1"/>
    <col min="43" max="43" width="9.21875" style="6" customWidth="1"/>
    <col min="44" max="44" width="8.109375" style="6" customWidth="1"/>
    <col min="45" max="45" width="1.88671875" customWidth="1"/>
  </cols>
  <sheetData>
    <row r="1" spans="1:45" ht="15" thickBot="1" x14ac:dyDescent="0.35">
      <c r="D1" s="114"/>
      <c r="E1" s="114"/>
      <c r="F1" s="114"/>
      <c r="G1" s="114"/>
    </row>
    <row r="2" spans="1:45" ht="22.8" customHeight="1" thickTop="1" thickBot="1" x14ac:dyDescent="0.35">
      <c r="A2" s="230"/>
      <c r="B2" s="231"/>
      <c r="C2" s="231"/>
      <c r="D2" s="232"/>
      <c r="E2" s="123"/>
      <c r="F2" s="124" t="s">
        <v>33</v>
      </c>
      <c r="G2" s="123"/>
      <c r="H2" s="242" t="s">
        <v>21</v>
      </c>
      <c r="I2" s="243"/>
      <c r="J2" s="221" t="s">
        <v>835</v>
      </c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78"/>
      <c r="AJ2" s="259" t="s">
        <v>834</v>
      </c>
      <c r="AK2" s="260"/>
      <c r="AL2" s="260"/>
      <c r="AM2" s="262" t="s">
        <v>37</v>
      </c>
      <c r="AN2" s="263"/>
      <c r="AO2" s="263"/>
      <c r="AP2" s="263"/>
      <c r="AQ2" s="269" t="s">
        <v>27</v>
      </c>
      <c r="AR2" s="270"/>
      <c r="AS2" s="126"/>
    </row>
    <row r="3" spans="1:45" ht="21.6" customHeight="1" thickTop="1" thickBot="1" x14ac:dyDescent="0.35">
      <c r="A3" s="233" t="s">
        <v>1746</v>
      </c>
      <c r="B3" s="234"/>
      <c r="C3" s="234"/>
      <c r="D3" s="235"/>
      <c r="E3" s="228"/>
      <c r="F3" s="125">
        <f>COUNTIF(F8:F1923,"◄")</f>
        <v>835</v>
      </c>
      <c r="G3" s="228"/>
      <c r="H3" s="244"/>
      <c r="I3" s="245"/>
      <c r="J3" s="267" t="s">
        <v>1810</v>
      </c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38"/>
      <c r="W3" s="224" t="s">
        <v>1809</v>
      </c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78"/>
      <c r="AJ3" s="261"/>
      <c r="AK3" s="261"/>
      <c r="AL3" s="261"/>
      <c r="AM3" s="264"/>
      <c r="AN3" s="264"/>
      <c r="AO3" s="264"/>
      <c r="AP3" s="264"/>
      <c r="AQ3" s="271"/>
      <c r="AR3" s="272"/>
      <c r="AS3" s="126"/>
    </row>
    <row r="4" spans="1:45" ht="51" customHeight="1" thickTop="1" thickBot="1" x14ac:dyDescent="0.35">
      <c r="A4" s="175"/>
      <c r="B4" s="81"/>
      <c r="C4" s="82" t="s">
        <v>32</v>
      </c>
      <c r="D4" s="83"/>
      <c r="E4" s="228"/>
      <c r="F4" s="121"/>
      <c r="G4" s="228"/>
      <c r="H4" s="239" t="s">
        <v>36</v>
      </c>
      <c r="I4" s="240"/>
      <c r="J4" s="203" t="s">
        <v>1798</v>
      </c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39"/>
      <c r="W4" s="203" t="s">
        <v>1799</v>
      </c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78"/>
      <c r="AJ4" s="189" t="s">
        <v>1800</v>
      </c>
      <c r="AK4" s="20" t="s">
        <v>1801</v>
      </c>
      <c r="AL4" s="190" t="s">
        <v>1802</v>
      </c>
      <c r="AM4" s="191" t="s">
        <v>1805</v>
      </c>
      <c r="AN4" s="194" t="s">
        <v>1804</v>
      </c>
      <c r="AO4" s="192" t="s">
        <v>1806</v>
      </c>
      <c r="AP4" s="193" t="s">
        <v>1803</v>
      </c>
      <c r="AQ4" s="273" t="s">
        <v>38</v>
      </c>
      <c r="AR4" s="275" t="s">
        <v>1807</v>
      </c>
      <c r="AS4" s="126"/>
    </row>
    <row r="5" spans="1:45" ht="54.6" customHeight="1" thickTop="1" thickBot="1" x14ac:dyDescent="0.35">
      <c r="A5" s="225" t="s">
        <v>26</v>
      </c>
      <c r="B5" s="226"/>
      <c r="C5" s="226"/>
      <c r="D5" s="227"/>
      <c r="E5" s="228"/>
      <c r="F5" s="122" t="s">
        <v>34</v>
      </c>
      <c r="G5" s="228"/>
      <c r="H5" s="241"/>
      <c r="I5" s="240"/>
      <c r="J5" s="205" t="s">
        <v>1808</v>
      </c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40"/>
      <c r="W5" s="205" t="s">
        <v>1811</v>
      </c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78"/>
      <c r="AJ5" s="248" t="str">
        <f>""&amp;COUNTIF(AJ96:AJ5091,"&gt;0")&amp;" x dépliants"</f>
        <v>913 x dépliants</v>
      </c>
      <c r="AK5" s="248" t="str">
        <f>""&amp;COUNTIF(AK96:AK5091,"ou◄")&amp;" x dépliants"</f>
        <v>1822 x dépliants</v>
      </c>
      <c r="AL5" s="248" t="str">
        <f>""&amp;COUNTIF(AL96:AL5091,"&gt;0")&amp;" x dépliants"</f>
        <v>913 x dépliants</v>
      </c>
      <c r="AM5" s="250" t="str">
        <f>""&amp;COUNTIF(AM96:AM5091,"&gt;0")&amp;" x dépliant 2x "</f>
        <v xml:space="preserve">0 x dépliant 2x </v>
      </c>
      <c r="AN5" s="250" t="str">
        <f>""&amp;COUNTIF(AN96:AN5091,"&gt;0")&amp;" x dépliant 2x "</f>
        <v xml:space="preserve">0 x dépliant 2x </v>
      </c>
      <c r="AO5" s="250" t="str">
        <f>""&amp;COUNTIF(AO96:AO5091,"&gt;0")&amp;" x déplant 2x "</f>
        <v xml:space="preserve">0 x déplant 2x </v>
      </c>
      <c r="AP5" s="265" t="str">
        <f>""&amp;COUNTIF(AP96:AP5091,"&gt;0")&amp;" x dépliant 2x "</f>
        <v xml:space="preserve">0 x dépliant 2x </v>
      </c>
      <c r="AQ5" s="274"/>
      <c r="AR5" s="276"/>
      <c r="AS5" s="126"/>
    </row>
    <row r="6" spans="1:45" ht="42.6" customHeight="1" thickTop="1" thickBot="1" x14ac:dyDescent="0.35">
      <c r="A6" s="164"/>
      <c r="B6" s="277" t="s">
        <v>833</v>
      </c>
      <c r="C6" s="278"/>
      <c r="D6" s="84" t="s">
        <v>1786</v>
      </c>
      <c r="E6" s="228"/>
      <c r="F6" s="129" t="s">
        <v>1784</v>
      </c>
      <c r="G6" s="228"/>
      <c r="H6" s="237" t="s">
        <v>35</v>
      </c>
      <c r="I6" s="238"/>
      <c r="J6" s="177" t="s">
        <v>0</v>
      </c>
      <c r="K6" s="178" t="s">
        <v>1788</v>
      </c>
      <c r="L6" s="179" t="s">
        <v>1796</v>
      </c>
      <c r="M6" s="180" t="s">
        <v>1797</v>
      </c>
      <c r="N6" s="31" t="s">
        <v>0</v>
      </c>
      <c r="O6" s="181" t="s">
        <v>1789</v>
      </c>
      <c r="P6" s="33" t="s">
        <v>1796</v>
      </c>
      <c r="Q6" s="34" t="s">
        <v>1797</v>
      </c>
      <c r="R6" s="37" t="s">
        <v>0</v>
      </c>
      <c r="S6" s="182" t="s">
        <v>1790</v>
      </c>
      <c r="T6" s="31" t="s">
        <v>0</v>
      </c>
      <c r="U6" s="183" t="s">
        <v>1791</v>
      </c>
      <c r="V6" s="41"/>
      <c r="W6" s="177" t="s">
        <v>0</v>
      </c>
      <c r="X6" s="184" t="s">
        <v>1792</v>
      </c>
      <c r="Y6" s="179" t="s">
        <v>1796</v>
      </c>
      <c r="Z6" s="180" t="s">
        <v>1797</v>
      </c>
      <c r="AA6" s="31" t="s">
        <v>0</v>
      </c>
      <c r="AB6" s="185" t="s">
        <v>1793</v>
      </c>
      <c r="AC6" s="33" t="s">
        <v>1796</v>
      </c>
      <c r="AD6" s="34" t="s">
        <v>1797</v>
      </c>
      <c r="AE6" s="37" t="s">
        <v>0</v>
      </c>
      <c r="AF6" s="182" t="s">
        <v>1794</v>
      </c>
      <c r="AG6" s="31" t="s">
        <v>0</v>
      </c>
      <c r="AH6" s="188" t="s">
        <v>1795</v>
      </c>
      <c r="AI6" s="78"/>
      <c r="AJ6" s="249"/>
      <c r="AK6" s="249"/>
      <c r="AL6" s="249"/>
      <c r="AM6" s="251"/>
      <c r="AN6" s="251"/>
      <c r="AO6" s="251"/>
      <c r="AP6" s="266"/>
      <c r="AQ6" s="46" t="s">
        <v>39</v>
      </c>
      <c r="AR6" s="46" t="s">
        <v>39</v>
      </c>
      <c r="AS6" s="126"/>
    </row>
    <row r="7" spans="1:45" ht="16.8" thickTop="1" thickBot="1" x14ac:dyDescent="0.35">
      <c r="A7" s="176"/>
      <c r="B7" s="246" t="s">
        <v>1787</v>
      </c>
      <c r="C7" s="247"/>
      <c r="D7" s="247"/>
      <c r="E7" s="247"/>
      <c r="F7" s="247"/>
      <c r="G7" s="247"/>
      <c r="H7" s="247"/>
      <c r="I7" s="85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4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78"/>
      <c r="AJ7" s="13"/>
      <c r="AK7" s="13"/>
      <c r="AL7" s="13"/>
      <c r="AM7" s="13"/>
      <c r="AN7" s="13"/>
      <c r="AO7" s="13"/>
      <c r="AP7" s="13"/>
      <c r="AQ7" s="62"/>
      <c r="AR7" s="62"/>
      <c r="AS7" s="126"/>
    </row>
    <row r="8" spans="1:45" ht="15.6" thickTop="1" thickBot="1" x14ac:dyDescent="0.35">
      <c r="A8" s="86" t="s">
        <v>836</v>
      </c>
      <c r="B8" s="86"/>
      <c r="C8" s="87"/>
      <c r="D8" s="88"/>
      <c r="E8" s="115" t="str">
        <f>IF(F8="◄","◄",IF(F8="ok","►",""))</f>
        <v>◄</v>
      </c>
      <c r="F8" s="116" t="str">
        <f>IF(F9&gt;0,"OK","◄")</f>
        <v>◄</v>
      </c>
      <c r="G8" s="117" t="str">
        <f t="shared" ref="G8:G21" si="0">IF(AND(H8="◄",I8="►"),"◄?►",IF(H8="◄","◄",IF(I8="►","►","")))</f>
        <v/>
      </c>
      <c r="H8" s="1">
        <v>20135</v>
      </c>
      <c r="I8" s="90" t="s">
        <v>21</v>
      </c>
      <c r="J8" s="30"/>
      <c r="K8" s="64" t="str">
        <f>IF(K9&gt;0,"","◄")</f>
        <v>◄</v>
      </c>
      <c r="L8" s="186"/>
      <c r="M8" s="186"/>
      <c r="N8" s="25"/>
      <c r="O8" s="64" t="str">
        <f>IF(O9&gt;0,"","◄")</f>
        <v>◄</v>
      </c>
      <c r="P8" s="4"/>
      <c r="Q8" s="5"/>
      <c r="R8" s="5"/>
      <c r="S8" s="64" t="str">
        <f>IF(S9&gt;0,"","◄")</f>
        <v>◄</v>
      </c>
      <c r="T8" s="5"/>
      <c r="U8" s="64" t="str">
        <f>IF(U9&gt;0,"","◄")</f>
        <v>◄</v>
      </c>
      <c r="V8" s="36"/>
      <c r="W8" s="5"/>
      <c r="X8" s="44" t="str">
        <f>IF(X9,"►","")</f>
        <v/>
      </c>
      <c r="Y8" s="187"/>
      <c r="Z8" s="187"/>
      <c r="AA8" s="5"/>
      <c r="AB8" s="44" t="str">
        <f>IF(AB9,"►","")</f>
        <v/>
      </c>
      <c r="AC8" s="5"/>
      <c r="AD8" s="5"/>
      <c r="AE8" s="5"/>
      <c r="AF8" s="44" t="str">
        <f>IF(AF9,"►","")</f>
        <v/>
      </c>
      <c r="AG8" s="5"/>
      <c r="AH8" s="44" t="str">
        <f>IF(AH9,"►","")</f>
        <v/>
      </c>
      <c r="AI8" s="15"/>
      <c r="AJ8" s="51" t="str">
        <f>IF(SUM(AJ9:AJ10)&gt;0,"◄","")</f>
        <v>◄</v>
      </c>
      <c r="AK8" s="52" t="s">
        <v>40</v>
      </c>
      <c r="AL8" s="51" t="str">
        <f>IF(SUM(AL9:AL10)&gt;0,"◄","")</f>
        <v>◄</v>
      </c>
      <c r="AM8" s="53" t="str">
        <f>IF(SUM(AM9:AM10)&gt;0,"►","")</f>
        <v/>
      </c>
      <c r="AN8" s="53" t="str">
        <f>IF(SUM(AN9:AN10)&gt;0,"►","")</f>
        <v/>
      </c>
      <c r="AO8" s="53" t="str">
        <f>IF(SUM(AO9:AO10)&gt;0,"►","")</f>
        <v/>
      </c>
      <c r="AP8" s="54" t="str">
        <f>IF(SUM(AP9:AP10)&gt;0,"►","")</f>
        <v/>
      </c>
      <c r="AQ8" s="142"/>
      <c r="AR8" s="142"/>
      <c r="AS8" s="126"/>
    </row>
    <row r="9" spans="1:45" ht="15" thickBot="1" x14ac:dyDescent="0.35">
      <c r="A9" s="167"/>
      <c r="B9" s="91" t="s">
        <v>719</v>
      </c>
      <c r="C9" s="92"/>
      <c r="D9" s="93"/>
      <c r="E9" s="118" t="str">
        <f>IF(F9&gt;0,"ok","◄")</f>
        <v>◄</v>
      </c>
      <c r="F9" s="119"/>
      <c r="G9" s="117" t="str">
        <f t="shared" si="0"/>
        <v/>
      </c>
      <c r="H9" s="219"/>
      <c r="I9" s="229"/>
      <c r="J9" s="195"/>
      <c r="K9" s="196"/>
      <c r="L9" s="197"/>
      <c r="M9" s="198"/>
      <c r="N9" s="199"/>
      <c r="O9" s="65"/>
      <c r="P9" s="72"/>
      <c r="Q9" s="73"/>
      <c r="R9" s="69"/>
      <c r="S9" s="66"/>
      <c r="T9" s="70"/>
      <c r="U9" s="66"/>
      <c r="V9" s="67"/>
      <c r="W9" s="200"/>
      <c r="X9" s="201"/>
      <c r="Y9" s="201"/>
      <c r="Z9" s="201"/>
      <c r="AA9" s="71">
        <f>N9</f>
        <v>0</v>
      </c>
      <c r="AB9" s="74"/>
      <c r="AC9" s="75"/>
      <c r="AD9" s="76"/>
      <c r="AE9" s="71">
        <f>R9</f>
        <v>0</v>
      </c>
      <c r="AF9" s="77"/>
      <c r="AG9" s="71">
        <f>T9</f>
        <v>0</v>
      </c>
      <c r="AH9" s="68"/>
      <c r="AI9" s="15"/>
      <c r="AJ9" s="47">
        <f>IF(K9+O9&gt;=2,0,IF(K9+O9=1,0,1))</f>
        <v>1</v>
      </c>
      <c r="AK9" s="50" t="str">
        <f>IF(K9+O9&gt;=2,0,IF(K9+O9=1,0,"ou◄"))</f>
        <v>ou◄</v>
      </c>
      <c r="AL9" s="48">
        <f>IF(U9+S9&gt;=1,"",IF(K9+S9+U9&gt;=2,"",1))</f>
        <v>1</v>
      </c>
      <c r="AM9" s="49"/>
      <c r="AN9" s="29">
        <f>AB9</f>
        <v>0</v>
      </c>
      <c r="AO9" s="29">
        <f>AF9</f>
        <v>0</v>
      </c>
      <c r="AP9" s="14">
        <f>AH9</f>
        <v>0</v>
      </c>
      <c r="AQ9" s="11"/>
      <c r="AR9" s="55" t="str">
        <f>IF(SUM(X9,AB9,AF9,AH9)&gt;0,W9*X9+AA9*AB9+AE9*AF9+AG9*AH9,"")</f>
        <v/>
      </c>
      <c r="AS9" s="126"/>
    </row>
    <row r="10" spans="1:45" ht="15" thickBot="1" x14ac:dyDescent="0.35">
      <c r="A10" s="86" t="s">
        <v>837</v>
      </c>
      <c r="B10" s="86"/>
      <c r="C10" s="87"/>
      <c r="D10" s="88"/>
      <c r="E10" s="115" t="str">
        <f>IF(F10="◄","◄",IF(F10="ok","►",""))</f>
        <v>◄</v>
      </c>
      <c r="F10" s="116" t="str">
        <f>IF(F11&gt;0,"OK","◄")</f>
        <v>◄</v>
      </c>
      <c r="G10" s="117" t="str">
        <f t="shared" si="0"/>
        <v/>
      </c>
      <c r="H10" s="1">
        <v>20173</v>
      </c>
      <c r="I10" s="90" t="s">
        <v>21</v>
      </c>
      <c r="J10" s="30"/>
      <c r="K10" s="64" t="str">
        <f>IF(K11&gt;0,"","◄")</f>
        <v>◄</v>
      </c>
      <c r="L10" s="186"/>
      <c r="M10" s="186"/>
      <c r="N10" s="25"/>
      <c r="O10" s="64" t="str">
        <f>IF(O11&gt;0,"","◄")</f>
        <v>◄</v>
      </c>
      <c r="P10" s="4"/>
      <c r="Q10" s="5"/>
      <c r="R10" s="5"/>
      <c r="S10" s="64" t="str">
        <f>IF(S11&gt;0,"","◄")</f>
        <v>◄</v>
      </c>
      <c r="T10" s="5"/>
      <c r="U10" s="64" t="str">
        <f>IF(U11&gt;0,"","◄")</f>
        <v>◄</v>
      </c>
      <c r="V10" s="36"/>
      <c r="W10" s="5"/>
      <c r="X10" s="44" t="str">
        <f>IF(X11,"►","")</f>
        <v/>
      </c>
      <c r="Y10" s="187"/>
      <c r="Z10" s="187"/>
      <c r="AA10" s="5"/>
      <c r="AB10" s="44" t="str">
        <f>IF(AB11,"►","")</f>
        <v/>
      </c>
      <c r="AC10" s="5"/>
      <c r="AD10" s="5"/>
      <c r="AE10" s="5"/>
      <c r="AF10" s="44" t="str">
        <f>IF(AF11,"►","")</f>
        <v/>
      </c>
      <c r="AG10" s="5"/>
      <c r="AH10" s="44" t="str">
        <f>IF(AH11,"►","")</f>
        <v/>
      </c>
      <c r="AI10" s="15"/>
      <c r="AJ10" s="51" t="str">
        <f>IF(SUM(AJ11:AJ12)&gt;0,"◄","")</f>
        <v>◄</v>
      </c>
      <c r="AK10" s="52" t="s">
        <v>40</v>
      </c>
      <c r="AL10" s="51" t="str">
        <f>IF(SUM(AL11:AL12)&gt;0,"◄","")</f>
        <v>◄</v>
      </c>
      <c r="AM10" s="53" t="str">
        <f>IF(SUM(AM11:AM12)&gt;0,"►","")</f>
        <v/>
      </c>
      <c r="AN10" s="53" t="str">
        <f>IF(SUM(AN11:AN12)&gt;0,"►","")</f>
        <v/>
      </c>
      <c r="AO10" s="53" t="str">
        <f>IF(SUM(AO11:AO12)&gt;0,"►","")</f>
        <v/>
      </c>
      <c r="AP10" s="54" t="str">
        <f>IF(SUM(AP11:AP12)&gt;0,"►","")</f>
        <v/>
      </c>
      <c r="AQ10" s="142"/>
      <c r="AR10" s="142"/>
      <c r="AS10" s="126"/>
    </row>
    <row r="11" spans="1:45" ht="15" thickBot="1" x14ac:dyDescent="0.35">
      <c r="A11" s="167"/>
      <c r="B11" s="91" t="s">
        <v>720</v>
      </c>
      <c r="C11" s="92"/>
      <c r="D11" s="93"/>
      <c r="E11" s="118" t="str">
        <f>IF(F11&gt;0,"ok","◄")</f>
        <v>◄</v>
      </c>
      <c r="F11" s="119"/>
      <c r="G11" s="117" t="str">
        <f t="shared" si="0"/>
        <v/>
      </c>
      <c r="H11" s="219"/>
      <c r="I11" s="229"/>
      <c r="J11" s="195"/>
      <c r="K11" s="196"/>
      <c r="L11" s="197"/>
      <c r="M11" s="198"/>
      <c r="N11" s="199"/>
      <c r="O11" s="65"/>
      <c r="P11" s="72"/>
      <c r="Q11" s="73"/>
      <c r="R11" s="69"/>
      <c r="S11" s="66"/>
      <c r="T11" s="70"/>
      <c r="U11" s="66"/>
      <c r="V11" s="67"/>
      <c r="W11" s="200"/>
      <c r="X11" s="201"/>
      <c r="Y11" s="201"/>
      <c r="Z11" s="201"/>
      <c r="AA11" s="71">
        <f>N11</f>
        <v>0</v>
      </c>
      <c r="AB11" s="74"/>
      <c r="AC11" s="75"/>
      <c r="AD11" s="76"/>
      <c r="AE11" s="71">
        <f>R11</f>
        <v>0</v>
      </c>
      <c r="AF11" s="77"/>
      <c r="AG11" s="71">
        <f>T11</f>
        <v>0</v>
      </c>
      <c r="AH11" s="68"/>
      <c r="AI11" s="15"/>
      <c r="AJ11" s="47">
        <f>IF(K11+O11&gt;=2,0,IF(K11+O11=1,0,1))</f>
        <v>1</v>
      </c>
      <c r="AK11" s="50" t="str">
        <f>IF(K11+O11&gt;=2,0,IF(K11+O11=1,0,"ou◄"))</f>
        <v>ou◄</v>
      </c>
      <c r="AL11" s="48">
        <f>IF(U11+S11&gt;=1,"",IF(K11+S11+U11&gt;=2,"",1))</f>
        <v>1</v>
      </c>
      <c r="AM11" s="49"/>
      <c r="AN11" s="29">
        <f>AB11</f>
        <v>0</v>
      </c>
      <c r="AO11" s="29">
        <f>AF11</f>
        <v>0</v>
      </c>
      <c r="AP11" s="14">
        <f>AH11</f>
        <v>0</v>
      </c>
      <c r="AQ11" s="11" t="str">
        <f>IF(SUM(K11,O11,S11,U11)&gt;0,J11*K11+N11*O11+R11*S11+T11*U11,"")</f>
        <v/>
      </c>
      <c r="AR11" s="55" t="str">
        <f>IF(SUM(X11,AB11,AF11,AH11)&gt;0,W11*X11+AA11*AB11+AE11*AF11+AG11*AH11,"")</f>
        <v/>
      </c>
      <c r="AS11" s="126"/>
    </row>
    <row r="12" spans="1:45" ht="15" thickBot="1" x14ac:dyDescent="0.35">
      <c r="A12" s="86" t="s">
        <v>838</v>
      </c>
      <c r="B12" s="86"/>
      <c r="C12" s="87"/>
      <c r="D12" s="88"/>
      <c r="E12" s="115" t="str">
        <f>IF(F12="◄","◄",IF(F12="ok","►",""))</f>
        <v>◄</v>
      </c>
      <c r="F12" s="116" t="str">
        <f>IF(F13&gt;0,"OK","◄")</f>
        <v>◄</v>
      </c>
      <c r="G12" s="117" t="str">
        <f t="shared" si="0"/>
        <v/>
      </c>
      <c r="H12" s="1">
        <v>20220</v>
      </c>
      <c r="I12" s="90" t="s">
        <v>21</v>
      </c>
      <c r="J12" s="30"/>
      <c r="K12" s="64" t="str">
        <f>IF(K13&gt;0,"","◄")</f>
        <v>◄</v>
      </c>
      <c r="L12" s="186"/>
      <c r="M12" s="186"/>
      <c r="N12" s="25"/>
      <c r="O12" s="64" t="str">
        <f>IF(O13&gt;0,"","◄")</f>
        <v>◄</v>
      </c>
      <c r="P12" s="4"/>
      <c r="Q12" s="5"/>
      <c r="R12" s="5"/>
      <c r="S12" s="64" t="str">
        <f>IF(S13&gt;0,"","◄")</f>
        <v>◄</v>
      </c>
      <c r="T12" s="5"/>
      <c r="U12" s="64" t="str">
        <f>IF(U13&gt;0,"","◄")</f>
        <v>◄</v>
      </c>
      <c r="V12" s="36"/>
      <c r="W12" s="5"/>
      <c r="X12" s="44" t="str">
        <f>IF(X13,"►","")</f>
        <v/>
      </c>
      <c r="Y12" s="187"/>
      <c r="Z12" s="187"/>
      <c r="AA12" s="5"/>
      <c r="AB12" s="44" t="str">
        <f>IF(AB13,"►","")</f>
        <v/>
      </c>
      <c r="AC12" s="5"/>
      <c r="AD12" s="5"/>
      <c r="AE12" s="5"/>
      <c r="AF12" s="44" t="str">
        <f>IF(AF13,"►","")</f>
        <v/>
      </c>
      <c r="AG12" s="5"/>
      <c r="AH12" s="44" t="str">
        <f>IF(AH13,"►","")</f>
        <v/>
      </c>
      <c r="AI12" s="15"/>
      <c r="AJ12" s="51" t="str">
        <f>IF(SUM(AJ13:AJ14)&gt;0,"◄","")</f>
        <v>◄</v>
      </c>
      <c r="AK12" s="52" t="s">
        <v>40</v>
      </c>
      <c r="AL12" s="51" t="str">
        <f>IF(SUM(AL13:AL14)&gt;0,"◄","")</f>
        <v>◄</v>
      </c>
      <c r="AM12" s="53" t="str">
        <f>IF(SUM(AM13:AM14)&gt;0,"►","")</f>
        <v/>
      </c>
      <c r="AN12" s="53" t="str">
        <f>IF(SUM(AN13:AN14)&gt;0,"►","")</f>
        <v/>
      </c>
      <c r="AO12" s="53" t="str">
        <f>IF(SUM(AO13:AO14)&gt;0,"►","")</f>
        <v/>
      </c>
      <c r="AP12" s="54" t="str">
        <f>IF(SUM(AP13:AP14)&gt;0,"►","")</f>
        <v/>
      </c>
      <c r="AQ12" s="142"/>
      <c r="AR12" s="142"/>
      <c r="AS12" s="126"/>
    </row>
    <row r="13" spans="1:45" ht="15" thickBot="1" x14ac:dyDescent="0.35">
      <c r="A13" s="86"/>
      <c r="B13" s="91" t="s">
        <v>721</v>
      </c>
      <c r="C13" s="92"/>
      <c r="D13" s="93"/>
      <c r="E13" s="118" t="str">
        <f>IF(F13&gt;0,"ok","◄")</f>
        <v>◄</v>
      </c>
      <c r="F13" s="119"/>
      <c r="G13" s="117" t="str">
        <f t="shared" si="0"/>
        <v/>
      </c>
      <c r="H13" s="219"/>
      <c r="I13" s="229"/>
      <c r="J13" s="195"/>
      <c r="K13" s="196"/>
      <c r="L13" s="197"/>
      <c r="M13" s="198"/>
      <c r="N13" s="199"/>
      <c r="O13" s="65"/>
      <c r="P13" s="72"/>
      <c r="Q13" s="73"/>
      <c r="R13" s="69"/>
      <c r="S13" s="66"/>
      <c r="T13" s="70"/>
      <c r="U13" s="66"/>
      <c r="V13" s="67"/>
      <c r="W13" s="200"/>
      <c r="X13" s="201"/>
      <c r="Y13" s="201"/>
      <c r="Z13" s="201"/>
      <c r="AA13" s="71">
        <f>N13</f>
        <v>0</v>
      </c>
      <c r="AB13" s="74"/>
      <c r="AC13" s="75"/>
      <c r="AD13" s="76"/>
      <c r="AE13" s="71">
        <f>R13</f>
        <v>0</v>
      </c>
      <c r="AF13" s="77"/>
      <c r="AG13" s="71">
        <f>T13</f>
        <v>0</v>
      </c>
      <c r="AH13" s="68"/>
      <c r="AI13" s="15"/>
      <c r="AJ13" s="47">
        <f>IF(K13+O13&gt;=2,0,IF(K13+O13=1,0,1))</f>
        <v>1</v>
      </c>
      <c r="AK13" s="50" t="str">
        <f>IF(K13+O13&gt;=2,0,IF(K13+O13=1,0,"ou◄"))</f>
        <v>ou◄</v>
      </c>
      <c r="AL13" s="48">
        <f>IF(U13+S13&gt;=1,"",IF(K13+S13+U13&gt;=2,"",1))</f>
        <v>1</v>
      </c>
      <c r="AM13" s="49"/>
      <c r="AN13" s="29">
        <f>AB13</f>
        <v>0</v>
      </c>
      <c r="AO13" s="29">
        <f>AF13</f>
        <v>0</v>
      </c>
      <c r="AP13" s="14">
        <f>AH13</f>
        <v>0</v>
      </c>
      <c r="AQ13" s="11" t="str">
        <f>IF(SUM(K13,O13,S13,U13)&gt;0,J13*K13+N13*O13+R13*S13+T13*U13,"")</f>
        <v/>
      </c>
      <c r="AR13" s="55" t="str">
        <f>IF(SUM(X13,AB13,AF13,AH13)&gt;0,W13*X13+AA13*AB13+AE13*AF13+AG13*AH13,"")</f>
        <v/>
      </c>
      <c r="AS13" s="126"/>
    </row>
    <row r="14" spans="1:45" ht="15" thickBot="1" x14ac:dyDescent="0.35">
      <c r="A14" s="86" t="s">
        <v>839</v>
      </c>
      <c r="B14" s="86"/>
      <c r="C14" s="87"/>
      <c r="D14" s="88"/>
      <c r="E14" s="115" t="str">
        <f>IF(F14="◄","◄",IF(F14="ok","►",""))</f>
        <v>◄</v>
      </c>
      <c r="F14" s="116" t="str">
        <f>IF(F15&gt;0,"OK","◄")</f>
        <v>◄</v>
      </c>
      <c r="G14" s="117" t="str">
        <f t="shared" si="0"/>
        <v/>
      </c>
      <c r="H14" s="1">
        <v>20220</v>
      </c>
      <c r="I14" s="90" t="s">
        <v>21</v>
      </c>
      <c r="J14" s="30"/>
      <c r="K14" s="64" t="str">
        <f>IF(K15&gt;0,"","◄")</f>
        <v>◄</v>
      </c>
      <c r="L14" s="186"/>
      <c r="M14" s="186"/>
      <c r="N14" s="25"/>
      <c r="O14" s="64" t="str">
        <f>IF(O15&gt;0,"","◄")</f>
        <v>◄</v>
      </c>
      <c r="P14" s="4"/>
      <c r="Q14" s="5"/>
      <c r="R14" s="5"/>
      <c r="S14" s="64" t="str">
        <f>IF(S15&gt;0,"","◄")</f>
        <v>◄</v>
      </c>
      <c r="T14" s="5"/>
      <c r="U14" s="64" t="str">
        <f>IF(U15&gt;0,"","◄")</f>
        <v>◄</v>
      </c>
      <c r="V14" s="36"/>
      <c r="W14" s="5"/>
      <c r="X14" s="44" t="str">
        <f>IF(X15,"►","")</f>
        <v/>
      </c>
      <c r="Y14" s="187"/>
      <c r="Z14" s="187"/>
      <c r="AA14" s="5"/>
      <c r="AB14" s="44" t="str">
        <f>IF(AB15,"►","")</f>
        <v/>
      </c>
      <c r="AC14" s="5"/>
      <c r="AD14" s="5"/>
      <c r="AE14" s="5"/>
      <c r="AF14" s="44" t="str">
        <f>IF(AF15,"►","")</f>
        <v/>
      </c>
      <c r="AG14" s="5"/>
      <c r="AH14" s="44" t="str">
        <f>IF(AH15,"►","")</f>
        <v/>
      </c>
      <c r="AI14" s="15"/>
      <c r="AJ14" s="51" t="str">
        <f>IF(SUM(AJ15:AJ16)&gt;0,"◄","")</f>
        <v>◄</v>
      </c>
      <c r="AK14" s="52" t="s">
        <v>40</v>
      </c>
      <c r="AL14" s="51" t="str">
        <f>IF(SUM(AL15:AL16)&gt;0,"◄","")</f>
        <v>◄</v>
      </c>
      <c r="AM14" s="53" t="str">
        <f>IF(SUM(AM15:AM16)&gt;0,"►","")</f>
        <v/>
      </c>
      <c r="AN14" s="53" t="str">
        <f>IF(SUM(AN15:AN16)&gt;0,"►","")</f>
        <v/>
      </c>
      <c r="AO14" s="53" t="str">
        <f>IF(SUM(AO15:AO16)&gt;0,"►","")</f>
        <v/>
      </c>
      <c r="AP14" s="54" t="str">
        <f>IF(SUM(AP15:AP16)&gt;0,"►","")</f>
        <v/>
      </c>
      <c r="AQ14" s="142"/>
      <c r="AR14" s="142"/>
      <c r="AS14" s="126"/>
    </row>
    <row r="15" spans="1:45" ht="15" thickBot="1" x14ac:dyDescent="0.35">
      <c r="A15" s="167"/>
      <c r="B15" s="91" t="s">
        <v>721</v>
      </c>
      <c r="C15" s="92"/>
      <c r="D15" s="93"/>
      <c r="E15" s="118" t="str">
        <f>IF(F15&gt;0,"ok","◄")</f>
        <v>◄</v>
      </c>
      <c r="F15" s="119"/>
      <c r="G15" s="117" t="str">
        <f t="shared" si="0"/>
        <v/>
      </c>
      <c r="H15" s="219"/>
      <c r="I15" s="229"/>
      <c r="J15" s="195"/>
      <c r="K15" s="196"/>
      <c r="L15" s="197"/>
      <c r="M15" s="198"/>
      <c r="N15" s="199"/>
      <c r="O15" s="65"/>
      <c r="P15" s="72"/>
      <c r="Q15" s="73"/>
      <c r="R15" s="69"/>
      <c r="S15" s="66"/>
      <c r="T15" s="70"/>
      <c r="U15" s="66"/>
      <c r="V15" s="67"/>
      <c r="W15" s="200"/>
      <c r="X15" s="201"/>
      <c r="Y15" s="201"/>
      <c r="Z15" s="201"/>
      <c r="AA15" s="71">
        <f>N15</f>
        <v>0</v>
      </c>
      <c r="AB15" s="74"/>
      <c r="AC15" s="75"/>
      <c r="AD15" s="76"/>
      <c r="AE15" s="71">
        <f>R15</f>
        <v>0</v>
      </c>
      <c r="AF15" s="77"/>
      <c r="AG15" s="71">
        <f>T15</f>
        <v>0</v>
      </c>
      <c r="AH15" s="68"/>
      <c r="AI15" s="15"/>
      <c r="AJ15" s="47">
        <f>IF(K15+O15&gt;=2,0,IF(K15+O15=1,0,1))</f>
        <v>1</v>
      </c>
      <c r="AK15" s="50" t="str">
        <f>IF(K15+O15&gt;=2,0,IF(K15+O15=1,0,"ou◄"))</f>
        <v>ou◄</v>
      </c>
      <c r="AL15" s="48">
        <f>IF(U15+S15&gt;=1,"",IF(K15+S15+U15&gt;=2,"",1))</f>
        <v>1</v>
      </c>
      <c r="AM15" s="49"/>
      <c r="AN15" s="29">
        <f>AB15</f>
        <v>0</v>
      </c>
      <c r="AO15" s="29">
        <f>AF15</f>
        <v>0</v>
      </c>
      <c r="AP15" s="14">
        <f>AH15</f>
        <v>0</v>
      </c>
      <c r="AQ15" s="11" t="str">
        <f>IF(SUM(K15,O15,S15,U15)&gt;0,J15*K15+N15*O15+R15*S15+T15*U15,"")</f>
        <v/>
      </c>
      <c r="AR15" s="55" t="str">
        <f>IF(SUM(X15,AB15,AF15,AH15)&gt;0,W15*X15+AA15*AB15+AE15*AF15+AG15*AH15,"")</f>
        <v/>
      </c>
      <c r="AS15" s="126"/>
    </row>
    <row r="16" spans="1:45" ht="15" thickBot="1" x14ac:dyDescent="0.35">
      <c r="A16" s="86" t="s">
        <v>840</v>
      </c>
      <c r="B16" s="86"/>
      <c r="C16" s="87"/>
      <c r="D16" s="88"/>
      <c r="E16" s="115" t="str">
        <f>IF(F16="◄","◄",IF(F16="ok","►",""))</f>
        <v>◄</v>
      </c>
      <c r="F16" s="116" t="str">
        <f>IF(F17&gt;0,"OK","◄")</f>
        <v>◄</v>
      </c>
      <c r="G16" s="117" t="str">
        <f t="shared" si="0"/>
        <v/>
      </c>
      <c r="H16" s="1">
        <v>20250</v>
      </c>
      <c r="I16" s="90" t="s">
        <v>21</v>
      </c>
      <c r="J16" s="30"/>
      <c r="K16" s="64" t="str">
        <f>IF(K17&gt;0,"","◄")</f>
        <v>◄</v>
      </c>
      <c r="L16" s="186"/>
      <c r="M16" s="186"/>
      <c r="N16" s="25"/>
      <c r="O16" s="64" t="str">
        <f>IF(O17&gt;0,"","◄")</f>
        <v>◄</v>
      </c>
      <c r="P16" s="4"/>
      <c r="Q16" s="5"/>
      <c r="R16" s="5"/>
      <c r="S16" s="64" t="str">
        <f>IF(S17&gt;0,"","◄")</f>
        <v>◄</v>
      </c>
      <c r="T16" s="5"/>
      <c r="U16" s="64" t="str">
        <f>IF(U17&gt;0,"","◄")</f>
        <v>◄</v>
      </c>
      <c r="V16" s="36"/>
      <c r="W16" s="5"/>
      <c r="X16" s="44" t="str">
        <f>IF(X17,"►","")</f>
        <v/>
      </c>
      <c r="Y16" s="187"/>
      <c r="Z16" s="187"/>
      <c r="AA16" s="5"/>
      <c r="AB16" s="44" t="str">
        <f>IF(AB17,"►","")</f>
        <v/>
      </c>
      <c r="AC16" s="5"/>
      <c r="AD16" s="5"/>
      <c r="AE16" s="5"/>
      <c r="AF16" s="44" t="str">
        <f>IF(AF17,"►","")</f>
        <v/>
      </c>
      <c r="AG16" s="5"/>
      <c r="AH16" s="44" t="str">
        <f>IF(AH17,"►","")</f>
        <v/>
      </c>
      <c r="AI16" s="15"/>
      <c r="AJ16" s="51" t="str">
        <f>IF(SUM(AJ17:AJ18)&gt;0,"◄","")</f>
        <v>◄</v>
      </c>
      <c r="AK16" s="52" t="s">
        <v>40</v>
      </c>
      <c r="AL16" s="51" t="str">
        <f>IF(SUM(AL17:AL18)&gt;0,"◄","")</f>
        <v>◄</v>
      </c>
      <c r="AM16" s="53" t="str">
        <f>IF(SUM(AM17:AM18)&gt;0,"►","")</f>
        <v/>
      </c>
      <c r="AN16" s="53" t="str">
        <f>IF(SUM(AN17:AN18)&gt;0,"►","")</f>
        <v/>
      </c>
      <c r="AO16" s="53" t="str">
        <f>IF(SUM(AO17:AO18)&gt;0,"►","")</f>
        <v/>
      </c>
      <c r="AP16" s="54" t="str">
        <f>IF(SUM(AP17:AP18)&gt;0,"►","")</f>
        <v/>
      </c>
      <c r="AQ16" s="142"/>
      <c r="AR16" s="142"/>
      <c r="AS16" s="126"/>
    </row>
    <row r="17" spans="1:45" ht="15" thickBot="1" x14ac:dyDescent="0.35">
      <c r="A17" s="167"/>
      <c r="B17" s="91" t="s">
        <v>722</v>
      </c>
      <c r="C17" s="92"/>
      <c r="D17" s="93"/>
      <c r="E17" s="118" t="str">
        <f>IF(F17&gt;0,"ok","◄")</f>
        <v>◄</v>
      </c>
      <c r="F17" s="119"/>
      <c r="G17" s="117" t="str">
        <f t="shared" si="0"/>
        <v/>
      </c>
      <c r="H17" s="219"/>
      <c r="I17" s="229"/>
      <c r="J17" s="195"/>
      <c r="K17" s="196"/>
      <c r="L17" s="197"/>
      <c r="M17" s="198"/>
      <c r="N17" s="199"/>
      <c r="O17" s="65"/>
      <c r="P17" s="72"/>
      <c r="Q17" s="73"/>
      <c r="R17" s="69"/>
      <c r="S17" s="66"/>
      <c r="T17" s="70"/>
      <c r="U17" s="66"/>
      <c r="V17" s="67"/>
      <c r="W17" s="200"/>
      <c r="X17" s="201"/>
      <c r="Y17" s="201"/>
      <c r="Z17" s="201"/>
      <c r="AA17" s="71">
        <f>N17</f>
        <v>0</v>
      </c>
      <c r="AB17" s="74"/>
      <c r="AC17" s="75"/>
      <c r="AD17" s="76"/>
      <c r="AE17" s="71">
        <f>R17</f>
        <v>0</v>
      </c>
      <c r="AF17" s="77"/>
      <c r="AG17" s="71">
        <f>T17</f>
        <v>0</v>
      </c>
      <c r="AH17" s="68"/>
      <c r="AI17" s="15"/>
      <c r="AJ17" s="47">
        <f>IF(K17+O17&gt;=2,0,IF(K17+O17=1,0,1))</f>
        <v>1</v>
      </c>
      <c r="AK17" s="50" t="str">
        <f>IF(K17+O17&gt;=2,0,IF(K17+O17=1,0,"ou◄"))</f>
        <v>ou◄</v>
      </c>
      <c r="AL17" s="48">
        <f>IF(U17+S17&gt;=1,"",IF(K17+S17+U17&gt;=2,"",1))</f>
        <v>1</v>
      </c>
      <c r="AM17" s="49"/>
      <c r="AN17" s="29">
        <f>AB17</f>
        <v>0</v>
      </c>
      <c r="AO17" s="29">
        <f>AF17</f>
        <v>0</v>
      </c>
      <c r="AP17" s="14">
        <f>AH17</f>
        <v>0</v>
      </c>
      <c r="AQ17" s="11" t="str">
        <f>IF(SUM(K17,O17,S17,U17)&gt;0,J17*K17+N17*O17+R17*S17+T17*U17,"")</f>
        <v/>
      </c>
      <c r="AR17" s="55" t="str">
        <f>IF(SUM(X17,AB17,AF17,AH17)&gt;0,W17*X17+AA17*AB17+AE17*AF17+AG17*AH17,"")</f>
        <v/>
      </c>
      <c r="AS17" s="126"/>
    </row>
    <row r="18" spans="1:45" ht="15" thickBot="1" x14ac:dyDescent="0.35">
      <c r="A18" s="86" t="s">
        <v>841</v>
      </c>
      <c r="B18" s="86"/>
      <c r="C18" s="87"/>
      <c r="D18" s="88"/>
      <c r="E18" s="115" t="str">
        <f>IF(F18="◄","◄",IF(F18="ok","►",""))</f>
        <v>◄</v>
      </c>
      <c r="F18" s="116" t="str">
        <f>IF(F19&gt;0,"OK","◄")</f>
        <v>◄</v>
      </c>
      <c r="G18" s="117" t="str">
        <f t="shared" si="0"/>
        <v/>
      </c>
      <c r="H18" s="1">
        <v>20342</v>
      </c>
      <c r="I18" s="90" t="s">
        <v>21</v>
      </c>
      <c r="J18" s="30"/>
      <c r="K18" s="64" t="str">
        <f>IF(K19&gt;0,"","◄")</f>
        <v>◄</v>
      </c>
      <c r="L18" s="186"/>
      <c r="M18" s="186"/>
      <c r="N18" s="25"/>
      <c r="O18" s="64" t="str">
        <f>IF(O19&gt;0,"","◄")</f>
        <v>◄</v>
      </c>
      <c r="P18" s="4"/>
      <c r="Q18" s="5"/>
      <c r="R18" s="5"/>
      <c r="S18" s="64" t="str">
        <f>IF(S19&gt;0,"","◄")</f>
        <v>◄</v>
      </c>
      <c r="T18" s="5"/>
      <c r="U18" s="64" t="str">
        <f>IF(U19&gt;0,"","◄")</f>
        <v>◄</v>
      </c>
      <c r="V18" s="36"/>
      <c r="W18" s="5"/>
      <c r="X18" s="44" t="str">
        <f>IF(X19,"►","")</f>
        <v/>
      </c>
      <c r="Y18" s="187"/>
      <c r="Z18" s="187"/>
      <c r="AA18" s="5"/>
      <c r="AB18" s="44" t="str">
        <f>IF(AB19,"►","")</f>
        <v/>
      </c>
      <c r="AC18" s="5"/>
      <c r="AD18" s="5"/>
      <c r="AE18" s="5"/>
      <c r="AF18" s="44" t="str">
        <f>IF(AF19,"►","")</f>
        <v/>
      </c>
      <c r="AG18" s="5"/>
      <c r="AH18" s="44" t="str">
        <f>IF(AH19,"►","")</f>
        <v/>
      </c>
      <c r="AI18" s="15"/>
      <c r="AJ18" s="51" t="str">
        <f>IF(SUM(AJ19:AJ20)&gt;0,"◄","")</f>
        <v>◄</v>
      </c>
      <c r="AK18" s="52" t="s">
        <v>40</v>
      </c>
      <c r="AL18" s="51" t="str">
        <f>IF(SUM(AL19:AL20)&gt;0,"◄","")</f>
        <v>◄</v>
      </c>
      <c r="AM18" s="53" t="str">
        <f>IF(SUM(AM19:AM20)&gt;0,"►","")</f>
        <v/>
      </c>
      <c r="AN18" s="53" t="str">
        <f>IF(SUM(AN19:AN20)&gt;0,"►","")</f>
        <v/>
      </c>
      <c r="AO18" s="53" t="str">
        <f>IF(SUM(AO19:AO20)&gt;0,"►","")</f>
        <v/>
      </c>
      <c r="AP18" s="54" t="str">
        <f>IF(SUM(AP19:AP20)&gt;0,"►","")</f>
        <v/>
      </c>
      <c r="AQ18" s="142"/>
      <c r="AR18" s="142"/>
      <c r="AS18" s="126"/>
    </row>
    <row r="19" spans="1:45" ht="15" thickBot="1" x14ac:dyDescent="0.35">
      <c r="A19" s="167"/>
      <c r="B19" s="91" t="s">
        <v>723</v>
      </c>
      <c r="C19" s="92"/>
      <c r="D19" s="93"/>
      <c r="E19" s="118" t="str">
        <f>IF(F19&gt;0,"ok","◄")</f>
        <v>◄</v>
      </c>
      <c r="F19" s="119"/>
      <c r="G19" s="117" t="str">
        <f t="shared" si="0"/>
        <v/>
      </c>
      <c r="H19" s="219"/>
      <c r="I19" s="229"/>
      <c r="J19" s="195"/>
      <c r="K19" s="196"/>
      <c r="L19" s="197"/>
      <c r="M19" s="198"/>
      <c r="N19" s="199"/>
      <c r="O19" s="65"/>
      <c r="P19" s="72"/>
      <c r="Q19" s="73"/>
      <c r="R19" s="69"/>
      <c r="S19" s="66"/>
      <c r="T19" s="70"/>
      <c r="U19" s="66"/>
      <c r="V19" s="67"/>
      <c r="W19" s="200"/>
      <c r="X19" s="201"/>
      <c r="Y19" s="201"/>
      <c r="Z19" s="201"/>
      <c r="AA19" s="71">
        <f>N19</f>
        <v>0</v>
      </c>
      <c r="AB19" s="74"/>
      <c r="AC19" s="75"/>
      <c r="AD19" s="76"/>
      <c r="AE19" s="71">
        <f>R19</f>
        <v>0</v>
      </c>
      <c r="AF19" s="77"/>
      <c r="AG19" s="71">
        <f>T19</f>
        <v>0</v>
      </c>
      <c r="AH19" s="68"/>
      <c r="AI19" s="15"/>
      <c r="AJ19" s="47">
        <f>IF(K19+O19&gt;=2,0,IF(K19+O19=1,0,1))</f>
        <v>1</v>
      </c>
      <c r="AK19" s="50" t="str">
        <f>IF(K19+O19&gt;=2,0,IF(K19+O19=1,0,"ou◄"))</f>
        <v>ou◄</v>
      </c>
      <c r="AL19" s="48">
        <f>IF(U19+S19&gt;=1,"",IF(K19+S19+U19&gt;=2,"",1))</f>
        <v>1</v>
      </c>
      <c r="AM19" s="49"/>
      <c r="AN19" s="29">
        <f>AB19</f>
        <v>0</v>
      </c>
      <c r="AO19" s="29">
        <f>AF19</f>
        <v>0</v>
      </c>
      <c r="AP19" s="14">
        <f>AH19</f>
        <v>0</v>
      </c>
      <c r="AQ19" s="11" t="str">
        <f>IF(SUM(K19,O19,S19,U19)&gt;0,J19*K19+N19*O19+R19*S19+T19*U19,"")</f>
        <v/>
      </c>
      <c r="AR19" s="55" t="str">
        <f>IF(SUM(X19,AB19,AF19,AH19)&gt;0,W19*X19+AA19*AB19+AE19*AF19+AG19*AH19,"")</f>
        <v/>
      </c>
      <c r="AS19" s="126"/>
    </row>
    <row r="20" spans="1:45" ht="15" thickBot="1" x14ac:dyDescent="0.35">
      <c r="A20" s="86" t="s">
        <v>842</v>
      </c>
      <c r="B20" s="86"/>
      <c r="C20" s="87"/>
      <c r="D20" s="88"/>
      <c r="E20" s="115" t="str">
        <f>IF(F20="◄","◄",IF(F20="ok","►",""))</f>
        <v>◄</v>
      </c>
      <c r="F20" s="116" t="str">
        <f>IF(F21&gt;0,"OK","◄")</f>
        <v>◄</v>
      </c>
      <c r="G20" s="117" t="str">
        <f t="shared" si="0"/>
        <v/>
      </c>
      <c r="H20" s="1">
        <v>20384</v>
      </c>
      <c r="I20" s="90" t="s">
        <v>21</v>
      </c>
      <c r="J20" s="30"/>
      <c r="K20" s="64" t="str">
        <f>IF(K21&gt;0,"","◄")</f>
        <v>◄</v>
      </c>
      <c r="L20" s="186"/>
      <c r="M20" s="186"/>
      <c r="N20" s="25"/>
      <c r="O20" s="64" t="str">
        <f>IF(O21&gt;0,"","◄")</f>
        <v>◄</v>
      </c>
      <c r="P20" s="4"/>
      <c r="Q20" s="5"/>
      <c r="R20" s="5"/>
      <c r="S20" s="64" t="str">
        <f>IF(S21&gt;0,"","◄")</f>
        <v>◄</v>
      </c>
      <c r="T20" s="5"/>
      <c r="U20" s="64" t="str">
        <f>IF(U21&gt;0,"","◄")</f>
        <v>◄</v>
      </c>
      <c r="V20" s="36"/>
      <c r="W20" s="5"/>
      <c r="X20" s="44" t="str">
        <f>IF(X21,"►","")</f>
        <v/>
      </c>
      <c r="Y20" s="187"/>
      <c r="Z20" s="187"/>
      <c r="AA20" s="5"/>
      <c r="AB20" s="44" t="str">
        <f>IF(AB21,"►","")</f>
        <v/>
      </c>
      <c r="AC20" s="5"/>
      <c r="AD20" s="5"/>
      <c r="AE20" s="5"/>
      <c r="AF20" s="44" t="str">
        <f>IF(AF21,"►","")</f>
        <v/>
      </c>
      <c r="AG20" s="5"/>
      <c r="AH20" s="44" t="str">
        <f>IF(AH21,"►","")</f>
        <v/>
      </c>
      <c r="AI20" s="15"/>
      <c r="AJ20" s="51" t="str">
        <f>IF(SUM(AJ21:AJ21)&gt;0,"◄","")</f>
        <v>◄</v>
      </c>
      <c r="AK20" s="52" t="s">
        <v>40</v>
      </c>
      <c r="AL20" s="51" t="str">
        <f>IF(SUM(AL21:AL21)&gt;0,"◄","")</f>
        <v>◄</v>
      </c>
      <c r="AM20" s="53" t="str">
        <f>IF(SUM(AM21:AM21)&gt;0,"►","")</f>
        <v/>
      </c>
      <c r="AN20" s="53" t="str">
        <f>IF(SUM(AN21:AN21)&gt;0,"►","")</f>
        <v/>
      </c>
      <c r="AO20" s="53" t="str">
        <f>IF(SUM(AO21:AO21)&gt;0,"►","")</f>
        <v/>
      </c>
      <c r="AP20" s="54" t="str">
        <f>IF(SUM(AP21:AP21)&gt;0,"►","")</f>
        <v/>
      </c>
      <c r="AQ20" s="142"/>
      <c r="AR20" s="142"/>
      <c r="AS20" s="126"/>
    </row>
    <row r="21" spans="1:45" ht="15" thickBot="1" x14ac:dyDescent="0.35">
      <c r="A21" s="167"/>
      <c r="B21" s="91" t="s">
        <v>724</v>
      </c>
      <c r="C21" s="92"/>
      <c r="D21" s="93"/>
      <c r="E21" s="118" t="str">
        <f>IF(F21&gt;0,"ok","◄")</f>
        <v>◄</v>
      </c>
      <c r="F21" s="119"/>
      <c r="G21" s="117" t="str">
        <f t="shared" si="0"/>
        <v/>
      </c>
      <c r="H21" s="219"/>
      <c r="I21" s="229"/>
      <c r="J21" s="195"/>
      <c r="K21" s="196"/>
      <c r="L21" s="197"/>
      <c r="M21" s="198"/>
      <c r="N21" s="199"/>
      <c r="O21" s="65"/>
      <c r="P21" s="72"/>
      <c r="Q21" s="73"/>
      <c r="R21" s="69"/>
      <c r="S21" s="66"/>
      <c r="T21" s="70"/>
      <c r="U21" s="66"/>
      <c r="V21" s="67"/>
      <c r="W21" s="200"/>
      <c r="X21" s="201"/>
      <c r="Y21" s="201"/>
      <c r="Z21" s="201"/>
      <c r="AA21" s="71">
        <f>N21</f>
        <v>0</v>
      </c>
      <c r="AB21" s="74"/>
      <c r="AC21" s="75"/>
      <c r="AD21" s="76"/>
      <c r="AE21" s="71">
        <f>R21</f>
        <v>0</v>
      </c>
      <c r="AF21" s="77"/>
      <c r="AG21" s="71">
        <f>T21</f>
        <v>0</v>
      </c>
      <c r="AH21" s="68"/>
      <c r="AI21" s="15"/>
      <c r="AJ21" s="47">
        <f>IF(K21+O21&gt;=2,0,IF(K21+O21=1,0,1))</f>
        <v>1</v>
      </c>
      <c r="AK21" s="50" t="str">
        <f>IF(K21+O21&gt;=2,0,IF(K21+O21=1,0,"ou◄"))</f>
        <v>ou◄</v>
      </c>
      <c r="AL21" s="48">
        <f>IF(U21+S21&gt;=1,"",IF(K21+S21+U21&gt;=2,"",1))</f>
        <v>1</v>
      </c>
      <c r="AM21" s="49"/>
      <c r="AN21" s="29">
        <f>AB21</f>
        <v>0</v>
      </c>
      <c r="AO21" s="29">
        <f>AF21</f>
        <v>0</v>
      </c>
      <c r="AP21" s="14">
        <f>AH21</f>
        <v>0</v>
      </c>
      <c r="AQ21" s="11" t="str">
        <f>IF(SUM(K21,O21,S21,U21)&gt;0,J21*K21+N21*O21+R21*S21+T21*U21,"")</f>
        <v/>
      </c>
      <c r="AR21" s="55" t="str">
        <f>IF(SUM(X21,AB21,AF21,AH21)&gt;0,W21*X21+AA21*AB21+AE21*AF21+AG21*AH21,"")</f>
        <v/>
      </c>
      <c r="AS21" s="126"/>
    </row>
    <row r="22" spans="1:45" ht="14.4" customHeight="1" thickBot="1" x14ac:dyDescent="0.35">
      <c r="A22" s="86" t="s">
        <v>843</v>
      </c>
      <c r="B22" s="86"/>
      <c r="C22" s="87"/>
      <c r="D22" s="88"/>
      <c r="E22" s="115" t="str">
        <f>IF(F22="◄","◄",IF(F22="ok","►",""))</f>
        <v>◄</v>
      </c>
      <c r="F22" s="116" t="str">
        <f>IF(F23&gt;0,"OK","◄")</f>
        <v>◄</v>
      </c>
      <c r="G22" s="117" t="str">
        <f t="shared" ref="G22:G130" si="1">IF(AND(H22="◄",I22="►"),"◄?►",IF(H22="◄","◄",IF(I22="►","►","")))</f>
        <v/>
      </c>
      <c r="H22" s="89">
        <v>20419</v>
      </c>
      <c r="I22" s="90" t="s">
        <v>21</v>
      </c>
      <c r="J22" s="30"/>
      <c r="K22" s="64" t="str">
        <f>IF(K23&gt;0,"","◄")</f>
        <v>◄</v>
      </c>
      <c r="L22" s="186"/>
      <c r="M22" s="186"/>
      <c r="N22" s="25"/>
      <c r="O22" s="64" t="str">
        <f>IF(O23&gt;0,"","◄")</f>
        <v>◄</v>
      </c>
      <c r="P22" s="4"/>
      <c r="Q22" s="5"/>
      <c r="R22" s="5"/>
      <c r="S22" s="64" t="str">
        <f>IF(S23&gt;0,"","◄")</f>
        <v>◄</v>
      </c>
      <c r="T22" s="5"/>
      <c r="U22" s="64" t="str">
        <f>IF(U23&gt;0,"","◄")</f>
        <v>◄</v>
      </c>
      <c r="V22" s="36"/>
      <c r="W22" s="5"/>
      <c r="X22" s="44" t="str">
        <f>IF(X23,"►","")</f>
        <v/>
      </c>
      <c r="Y22" s="187"/>
      <c r="Z22" s="187"/>
      <c r="AA22" s="5"/>
      <c r="AB22" s="44" t="str">
        <f>IF(AB23,"►","")</f>
        <v/>
      </c>
      <c r="AC22" s="5"/>
      <c r="AD22" s="5"/>
      <c r="AE22" s="5"/>
      <c r="AF22" s="44" t="str">
        <f>IF(AF23,"►","")</f>
        <v/>
      </c>
      <c r="AG22" s="5"/>
      <c r="AH22" s="44" t="str">
        <f>IF(AH23,"►","")</f>
        <v/>
      </c>
      <c r="AI22" s="15"/>
      <c r="AJ22" s="51" t="str">
        <f>IF(SUM(AJ23:AJ24)&gt;0,"◄","")</f>
        <v>◄</v>
      </c>
      <c r="AK22" s="52" t="s">
        <v>40</v>
      </c>
      <c r="AL22" s="51" t="str">
        <f>IF(SUM(AL23:AL24)&gt;0,"◄","")</f>
        <v>◄</v>
      </c>
      <c r="AM22" s="53" t="str">
        <f>IF(SUM(AM23:AM24)&gt;0,"►","")</f>
        <v/>
      </c>
      <c r="AN22" s="53" t="str">
        <f>IF(SUM(AN23:AN24)&gt;0,"►","")</f>
        <v/>
      </c>
      <c r="AO22" s="53" t="str">
        <f>IF(SUM(AO23:AO24)&gt;0,"►","")</f>
        <v/>
      </c>
      <c r="AP22" s="54" t="str">
        <f>IF(SUM(AP23:AP24)&gt;0,"►","")</f>
        <v/>
      </c>
      <c r="AQ22" s="142"/>
      <c r="AR22" s="142"/>
      <c r="AS22" s="126"/>
    </row>
    <row r="23" spans="1:45" ht="18" customHeight="1" thickBot="1" x14ac:dyDescent="0.35">
      <c r="A23" s="167"/>
      <c r="B23" s="96" t="s">
        <v>725</v>
      </c>
      <c r="C23" s="92"/>
      <c r="D23" s="93"/>
      <c r="E23" s="118" t="str">
        <f>IF(F23&gt;0,"ok","◄")</f>
        <v>◄</v>
      </c>
      <c r="F23" s="119"/>
      <c r="G23" s="117" t="str">
        <f t="shared" si="1"/>
        <v/>
      </c>
      <c r="H23" s="219"/>
      <c r="I23" s="229"/>
      <c r="J23" s="195"/>
      <c r="K23" s="196"/>
      <c r="L23" s="197"/>
      <c r="M23" s="198"/>
      <c r="N23" s="199"/>
      <c r="O23" s="65"/>
      <c r="P23" s="72"/>
      <c r="Q23" s="73"/>
      <c r="R23" s="69"/>
      <c r="S23" s="66"/>
      <c r="T23" s="70"/>
      <c r="U23" s="66"/>
      <c r="V23" s="67"/>
      <c r="W23" s="200"/>
      <c r="X23" s="201"/>
      <c r="Y23" s="201"/>
      <c r="Z23" s="201"/>
      <c r="AA23" s="71">
        <f>N23</f>
        <v>0</v>
      </c>
      <c r="AB23" s="74"/>
      <c r="AC23" s="75"/>
      <c r="AD23" s="76"/>
      <c r="AE23" s="71">
        <f>R23</f>
        <v>0</v>
      </c>
      <c r="AF23" s="77"/>
      <c r="AG23" s="71">
        <f>T23</f>
        <v>0</v>
      </c>
      <c r="AH23" s="68"/>
      <c r="AI23" s="15"/>
      <c r="AJ23" s="47">
        <f>IF(K23+O23&gt;=2,0,IF(K23+O23=1,0,1))</f>
        <v>1</v>
      </c>
      <c r="AK23" s="50" t="str">
        <f>IF(K23+O23&gt;=2,0,IF(K23+O23=1,0,"ou◄"))</f>
        <v>ou◄</v>
      </c>
      <c r="AL23" s="48">
        <f>IF(U23+S23&gt;=1,"",IF(K23+S23+U23&gt;=2,"",1))</f>
        <v>1</v>
      </c>
      <c r="AM23" s="49"/>
      <c r="AN23" s="29">
        <f>AB23</f>
        <v>0</v>
      </c>
      <c r="AO23" s="29">
        <f>AF23</f>
        <v>0</v>
      </c>
      <c r="AP23" s="14">
        <f>AH23</f>
        <v>0</v>
      </c>
      <c r="AQ23" s="11" t="str">
        <f>IF(SUM(K23,O23,S23,U23)&gt;0,J23*K23+N23*O23+R23*S23+T23*U23,"")</f>
        <v/>
      </c>
      <c r="AR23" s="55" t="str">
        <f>IF(SUM(X23,AB23,AF23,AH23)&gt;0,W23*X23+AA23*AB23+AE23*AF23+AG23*AH23,"")</f>
        <v/>
      </c>
      <c r="AS23" s="126"/>
    </row>
    <row r="24" spans="1:45" ht="14.4" customHeight="1" thickBot="1" x14ac:dyDescent="0.35">
      <c r="A24" s="86" t="s">
        <v>844</v>
      </c>
      <c r="B24" s="86"/>
      <c r="C24" s="87"/>
      <c r="D24" s="88"/>
      <c r="E24" s="115" t="str">
        <f>IF(F24="◄","◄",IF(F24="ok","►",""))</f>
        <v>◄</v>
      </c>
      <c r="F24" s="116" t="str">
        <f>IF(F25&gt;0,"OK","◄")</f>
        <v>◄</v>
      </c>
      <c r="G24" s="117" t="str">
        <f t="shared" si="1"/>
        <v/>
      </c>
      <c r="H24" s="89">
        <v>20773</v>
      </c>
      <c r="I24" s="90" t="s">
        <v>21</v>
      </c>
      <c r="J24" s="30"/>
      <c r="K24" s="64" t="str">
        <f>IF(K25&gt;0,"","◄")</f>
        <v>◄</v>
      </c>
      <c r="L24" s="186"/>
      <c r="M24" s="186"/>
      <c r="N24" s="25"/>
      <c r="O24" s="64" t="str">
        <f>IF(O25&gt;0,"","◄")</f>
        <v>◄</v>
      </c>
      <c r="P24" s="4"/>
      <c r="Q24" s="5"/>
      <c r="R24" s="5"/>
      <c r="S24" s="64" t="str">
        <f>IF(S25&gt;0,"","◄")</f>
        <v>◄</v>
      </c>
      <c r="T24" s="5"/>
      <c r="U24" s="64" t="str">
        <f>IF(U25&gt;0,"","◄")</f>
        <v>◄</v>
      </c>
      <c r="V24" s="36"/>
      <c r="W24" s="5"/>
      <c r="X24" s="44" t="str">
        <f>IF(X25,"►","")</f>
        <v/>
      </c>
      <c r="Y24" s="187"/>
      <c r="Z24" s="187"/>
      <c r="AA24" s="5"/>
      <c r="AB24" s="44" t="str">
        <f>IF(AB25,"►","")</f>
        <v/>
      </c>
      <c r="AC24" s="5"/>
      <c r="AD24" s="5"/>
      <c r="AE24" s="5"/>
      <c r="AF24" s="44" t="str">
        <f>IF(AF25,"►","")</f>
        <v/>
      </c>
      <c r="AG24" s="5"/>
      <c r="AH24" s="44" t="str">
        <f>IF(AH25,"►","")</f>
        <v/>
      </c>
      <c r="AI24" s="15"/>
      <c r="AJ24" s="51" t="str">
        <f>IF(SUM(AJ25:AJ32)&gt;0,"◄","")</f>
        <v>◄</v>
      </c>
      <c r="AK24" s="52" t="s">
        <v>40</v>
      </c>
      <c r="AL24" s="51" t="str">
        <f>IF(SUM(AL25:AL32)&gt;0,"◄","")</f>
        <v>◄</v>
      </c>
      <c r="AM24" s="53" t="str">
        <f>IF(SUM(AM25:AM32)&gt;0,"►","")</f>
        <v/>
      </c>
      <c r="AN24" s="53" t="str">
        <f>IF(SUM(AN25:AN32)&gt;0,"►","")</f>
        <v/>
      </c>
      <c r="AO24" s="53" t="str">
        <f>IF(SUM(AO25:AO32)&gt;0,"►","")</f>
        <v/>
      </c>
      <c r="AP24" s="54" t="str">
        <f>IF(SUM(AP25:AP32)&gt;0,"►","")</f>
        <v/>
      </c>
      <c r="AQ24" s="142"/>
      <c r="AR24" s="142"/>
      <c r="AS24" s="126"/>
    </row>
    <row r="25" spans="1:45" ht="18" customHeight="1" thickBot="1" x14ac:dyDescent="0.35">
      <c r="A25" s="167"/>
      <c r="B25" s="91" t="s">
        <v>726</v>
      </c>
      <c r="C25" s="92"/>
      <c r="D25" s="93"/>
      <c r="E25" s="118" t="str">
        <f>IF(F25&gt;0,"ok","◄")</f>
        <v>◄</v>
      </c>
      <c r="F25" s="119"/>
      <c r="G25" s="117" t="str">
        <f t="shared" si="1"/>
        <v/>
      </c>
      <c r="H25" s="219"/>
      <c r="I25" s="229"/>
      <c r="J25" s="195"/>
      <c r="K25" s="196"/>
      <c r="L25" s="197"/>
      <c r="M25" s="198"/>
      <c r="N25" s="199"/>
      <c r="O25" s="65"/>
      <c r="P25" s="72"/>
      <c r="Q25" s="73"/>
      <c r="R25" s="69"/>
      <c r="S25" s="66"/>
      <c r="T25" s="70"/>
      <c r="U25" s="66"/>
      <c r="V25" s="67"/>
      <c r="W25" s="200"/>
      <c r="X25" s="201"/>
      <c r="Y25" s="201"/>
      <c r="Z25" s="201"/>
      <c r="AA25" s="71">
        <f>N25</f>
        <v>0</v>
      </c>
      <c r="AB25" s="74"/>
      <c r="AC25" s="75"/>
      <c r="AD25" s="76"/>
      <c r="AE25" s="71">
        <f>R25</f>
        <v>0</v>
      </c>
      <c r="AF25" s="77"/>
      <c r="AG25" s="71">
        <f>T25</f>
        <v>0</v>
      </c>
      <c r="AH25" s="68"/>
      <c r="AI25" s="15"/>
      <c r="AJ25" s="47">
        <f>IF(K25+O25&gt;=2,0,IF(K25+O25=1,0,1))</f>
        <v>1</v>
      </c>
      <c r="AK25" s="50" t="str">
        <f>IF(K25+O25&gt;=2,0,IF(K25+O25=1,0,"ou◄"))</f>
        <v>ou◄</v>
      </c>
      <c r="AL25" s="48">
        <f>IF(U25+S25&gt;=1,"",IF(K25+S25+U25&gt;=2,"",1))</f>
        <v>1</v>
      </c>
      <c r="AM25" s="49"/>
      <c r="AN25" s="29">
        <f>AB25</f>
        <v>0</v>
      </c>
      <c r="AO25" s="29">
        <f>AF25</f>
        <v>0</v>
      </c>
      <c r="AP25" s="14">
        <f>AH25</f>
        <v>0</v>
      </c>
      <c r="AQ25" s="11" t="str">
        <f>IF(SUM(K25,O25,S25,U25)&gt;0,J25*K25+N25*O25+R25*S25+T25*U25,"")</f>
        <v/>
      </c>
      <c r="AR25" s="55" t="str">
        <f>IF(SUM(X25,AB25,AF25,AH25)&gt;0,W25*X25+AA25*AB25+AE25*AF25+AG25*AH25,"")</f>
        <v/>
      </c>
      <c r="AS25" s="126"/>
    </row>
    <row r="26" spans="1:45" ht="18" customHeight="1" thickBot="1" x14ac:dyDescent="0.35">
      <c r="A26" s="86" t="s">
        <v>845</v>
      </c>
      <c r="B26" s="86"/>
      <c r="C26" s="87"/>
      <c r="D26" s="88"/>
      <c r="E26" s="115" t="str">
        <f>IF(F26="◄","◄",IF(F26="ok","►",""))</f>
        <v>◄</v>
      </c>
      <c r="F26" s="116" t="str">
        <f>IF(F27&gt;0,"OK","◄")</f>
        <v>◄</v>
      </c>
      <c r="G26" s="117"/>
      <c r="H26" s="1">
        <v>20533</v>
      </c>
      <c r="I26" s="90" t="s">
        <v>21</v>
      </c>
      <c r="J26" s="30"/>
      <c r="K26" s="64" t="str">
        <f>IF(K27&gt;0,"","◄")</f>
        <v>◄</v>
      </c>
      <c r="L26" s="186"/>
      <c r="M26" s="186"/>
      <c r="N26" s="25"/>
      <c r="O26" s="64" t="str">
        <f>IF(O27&gt;0,"","◄")</f>
        <v>◄</v>
      </c>
      <c r="P26" s="4"/>
      <c r="Q26" s="5"/>
      <c r="R26" s="5"/>
      <c r="S26" s="64" t="str">
        <f>IF(S27&gt;0,"","◄")</f>
        <v>◄</v>
      </c>
      <c r="T26" s="5"/>
      <c r="U26" s="64" t="str">
        <f>IF(U27&gt;0,"","◄")</f>
        <v>◄</v>
      </c>
      <c r="V26" s="36"/>
      <c r="W26" s="5"/>
      <c r="X26" s="44" t="str">
        <f>IF(X27,"►","")</f>
        <v/>
      </c>
      <c r="Y26" s="187"/>
      <c r="Z26" s="187"/>
      <c r="AA26" s="5"/>
      <c r="AB26" s="44" t="str">
        <f>IF(AB27,"►","")</f>
        <v/>
      </c>
      <c r="AC26" s="5"/>
      <c r="AD26" s="5"/>
      <c r="AE26" s="5"/>
      <c r="AF26" s="44" t="str">
        <f>IF(AF27,"►","")</f>
        <v/>
      </c>
      <c r="AG26" s="5"/>
      <c r="AH26" s="44" t="str">
        <f>IF(AH27,"►","")</f>
        <v/>
      </c>
      <c r="AI26" s="15"/>
      <c r="AJ26" s="51" t="str">
        <f>IF(SUM(AJ27:AJ28)&gt;0,"◄","")</f>
        <v>◄</v>
      </c>
      <c r="AK26" s="52" t="s">
        <v>40</v>
      </c>
      <c r="AL26" s="51" t="str">
        <f>IF(SUM(AL27:AL28)&gt;0,"◄","")</f>
        <v>◄</v>
      </c>
      <c r="AM26" s="53" t="str">
        <f>IF(SUM(AM27:AM28)&gt;0,"►","")</f>
        <v/>
      </c>
      <c r="AN26" s="53" t="str">
        <f>IF(SUM(AN27:AN28)&gt;0,"►","")</f>
        <v/>
      </c>
      <c r="AO26" s="53" t="str">
        <f>IF(SUM(AO27:AO28)&gt;0,"►","")</f>
        <v/>
      </c>
      <c r="AP26" s="54" t="str">
        <f>IF(SUM(AP27:AP28)&gt;0,"►","")</f>
        <v/>
      </c>
      <c r="AQ26" s="142"/>
      <c r="AR26" s="142"/>
      <c r="AS26" s="126"/>
    </row>
    <row r="27" spans="1:45" ht="18" customHeight="1" thickBot="1" x14ac:dyDescent="0.35">
      <c r="A27" s="167"/>
      <c r="B27" s="96" t="s">
        <v>727</v>
      </c>
      <c r="C27" s="92"/>
      <c r="D27" s="93"/>
      <c r="E27" s="118" t="str">
        <f>IF(F27&gt;0,"ok","◄")</f>
        <v>◄</v>
      </c>
      <c r="F27" s="119"/>
      <c r="G27" s="117"/>
      <c r="H27" s="219"/>
      <c r="I27" s="229"/>
      <c r="J27" s="195"/>
      <c r="K27" s="196"/>
      <c r="L27" s="197"/>
      <c r="M27" s="198"/>
      <c r="N27" s="199"/>
      <c r="O27" s="65"/>
      <c r="P27" s="72"/>
      <c r="Q27" s="73"/>
      <c r="R27" s="69"/>
      <c r="S27" s="66"/>
      <c r="T27" s="70"/>
      <c r="U27" s="66"/>
      <c r="V27" s="67"/>
      <c r="W27" s="200"/>
      <c r="X27" s="201"/>
      <c r="Y27" s="201"/>
      <c r="Z27" s="201"/>
      <c r="AA27" s="71">
        <f>N27</f>
        <v>0</v>
      </c>
      <c r="AB27" s="74"/>
      <c r="AC27" s="75"/>
      <c r="AD27" s="76"/>
      <c r="AE27" s="71">
        <f>R27</f>
        <v>0</v>
      </c>
      <c r="AF27" s="77"/>
      <c r="AG27" s="71">
        <f>T27</f>
        <v>0</v>
      </c>
      <c r="AH27" s="68"/>
      <c r="AI27" s="15"/>
      <c r="AJ27" s="47">
        <f>IF(K27+O27&gt;=2,0,IF(K27+O27=1,0,1))</f>
        <v>1</v>
      </c>
      <c r="AK27" s="50" t="str">
        <f>IF(K27+O27&gt;=2,0,IF(K27+O27=1,0,"ou◄"))</f>
        <v>ou◄</v>
      </c>
      <c r="AL27" s="48">
        <f>IF(U27+S27&gt;=1,"",IF(K27+S27+U27&gt;=2,"",1))</f>
        <v>1</v>
      </c>
      <c r="AM27" s="49"/>
      <c r="AN27" s="29">
        <f>AB27</f>
        <v>0</v>
      </c>
      <c r="AO27" s="29">
        <f>AF27</f>
        <v>0</v>
      </c>
      <c r="AP27" s="14">
        <f>AH27</f>
        <v>0</v>
      </c>
      <c r="AQ27" s="11" t="str">
        <f>IF(SUM(K27,O27,S27,U27)&gt;0,J27*K27+N27*O27+R27*S27+T27*U27,"")</f>
        <v/>
      </c>
      <c r="AR27" s="55" t="str">
        <f>IF(SUM(X27,AB27,AF27,AH27)&gt;0,W27*X27+AA27*AB27+AE27*AF27+AG27*AH27,"")</f>
        <v/>
      </c>
      <c r="AS27" s="126"/>
    </row>
    <row r="28" spans="1:45" ht="18" customHeight="1" thickBot="1" x14ac:dyDescent="0.35">
      <c r="A28" s="86" t="s">
        <v>846</v>
      </c>
      <c r="B28" s="86"/>
      <c r="C28" s="87"/>
      <c r="D28" s="88"/>
      <c r="E28" s="115" t="str">
        <f>IF(F28="◄","◄",IF(F28="ok","►",""))</f>
        <v>◄</v>
      </c>
      <c r="F28" s="116" t="str">
        <f>IF(F29&gt;0,"OK","◄")</f>
        <v>◄</v>
      </c>
      <c r="G28" s="117"/>
      <c r="H28" s="1">
        <v>20650</v>
      </c>
      <c r="I28" s="90" t="s">
        <v>21</v>
      </c>
      <c r="J28" s="30"/>
      <c r="K28" s="64" t="str">
        <f>IF(K29&gt;0,"","◄")</f>
        <v>◄</v>
      </c>
      <c r="L28" s="186"/>
      <c r="M28" s="186"/>
      <c r="N28" s="25"/>
      <c r="O28" s="64" t="str">
        <f>IF(O29&gt;0,"","◄")</f>
        <v>◄</v>
      </c>
      <c r="P28" s="4"/>
      <c r="Q28" s="5"/>
      <c r="R28" s="5"/>
      <c r="S28" s="64" t="str">
        <f>IF(S29&gt;0,"","◄")</f>
        <v>◄</v>
      </c>
      <c r="T28" s="5"/>
      <c r="U28" s="64" t="str">
        <f>IF(U29&gt;0,"","◄")</f>
        <v>◄</v>
      </c>
      <c r="V28" s="36"/>
      <c r="W28" s="5"/>
      <c r="X28" s="44" t="str">
        <f>IF(X29,"►","")</f>
        <v/>
      </c>
      <c r="Y28" s="187"/>
      <c r="Z28" s="187"/>
      <c r="AA28" s="5"/>
      <c r="AB28" s="44" t="str">
        <f>IF(AB29,"►","")</f>
        <v/>
      </c>
      <c r="AC28" s="5"/>
      <c r="AD28" s="5"/>
      <c r="AE28" s="5"/>
      <c r="AF28" s="44" t="str">
        <f>IF(AF29,"►","")</f>
        <v/>
      </c>
      <c r="AG28" s="5"/>
      <c r="AH28" s="44" t="str">
        <f>IF(AH29,"►","")</f>
        <v/>
      </c>
      <c r="AI28" s="15"/>
      <c r="AJ28" s="51" t="str">
        <f>IF(SUM(AJ29:AJ30)&gt;0,"◄","")</f>
        <v>◄</v>
      </c>
      <c r="AK28" s="52" t="s">
        <v>40</v>
      </c>
      <c r="AL28" s="51" t="str">
        <f>IF(SUM(AL29:AL30)&gt;0,"◄","")</f>
        <v>◄</v>
      </c>
      <c r="AM28" s="53" t="str">
        <f>IF(SUM(AM29:AM30)&gt;0,"►","")</f>
        <v/>
      </c>
      <c r="AN28" s="53" t="str">
        <f>IF(SUM(AN29:AN30)&gt;0,"►","")</f>
        <v/>
      </c>
      <c r="AO28" s="53" t="str">
        <f>IF(SUM(AO29:AO30)&gt;0,"►","")</f>
        <v/>
      </c>
      <c r="AP28" s="54" t="str">
        <f>IF(SUM(AP29:AP30)&gt;0,"►","")</f>
        <v/>
      </c>
      <c r="AQ28" s="142"/>
      <c r="AR28" s="142"/>
      <c r="AS28" s="126"/>
    </row>
    <row r="29" spans="1:45" ht="18" customHeight="1" thickBot="1" x14ac:dyDescent="0.35">
      <c r="A29" s="167"/>
      <c r="B29" s="96" t="s">
        <v>728</v>
      </c>
      <c r="C29" s="92"/>
      <c r="D29" s="93"/>
      <c r="E29" s="118" t="str">
        <f>IF(F29&gt;0,"ok","◄")</f>
        <v>◄</v>
      </c>
      <c r="F29" s="119"/>
      <c r="G29" s="117"/>
      <c r="H29" s="219"/>
      <c r="I29" s="229"/>
      <c r="J29" s="195"/>
      <c r="K29" s="196"/>
      <c r="L29" s="197"/>
      <c r="M29" s="198"/>
      <c r="N29" s="199"/>
      <c r="O29" s="65"/>
      <c r="P29" s="72"/>
      <c r="Q29" s="73"/>
      <c r="R29" s="69"/>
      <c r="S29" s="66"/>
      <c r="T29" s="70"/>
      <c r="U29" s="66"/>
      <c r="V29" s="67"/>
      <c r="W29" s="200"/>
      <c r="X29" s="201"/>
      <c r="Y29" s="201"/>
      <c r="Z29" s="201"/>
      <c r="AA29" s="71">
        <f>N29</f>
        <v>0</v>
      </c>
      <c r="AB29" s="74"/>
      <c r="AC29" s="75"/>
      <c r="AD29" s="76"/>
      <c r="AE29" s="71">
        <f>R29</f>
        <v>0</v>
      </c>
      <c r="AF29" s="77"/>
      <c r="AG29" s="71">
        <f>T29</f>
        <v>0</v>
      </c>
      <c r="AH29" s="68"/>
      <c r="AI29" s="15"/>
      <c r="AJ29" s="47">
        <f>IF(K29+O29&gt;=2,0,IF(K29+O29=1,0,1))</f>
        <v>1</v>
      </c>
      <c r="AK29" s="50" t="str">
        <f>IF(K29+O29&gt;=2,0,IF(K29+O29=1,0,"ou◄"))</f>
        <v>ou◄</v>
      </c>
      <c r="AL29" s="48">
        <f>IF(U29+S29&gt;=1,"",IF(K29+S29+U29&gt;=2,"",1))</f>
        <v>1</v>
      </c>
      <c r="AM29" s="49"/>
      <c r="AN29" s="29">
        <f>AB29</f>
        <v>0</v>
      </c>
      <c r="AO29" s="29">
        <f>AF29</f>
        <v>0</v>
      </c>
      <c r="AP29" s="14">
        <f>AH29</f>
        <v>0</v>
      </c>
      <c r="AQ29" s="11" t="str">
        <f>IF(SUM(K29,O29,S29,U29)&gt;0,J29*K29+N29*O29+R29*S29+T29*U29,"")</f>
        <v/>
      </c>
      <c r="AR29" s="55" t="str">
        <f>IF(SUM(X29,AB29,AF29,AH29)&gt;0,W29*X29+AA29*AB29+AE29*AF29+AG29*AH29,"")</f>
        <v/>
      </c>
      <c r="AS29" s="126"/>
    </row>
    <row r="30" spans="1:45" ht="18" customHeight="1" thickBot="1" x14ac:dyDescent="0.35">
      <c r="A30" s="86" t="s">
        <v>847</v>
      </c>
      <c r="B30" s="86"/>
      <c r="C30" s="87"/>
      <c r="D30" s="88"/>
      <c r="E30" s="115" t="str">
        <f>IF(F30="◄","◄",IF(F30="ok","►",""))</f>
        <v>◄</v>
      </c>
      <c r="F30" s="116" t="str">
        <f>IF(F31&gt;0,"OK","◄")</f>
        <v>◄</v>
      </c>
      <c r="G30" s="117"/>
      <c r="H30" s="1">
        <v>20683</v>
      </c>
      <c r="I30" s="90" t="s">
        <v>21</v>
      </c>
      <c r="J30" s="30"/>
      <c r="K30" s="64" t="str">
        <f>IF(K31&gt;0,"","◄")</f>
        <v>◄</v>
      </c>
      <c r="L30" s="186"/>
      <c r="M30" s="186"/>
      <c r="N30" s="25"/>
      <c r="O30" s="64" t="str">
        <f>IF(O31&gt;0,"","◄")</f>
        <v>◄</v>
      </c>
      <c r="P30" s="4"/>
      <c r="Q30" s="5"/>
      <c r="R30" s="5"/>
      <c r="S30" s="64" t="str">
        <f>IF(S31&gt;0,"","◄")</f>
        <v>◄</v>
      </c>
      <c r="T30" s="5"/>
      <c r="U30" s="64" t="str">
        <f>IF(U31&gt;0,"","◄")</f>
        <v>◄</v>
      </c>
      <c r="V30" s="36"/>
      <c r="W30" s="5"/>
      <c r="X30" s="44" t="str">
        <f>IF(X31,"►","")</f>
        <v/>
      </c>
      <c r="Y30" s="187"/>
      <c r="Z30" s="187"/>
      <c r="AA30" s="5"/>
      <c r="AB30" s="44" t="str">
        <f>IF(AB31,"►","")</f>
        <v/>
      </c>
      <c r="AC30" s="5"/>
      <c r="AD30" s="5"/>
      <c r="AE30" s="5"/>
      <c r="AF30" s="44" t="str">
        <f>IF(AF31,"►","")</f>
        <v/>
      </c>
      <c r="AG30" s="5"/>
      <c r="AH30" s="44" t="str">
        <f>IF(AH31,"►","")</f>
        <v/>
      </c>
      <c r="AI30" s="15"/>
      <c r="AJ30" s="51" t="str">
        <f>IF(SUM(AJ31:AJ32)&gt;0,"◄","")</f>
        <v>◄</v>
      </c>
      <c r="AK30" s="52" t="s">
        <v>40</v>
      </c>
      <c r="AL30" s="51" t="str">
        <f>IF(SUM(AL31:AL32)&gt;0,"◄","")</f>
        <v>◄</v>
      </c>
      <c r="AM30" s="53" t="str">
        <f>IF(SUM(AM31:AM32)&gt;0,"►","")</f>
        <v/>
      </c>
      <c r="AN30" s="53" t="str">
        <f>IF(SUM(AN31:AN32)&gt;0,"►","")</f>
        <v/>
      </c>
      <c r="AO30" s="53" t="str">
        <f>IF(SUM(AO31:AO32)&gt;0,"►","")</f>
        <v/>
      </c>
      <c r="AP30" s="54" t="str">
        <f>IF(SUM(AP31:AP32)&gt;0,"►","")</f>
        <v/>
      </c>
      <c r="AQ30" s="142"/>
      <c r="AR30" s="142"/>
      <c r="AS30" s="126"/>
    </row>
    <row r="31" spans="1:45" ht="18" customHeight="1" thickBot="1" x14ac:dyDescent="0.35">
      <c r="A31" s="167"/>
      <c r="B31" s="96" t="s">
        <v>729</v>
      </c>
      <c r="C31" s="92"/>
      <c r="D31" s="93"/>
      <c r="E31" s="118" t="str">
        <f>IF(F31&gt;0,"ok","◄")</f>
        <v>◄</v>
      </c>
      <c r="F31" s="119"/>
      <c r="G31" s="117"/>
      <c r="H31" s="219"/>
      <c r="I31" s="229"/>
      <c r="J31" s="195"/>
      <c r="K31" s="196"/>
      <c r="L31" s="197"/>
      <c r="M31" s="198"/>
      <c r="N31" s="199"/>
      <c r="O31" s="65"/>
      <c r="P31" s="72"/>
      <c r="Q31" s="73"/>
      <c r="R31" s="69"/>
      <c r="S31" s="66"/>
      <c r="T31" s="70"/>
      <c r="U31" s="66"/>
      <c r="V31" s="67"/>
      <c r="W31" s="200"/>
      <c r="X31" s="201"/>
      <c r="Y31" s="201"/>
      <c r="Z31" s="201"/>
      <c r="AA31" s="71">
        <f>N31</f>
        <v>0</v>
      </c>
      <c r="AB31" s="74"/>
      <c r="AC31" s="75"/>
      <c r="AD31" s="76"/>
      <c r="AE31" s="71">
        <f>R31</f>
        <v>0</v>
      </c>
      <c r="AF31" s="77"/>
      <c r="AG31" s="71">
        <f>T31</f>
        <v>0</v>
      </c>
      <c r="AH31" s="68"/>
      <c r="AI31" s="15"/>
      <c r="AJ31" s="47">
        <f>IF(K31+O31&gt;=2,0,IF(K31+O31=1,0,1))</f>
        <v>1</v>
      </c>
      <c r="AK31" s="50" t="str">
        <f>IF(K31+O31&gt;=2,0,IF(K31+O31=1,0,"ou◄"))</f>
        <v>ou◄</v>
      </c>
      <c r="AL31" s="48">
        <f>IF(U31+S31&gt;=1,"",IF(K31+S31+U31&gt;=2,"",1))</f>
        <v>1</v>
      </c>
      <c r="AM31" s="49"/>
      <c r="AN31" s="29">
        <f>AB31</f>
        <v>0</v>
      </c>
      <c r="AO31" s="29">
        <f>AF31</f>
        <v>0</v>
      </c>
      <c r="AP31" s="14">
        <f>AH31</f>
        <v>0</v>
      </c>
      <c r="AQ31" s="11" t="str">
        <f>IF(SUM(K31,O31,S31,U31)&gt;0,J31*K31+N31*O31+R31*S31+T31*U31,"")</f>
        <v/>
      </c>
      <c r="AR31" s="55" t="str">
        <f>IF(SUM(X31,AB31,AF31,AH31)&gt;0,W31*X31+AA31*AB31+AE31*AF31+AG31*AH31,"")</f>
        <v/>
      </c>
      <c r="AS31" s="126"/>
    </row>
    <row r="32" spans="1:45" ht="14.4" customHeight="1" thickBot="1" x14ac:dyDescent="0.35">
      <c r="A32" s="86" t="s">
        <v>848</v>
      </c>
      <c r="B32" s="86"/>
      <c r="C32" s="87"/>
      <c r="D32" s="88"/>
      <c r="E32" s="117" t="str">
        <f>IF(AND(F32="◄",G32="►"),"◄?►",IF(F32="◄","◄",IF(G32="►","►","")))</f>
        <v/>
      </c>
      <c r="F32" s="117" t="str">
        <f>IF(AND(G32="◄",H34="►"),"◄?►",IF(G32="◄","◄",IF(H34="►","►","")))</f>
        <v/>
      </c>
      <c r="G32" s="117" t="str">
        <f t="shared" si="1"/>
        <v/>
      </c>
      <c r="H32" s="89">
        <v>20713</v>
      </c>
      <c r="I32" s="90" t="s">
        <v>21</v>
      </c>
      <c r="J32" s="30"/>
      <c r="K32" s="64" t="str">
        <f>IF(K33&gt;0,"","◄")</f>
        <v>◄</v>
      </c>
      <c r="L32" s="186"/>
      <c r="M32" s="186"/>
      <c r="N32" s="25"/>
      <c r="O32" s="64" t="str">
        <f>IF(O33&gt;0,"","◄")</f>
        <v>◄</v>
      </c>
      <c r="P32" s="4"/>
      <c r="Q32" s="5"/>
      <c r="R32" s="5"/>
      <c r="S32" s="64" t="str">
        <f>IF(S33&gt;0,"","◄")</f>
        <v>◄</v>
      </c>
      <c r="T32" s="5"/>
      <c r="U32" s="64" t="str">
        <f>IF(U33&gt;0,"","◄")</f>
        <v>◄</v>
      </c>
      <c r="V32" s="36"/>
      <c r="W32" s="5"/>
      <c r="X32" s="44" t="str">
        <f>IF(X33,"►","")</f>
        <v/>
      </c>
      <c r="Y32" s="187"/>
      <c r="Z32" s="187"/>
      <c r="AA32" s="5"/>
      <c r="AB32" s="44" t="str">
        <f>IF(AB33,"►","")</f>
        <v/>
      </c>
      <c r="AC32" s="5"/>
      <c r="AD32" s="5"/>
      <c r="AE32" s="5"/>
      <c r="AF32" s="44" t="str">
        <f>IF(AF33,"►","")</f>
        <v/>
      </c>
      <c r="AG32" s="5"/>
      <c r="AH32" s="44" t="str">
        <f>IF(AH33,"►","")</f>
        <v/>
      </c>
      <c r="AI32" s="15"/>
      <c r="AJ32" s="51" t="str">
        <f>IF(SUM(AJ33:AJ34)&gt;0,"◄","")</f>
        <v>◄</v>
      </c>
      <c r="AK32" s="52" t="s">
        <v>40</v>
      </c>
      <c r="AL32" s="51" t="str">
        <f>IF(SUM(AL33:AL34)&gt;0,"◄","")</f>
        <v>◄</v>
      </c>
      <c r="AM32" s="53" t="str">
        <f>IF(SUM(AM33:AM34)&gt;0,"►","")</f>
        <v/>
      </c>
      <c r="AN32" s="53" t="str">
        <f>IF(SUM(AN33:AN34)&gt;0,"►","")</f>
        <v/>
      </c>
      <c r="AO32" s="53" t="str">
        <f>IF(SUM(AO33:AO34)&gt;0,"►","")</f>
        <v/>
      </c>
      <c r="AP32" s="54" t="str">
        <f>IF(SUM(AP33:AP34)&gt;0,"►","")</f>
        <v/>
      </c>
      <c r="AQ32" s="142"/>
      <c r="AR32" s="142"/>
      <c r="AS32" s="126"/>
    </row>
    <row r="33" spans="1:45" ht="18" customHeight="1" thickBot="1" x14ac:dyDescent="0.35">
      <c r="A33" s="167"/>
      <c r="B33" s="91" t="s">
        <v>727</v>
      </c>
      <c r="C33" s="92"/>
      <c r="D33" s="93"/>
      <c r="E33" s="118"/>
      <c r="F33" s="120" t="s">
        <v>41</v>
      </c>
      <c r="G33" s="117" t="str">
        <f t="shared" si="1"/>
        <v/>
      </c>
      <c r="H33" s="219"/>
      <c r="I33" s="229"/>
      <c r="J33" s="195"/>
      <c r="K33" s="196"/>
      <c r="L33" s="197"/>
      <c r="M33" s="198"/>
      <c r="N33" s="199"/>
      <c r="O33" s="65"/>
      <c r="P33" s="72"/>
      <c r="Q33" s="73"/>
      <c r="R33" s="69"/>
      <c r="S33" s="66"/>
      <c r="T33" s="70"/>
      <c r="U33" s="66"/>
      <c r="V33" s="67"/>
      <c r="W33" s="200"/>
      <c r="X33" s="201"/>
      <c r="Y33" s="201"/>
      <c r="Z33" s="201"/>
      <c r="AA33" s="71">
        <f>N33</f>
        <v>0</v>
      </c>
      <c r="AB33" s="74"/>
      <c r="AC33" s="75"/>
      <c r="AD33" s="76"/>
      <c r="AE33" s="71">
        <f>R33</f>
        <v>0</v>
      </c>
      <c r="AF33" s="77"/>
      <c r="AG33" s="71">
        <f>T33</f>
        <v>0</v>
      </c>
      <c r="AH33" s="68"/>
      <c r="AI33" s="15"/>
      <c r="AJ33" s="47">
        <f>IF(K33+O33&gt;=2,0,IF(K33+O33=1,0,1))</f>
        <v>1</v>
      </c>
      <c r="AK33" s="50" t="str">
        <f>IF(K33+O33&gt;=2,0,IF(K33+O33=1,0,"ou◄"))</f>
        <v>ou◄</v>
      </c>
      <c r="AL33" s="48">
        <f>IF(U33+S33&gt;=1,"",IF(K33+S33+U33&gt;=2,"",1))</f>
        <v>1</v>
      </c>
      <c r="AM33" s="49"/>
      <c r="AN33" s="29">
        <f>AB33</f>
        <v>0</v>
      </c>
      <c r="AO33" s="29">
        <f>AF33</f>
        <v>0</v>
      </c>
      <c r="AP33" s="14">
        <f>AH33</f>
        <v>0</v>
      </c>
      <c r="AQ33" s="11" t="str">
        <f>IF(SUM(K33,O33,S33,U33)&gt;0,J33*K33+N33*O33+R33*S33+T33*U33,"")</f>
        <v/>
      </c>
      <c r="AR33" s="55" t="str">
        <f>IF(SUM(X33,AB33,AF33,AH33)&gt;0,W33*X33+AA33*AB33+AE33*AF33+AG33*AH33,"")</f>
        <v/>
      </c>
      <c r="AS33" s="126"/>
    </row>
    <row r="34" spans="1:45" ht="18" customHeight="1" thickBot="1" x14ac:dyDescent="0.35">
      <c r="A34" s="86" t="s">
        <v>849</v>
      </c>
      <c r="B34" s="86"/>
      <c r="C34" s="87"/>
      <c r="D34" s="88"/>
      <c r="E34" s="115" t="str">
        <f>IF(F34="◄","◄",IF(F34="ok","►",""))</f>
        <v>◄</v>
      </c>
      <c r="F34" s="116" t="str">
        <f>IF(F35&gt;0,"OK","◄")</f>
        <v>◄</v>
      </c>
      <c r="G34" s="117"/>
      <c r="H34" s="1">
        <v>20727</v>
      </c>
      <c r="I34" s="90" t="s">
        <v>21</v>
      </c>
      <c r="J34" s="30"/>
      <c r="K34" s="64" t="str">
        <f>IF(K35&gt;0,"","◄")</f>
        <v>◄</v>
      </c>
      <c r="L34" s="186"/>
      <c r="M34" s="186"/>
      <c r="N34" s="25"/>
      <c r="O34" s="64" t="str">
        <f>IF(O35&gt;0,"","◄")</f>
        <v>◄</v>
      </c>
      <c r="P34" s="4"/>
      <c r="Q34" s="5"/>
      <c r="R34" s="5"/>
      <c r="S34" s="64" t="str">
        <f>IF(S35&gt;0,"","◄")</f>
        <v>◄</v>
      </c>
      <c r="T34" s="5"/>
      <c r="U34" s="64" t="str">
        <f>IF(U35&gt;0,"","◄")</f>
        <v>◄</v>
      </c>
      <c r="V34" s="36"/>
      <c r="W34" s="5"/>
      <c r="X34" s="44" t="str">
        <f>IF(X35,"►","")</f>
        <v/>
      </c>
      <c r="Y34" s="187"/>
      <c r="Z34" s="187"/>
      <c r="AA34" s="5"/>
      <c r="AB34" s="44" t="str">
        <f>IF(AB35,"►","")</f>
        <v/>
      </c>
      <c r="AC34" s="5"/>
      <c r="AD34" s="5"/>
      <c r="AE34" s="5"/>
      <c r="AF34" s="44" t="str">
        <f>IF(AF35,"►","")</f>
        <v/>
      </c>
      <c r="AG34" s="5"/>
      <c r="AH34" s="44" t="str">
        <f>IF(AH35,"►","")</f>
        <v/>
      </c>
      <c r="AI34" s="15"/>
      <c r="AJ34" s="51" t="str">
        <f>IF(SUM(AJ35:AJ36)&gt;0,"◄","")</f>
        <v>◄</v>
      </c>
      <c r="AK34" s="52" t="s">
        <v>40</v>
      </c>
      <c r="AL34" s="51" t="str">
        <f>IF(SUM(AL35:AL36)&gt;0,"◄","")</f>
        <v>◄</v>
      </c>
      <c r="AM34" s="53" t="str">
        <f>IF(SUM(AM35:AM36)&gt;0,"►","")</f>
        <v/>
      </c>
      <c r="AN34" s="53" t="str">
        <f>IF(SUM(AN35:AN36)&gt;0,"►","")</f>
        <v/>
      </c>
      <c r="AO34" s="53" t="str">
        <f>IF(SUM(AO35:AO36)&gt;0,"►","")</f>
        <v/>
      </c>
      <c r="AP34" s="54" t="str">
        <f>IF(SUM(AP35:AP36)&gt;0,"►","")</f>
        <v/>
      </c>
      <c r="AQ34" s="142"/>
      <c r="AR34" s="142"/>
      <c r="AS34" s="126"/>
    </row>
    <row r="35" spans="1:45" ht="18" customHeight="1" thickBot="1" x14ac:dyDescent="0.35">
      <c r="A35" s="167"/>
      <c r="B35" s="96" t="s">
        <v>730</v>
      </c>
      <c r="C35" s="92"/>
      <c r="D35" s="93"/>
      <c r="E35" s="118" t="str">
        <f>IF(F35&gt;0,"ok","◄")</f>
        <v>◄</v>
      </c>
      <c r="F35" s="119"/>
      <c r="G35" s="117"/>
      <c r="H35" s="219"/>
      <c r="I35" s="229"/>
      <c r="J35" s="195"/>
      <c r="K35" s="196"/>
      <c r="L35" s="197"/>
      <c r="M35" s="198"/>
      <c r="N35" s="199"/>
      <c r="O35" s="65"/>
      <c r="P35" s="72"/>
      <c r="Q35" s="73"/>
      <c r="R35" s="69"/>
      <c r="S35" s="66"/>
      <c r="T35" s="70"/>
      <c r="U35" s="66"/>
      <c r="V35" s="67"/>
      <c r="W35" s="200"/>
      <c r="X35" s="201"/>
      <c r="Y35" s="201"/>
      <c r="Z35" s="201"/>
      <c r="AA35" s="71">
        <f>N35</f>
        <v>0</v>
      </c>
      <c r="AB35" s="74"/>
      <c r="AC35" s="75"/>
      <c r="AD35" s="76"/>
      <c r="AE35" s="71">
        <f>R35</f>
        <v>0</v>
      </c>
      <c r="AF35" s="77"/>
      <c r="AG35" s="71">
        <f>T35</f>
        <v>0</v>
      </c>
      <c r="AH35" s="68"/>
      <c r="AI35" s="15"/>
      <c r="AJ35" s="47">
        <f>IF(K35+O35&gt;=2,0,IF(K35+O35=1,0,1))</f>
        <v>1</v>
      </c>
      <c r="AK35" s="50" t="str">
        <f>IF(K35+O35&gt;=2,0,IF(K35+O35=1,0,"ou◄"))</f>
        <v>ou◄</v>
      </c>
      <c r="AL35" s="48">
        <f>IF(U35+S35&gt;=1,"",IF(K35+S35+U35&gt;=2,"",1))</f>
        <v>1</v>
      </c>
      <c r="AM35" s="49"/>
      <c r="AN35" s="29">
        <f>AB35</f>
        <v>0</v>
      </c>
      <c r="AO35" s="29">
        <f>AF35</f>
        <v>0</v>
      </c>
      <c r="AP35" s="14">
        <f>AH35</f>
        <v>0</v>
      </c>
      <c r="AQ35" s="11" t="str">
        <f>IF(SUM(K35,O35,S35,U35)&gt;0,J35*K35+N35*O35+R35*S35+T35*U35,"")</f>
        <v/>
      </c>
      <c r="AR35" s="55" t="str">
        <f>IF(SUM(X35,AB35,AF35,AH35)&gt;0,W35*X35+AA35*AB35+AE35*AF35+AG35*AH35,"")</f>
        <v/>
      </c>
      <c r="AS35" s="126"/>
    </row>
    <row r="36" spans="1:45" ht="18" customHeight="1" thickBot="1" x14ac:dyDescent="0.35">
      <c r="A36" s="86" t="s">
        <v>850</v>
      </c>
      <c r="B36" s="86"/>
      <c r="C36" s="87"/>
      <c r="D36" s="88"/>
      <c r="E36" s="115" t="str">
        <f>IF(F36="◄","◄",IF(F36="ok","►",""))</f>
        <v>◄</v>
      </c>
      <c r="F36" s="116" t="str">
        <f>IF(F37&gt;0,"OK","◄")</f>
        <v>◄</v>
      </c>
      <c r="G36" s="117"/>
      <c r="H36" s="1">
        <v>20755</v>
      </c>
      <c r="I36" s="90" t="s">
        <v>21</v>
      </c>
      <c r="J36" s="30"/>
      <c r="K36" s="64" t="str">
        <f>IF(K37&gt;0,"","◄")</f>
        <v>◄</v>
      </c>
      <c r="L36" s="186"/>
      <c r="M36" s="186"/>
      <c r="N36" s="25"/>
      <c r="O36" s="64" t="str">
        <f>IF(O37&gt;0,"","◄")</f>
        <v>◄</v>
      </c>
      <c r="P36" s="4"/>
      <c r="Q36" s="5"/>
      <c r="R36" s="5"/>
      <c r="S36" s="64" t="str">
        <f>IF(S37&gt;0,"","◄")</f>
        <v>◄</v>
      </c>
      <c r="T36" s="5"/>
      <c r="U36" s="64" t="str">
        <f>IF(U37&gt;0,"","◄")</f>
        <v>◄</v>
      </c>
      <c r="V36" s="36"/>
      <c r="W36" s="5"/>
      <c r="X36" s="44" t="str">
        <f>IF(X37,"►","")</f>
        <v/>
      </c>
      <c r="Y36" s="187"/>
      <c r="Z36" s="187"/>
      <c r="AA36" s="5"/>
      <c r="AB36" s="44" t="str">
        <f>IF(AB37,"►","")</f>
        <v/>
      </c>
      <c r="AC36" s="5"/>
      <c r="AD36" s="5"/>
      <c r="AE36" s="5"/>
      <c r="AF36" s="44" t="str">
        <f>IF(AF37,"►","")</f>
        <v/>
      </c>
      <c r="AG36" s="5"/>
      <c r="AH36" s="44" t="str">
        <f>IF(AH37,"►","")</f>
        <v/>
      </c>
      <c r="AI36" s="15"/>
      <c r="AJ36" s="51" t="str">
        <f>IF(SUM(AJ37:AJ38)&gt;0,"◄","")</f>
        <v>◄</v>
      </c>
      <c r="AK36" s="52" t="s">
        <v>40</v>
      </c>
      <c r="AL36" s="51" t="str">
        <f>IF(SUM(AL37:AL38)&gt;0,"◄","")</f>
        <v>◄</v>
      </c>
      <c r="AM36" s="53" t="str">
        <f>IF(SUM(AM37:AM38)&gt;0,"►","")</f>
        <v/>
      </c>
      <c r="AN36" s="53" t="str">
        <f>IF(SUM(AN37:AN38)&gt;0,"►","")</f>
        <v/>
      </c>
      <c r="AO36" s="53" t="str">
        <f>IF(SUM(AO37:AO38)&gt;0,"►","")</f>
        <v/>
      </c>
      <c r="AP36" s="54" t="str">
        <f>IF(SUM(AP37:AP38)&gt;0,"►","")</f>
        <v/>
      </c>
      <c r="AQ36" s="142"/>
      <c r="AR36" s="142"/>
      <c r="AS36" s="126"/>
    </row>
    <row r="37" spans="1:45" ht="18" customHeight="1" thickBot="1" x14ac:dyDescent="0.35">
      <c r="A37" s="167"/>
      <c r="B37" s="96" t="s">
        <v>731</v>
      </c>
      <c r="C37" s="92"/>
      <c r="D37" s="93"/>
      <c r="E37" s="118" t="str">
        <f>IF(F37&gt;0,"ok","◄")</f>
        <v>◄</v>
      </c>
      <c r="F37" s="119"/>
      <c r="G37" s="117"/>
      <c r="H37" s="219"/>
      <c r="I37" s="229"/>
      <c r="J37" s="195"/>
      <c r="K37" s="196"/>
      <c r="L37" s="197"/>
      <c r="M37" s="198"/>
      <c r="N37" s="199"/>
      <c r="O37" s="65"/>
      <c r="P37" s="72"/>
      <c r="Q37" s="73"/>
      <c r="R37" s="69"/>
      <c r="S37" s="66"/>
      <c r="T37" s="70"/>
      <c r="U37" s="66"/>
      <c r="V37" s="67"/>
      <c r="W37" s="200"/>
      <c r="X37" s="201"/>
      <c r="Y37" s="201"/>
      <c r="Z37" s="201"/>
      <c r="AA37" s="71">
        <f>N37</f>
        <v>0</v>
      </c>
      <c r="AB37" s="74"/>
      <c r="AC37" s="75"/>
      <c r="AD37" s="76"/>
      <c r="AE37" s="71">
        <f>R37</f>
        <v>0</v>
      </c>
      <c r="AF37" s="77"/>
      <c r="AG37" s="71">
        <f>T37</f>
        <v>0</v>
      </c>
      <c r="AH37" s="68"/>
      <c r="AI37" s="15"/>
      <c r="AJ37" s="47">
        <f>IF(K37+O37&gt;=2,0,IF(K37+O37=1,0,1))</f>
        <v>1</v>
      </c>
      <c r="AK37" s="50" t="str">
        <f>IF(K37+O37&gt;=2,0,IF(K37+O37=1,0,"ou◄"))</f>
        <v>ou◄</v>
      </c>
      <c r="AL37" s="48">
        <f>IF(U37+S37&gt;=1,"",IF(K37+S37+U37&gt;=2,"",1))</f>
        <v>1</v>
      </c>
      <c r="AM37" s="49"/>
      <c r="AN37" s="29">
        <f>AB37</f>
        <v>0</v>
      </c>
      <c r="AO37" s="29">
        <f>AF37</f>
        <v>0</v>
      </c>
      <c r="AP37" s="14">
        <f>AH37</f>
        <v>0</v>
      </c>
      <c r="AQ37" s="11" t="str">
        <f>IF(SUM(K37,O37,S37,U37)&gt;0,J37*K37+N37*O37+R37*S37+T37*U37,"")</f>
        <v/>
      </c>
      <c r="AR37" s="55" t="str">
        <f>IF(SUM(X37,AB37,AF37,AH37)&gt;0,W37*X37+AA37*AB37+AE37*AF37+AG37*AH37,"")</f>
        <v/>
      </c>
      <c r="AS37" s="126"/>
    </row>
    <row r="38" spans="1:45" ht="18" customHeight="1" thickBot="1" x14ac:dyDescent="0.35">
      <c r="A38" s="86" t="s">
        <v>851</v>
      </c>
      <c r="B38" s="86"/>
      <c r="C38" s="87"/>
      <c r="D38" s="88"/>
      <c r="E38" s="115" t="str">
        <f>IF(F38="◄","◄",IF(F38="ok","►",""))</f>
        <v>◄</v>
      </c>
      <c r="F38" s="116" t="str">
        <f>IF(F39&gt;0,"OK","◄")</f>
        <v>◄</v>
      </c>
      <c r="G38" s="117"/>
      <c r="H38" s="1">
        <v>20806</v>
      </c>
      <c r="I38" s="90" t="s">
        <v>21</v>
      </c>
      <c r="J38" s="30"/>
      <c r="K38" s="64" t="str">
        <f>IF(K39&gt;0,"","◄")</f>
        <v>◄</v>
      </c>
      <c r="L38" s="186"/>
      <c r="M38" s="186"/>
      <c r="N38" s="25"/>
      <c r="O38" s="64" t="str">
        <f>IF(O39&gt;0,"","◄")</f>
        <v>◄</v>
      </c>
      <c r="P38" s="4"/>
      <c r="Q38" s="5"/>
      <c r="R38" s="5"/>
      <c r="S38" s="64" t="str">
        <f>IF(S39&gt;0,"","◄")</f>
        <v>◄</v>
      </c>
      <c r="T38" s="5"/>
      <c r="U38" s="64" t="str">
        <f>IF(U39&gt;0,"","◄")</f>
        <v>◄</v>
      </c>
      <c r="V38" s="36"/>
      <c r="W38" s="5"/>
      <c r="X38" s="44" t="str">
        <f>IF(X39,"►","")</f>
        <v/>
      </c>
      <c r="Y38" s="187"/>
      <c r="Z38" s="187"/>
      <c r="AA38" s="5"/>
      <c r="AB38" s="44" t="str">
        <f>IF(AB39,"►","")</f>
        <v/>
      </c>
      <c r="AC38" s="5"/>
      <c r="AD38" s="5"/>
      <c r="AE38" s="5"/>
      <c r="AF38" s="44" t="str">
        <f>IF(AF39,"►","")</f>
        <v/>
      </c>
      <c r="AG38" s="5"/>
      <c r="AH38" s="44" t="str">
        <f>IF(AH39,"►","")</f>
        <v/>
      </c>
      <c r="AI38" s="15"/>
      <c r="AJ38" s="51" t="str">
        <f>IF(SUM(AJ39:AJ40)&gt;0,"◄","")</f>
        <v>◄</v>
      </c>
      <c r="AK38" s="52" t="s">
        <v>40</v>
      </c>
      <c r="AL38" s="51" t="str">
        <f>IF(SUM(AL39:AL40)&gt;0,"◄","")</f>
        <v>◄</v>
      </c>
      <c r="AM38" s="53" t="str">
        <f>IF(SUM(AM39:AM40)&gt;0,"►","")</f>
        <v/>
      </c>
      <c r="AN38" s="53" t="str">
        <f>IF(SUM(AN39:AN40)&gt;0,"►","")</f>
        <v/>
      </c>
      <c r="AO38" s="53" t="str">
        <f>IF(SUM(AO39:AO40)&gt;0,"►","")</f>
        <v/>
      </c>
      <c r="AP38" s="54" t="str">
        <f>IF(SUM(AP39:AP40)&gt;0,"►","")</f>
        <v/>
      </c>
      <c r="AQ38" s="142"/>
      <c r="AR38" s="142"/>
      <c r="AS38" s="126"/>
    </row>
    <row r="39" spans="1:45" ht="18" customHeight="1" thickBot="1" x14ac:dyDescent="0.35">
      <c r="A39" s="167"/>
      <c r="B39" s="96" t="s">
        <v>732</v>
      </c>
      <c r="C39" s="92"/>
      <c r="D39" s="93"/>
      <c r="E39" s="118" t="str">
        <f>IF(F39&gt;0,"ok","◄")</f>
        <v>◄</v>
      </c>
      <c r="F39" s="119"/>
      <c r="G39" s="117"/>
      <c r="H39" s="219"/>
      <c r="I39" s="229"/>
      <c r="J39" s="195"/>
      <c r="K39" s="196"/>
      <c r="L39" s="197"/>
      <c r="M39" s="198"/>
      <c r="N39" s="199"/>
      <c r="O39" s="65"/>
      <c r="P39" s="72"/>
      <c r="Q39" s="73"/>
      <c r="R39" s="69"/>
      <c r="S39" s="66"/>
      <c r="T39" s="70"/>
      <c r="U39" s="66"/>
      <c r="V39" s="67"/>
      <c r="W39" s="200"/>
      <c r="X39" s="201"/>
      <c r="Y39" s="201"/>
      <c r="Z39" s="201"/>
      <c r="AA39" s="71">
        <f>N39</f>
        <v>0</v>
      </c>
      <c r="AB39" s="74"/>
      <c r="AC39" s="75"/>
      <c r="AD39" s="76"/>
      <c r="AE39" s="71">
        <f>R39</f>
        <v>0</v>
      </c>
      <c r="AF39" s="77"/>
      <c r="AG39" s="71">
        <f>T39</f>
        <v>0</v>
      </c>
      <c r="AH39" s="68"/>
      <c r="AI39" s="15"/>
      <c r="AJ39" s="47">
        <f>IF(K39+O39&gt;=2,0,IF(K39+O39=1,0,1))</f>
        <v>1</v>
      </c>
      <c r="AK39" s="50" t="str">
        <f>IF(K39+O39&gt;=2,0,IF(K39+O39=1,0,"ou◄"))</f>
        <v>ou◄</v>
      </c>
      <c r="AL39" s="48">
        <f>IF(U39+S39&gt;=1,"",IF(K39+S39+U39&gt;=2,"",1))</f>
        <v>1</v>
      </c>
      <c r="AM39" s="49"/>
      <c r="AN39" s="29">
        <f>AB39</f>
        <v>0</v>
      </c>
      <c r="AO39" s="29">
        <f>AF39</f>
        <v>0</v>
      </c>
      <c r="AP39" s="14">
        <f>AH39</f>
        <v>0</v>
      </c>
      <c r="AQ39" s="11" t="str">
        <f>IF(SUM(K39,O39,S39,U39)&gt;0,J39*K39+N39*O39+R39*S39+T39*U39,"")</f>
        <v/>
      </c>
      <c r="AR39" s="55" t="str">
        <f>IF(SUM(X39,AB39,AF39,AH39)&gt;0,W39*X39+AA39*AB39+AE39*AF39+AG39*AH39,"")</f>
        <v/>
      </c>
      <c r="AS39" s="126"/>
    </row>
    <row r="40" spans="1:45" ht="18" customHeight="1" thickBot="1" x14ac:dyDescent="0.35">
      <c r="A40" s="86" t="s">
        <v>852</v>
      </c>
      <c r="B40" s="86"/>
      <c r="C40" s="87"/>
      <c r="D40" s="88"/>
      <c r="E40" s="115" t="str">
        <f>IF(F40="◄","◄",IF(F40="ok","►",""))</f>
        <v>◄</v>
      </c>
      <c r="F40" s="116" t="str">
        <f>IF(F41&gt;0,"OK","◄")</f>
        <v>◄</v>
      </c>
      <c r="G40" s="117"/>
      <c r="H40" s="1" t="s">
        <v>28</v>
      </c>
      <c r="I40" s="90" t="s">
        <v>21</v>
      </c>
      <c r="J40" s="30"/>
      <c r="K40" s="64" t="str">
        <f>IF(K41&gt;0,"","◄")</f>
        <v>◄</v>
      </c>
      <c r="L40" s="186"/>
      <c r="M40" s="186"/>
      <c r="N40" s="25"/>
      <c r="O40" s="64" t="str">
        <f>IF(O41&gt;0,"","◄")</f>
        <v>◄</v>
      </c>
      <c r="P40" s="4"/>
      <c r="Q40" s="5"/>
      <c r="R40" s="5"/>
      <c r="S40" s="64" t="str">
        <f>IF(S41&gt;0,"","◄")</f>
        <v>◄</v>
      </c>
      <c r="T40" s="5"/>
      <c r="U40" s="64" t="str">
        <f>IF(U41&gt;0,"","◄")</f>
        <v>◄</v>
      </c>
      <c r="V40" s="36"/>
      <c r="W40" s="5"/>
      <c r="X40" s="44" t="str">
        <f>IF(X41,"►","")</f>
        <v/>
      </c>
      <c r="Y40" s="187"/>
      <c r="Z40" s="187"/>
      <c r="AA40" s="5"/>
      <c r="AB40" s="44" t="str">
        <f>IF(AB41,"►","")</f>
        <v/>
      </c>
      <c r="AC40" s="5"/>
      <c r="AD40" s="5"/>
      <c r="AE40" s="5"/>
      <c r="AF40" s="44" t="str">
        <f>IF(AF41,"►","")</f>
        <v/>
      </c>
      <c r="AG40" s="5"/>
      <c r="AH40" s="44" t="str">
        <f>IF(AH41,"►","")</f>
        <v/>
      </c>
      <c r="AI40" s="15"/>
      <c r="AJ40" s="51" t="str">
        <f>IF(SUM(AJ41:AJ42)&gt;0,"◄","")</f>
        <v>◄</v>
      </c>
      <c r="AK40" s="52" t="s">
        <v>40</v>
      </c>
      <c r="AL40" s="51" t="str">
        <f>IF(SUM(AL41:AL42)&gt;0,"◄","")</f>
        <v>◄</v>
      </c>
      <c r="AM40" s="53" t="str">
        <f>IF(SUM(AM41:AM42)&gt;0,"►","")</f>
        <v/>
      </c>
      <c r="AN40" s="53" t="str">
        <f>IF(SUM(AN41:AN42)&gt;0,"►","")</f>
        <v/>
      </c>
      <c r="AO40" s="53" t="str">
        <f>IF(SUM(AO41:AO42)&gt;0,"►","")</f>
        <v/>
      </c>
      <c r="AP40" s="54" t="str">
        <f>IF(SUM(AP41:AP42)&gt;0,"►","")</f>
        <v/>
      </c>
      <c r="AQ40" s="142"/>
      <c r="AR40" s="142"/>
      <c r="AS40" s="126"/>
    </row>
    <row r="41" spans="1:45" ht="18" customHeight="1" thickBot="1" x14ac:dyDescent="0.35">
      <c r="A41" s="167"/>
      <c r="B41" s="96" t="s">
        <v>733</v>
      </c>
      <c r="C41" s="92"/>
      <c r="D41" s="93"/>
      <c r="E41" s="118" t="str">
        <f>IF(F41&gt;0,"ok","◄")</f>
        <v>◄</v>
      </c>
      <c r="F41" s="119"/>
      <c r="G41" s="117"/>
      <c r="H41" s="219"/>
      <c r="I41" s="229"/>
      <c r="J41" s="195"/>
      <c r="K41" s="196"/>
      <c r="L41" s="197"/>
      <c r="M41" s="198"/>
      <c r="N41" s="199"/>
      <c r="O41" s="65"/>
      <c r="P41" s="72"/>
      <c r="Q41" s="73"/>
      <c r="R41" s="69"/>
      <c r="S41" s="66"/>
      <c r="T41" s="70"/>
      <c r="U41" s="66"/>
      <c r="V41" s="67"/>
      <c r="W41" s="200"/>
      <c r="X41" s="201"/>
      <c r="Y41" s="201"/>
      <c r="Z41" s="201"/>
      <c r="AA41" s="71">
        <f>N41</f>
        <v>0</v>
      </c>
      <c r="AB41" s="74"/>
      <c r="AC41" s="75"/>
      <c r="AD41" s="76"/>
      <c r="AE41" s="71">
        <f>R41</f>
        <v>0</v>
      </c>
      <c r="AF41" s="77"/>
      <c r="AG41" s="71">
        <f>T41</f>
        <v>0</v>
      </c>
      <c r="AH41" s="68"/>
      <c r="AI41" s="15"/>
      <c r="AJ41" s="47">
        <f>IF(K41+O41&gt;=2,0,IF(K41+O41=1,0,1))</f>
        <v>1</v>
      </c>
      <c r="AK41" s="50" t="str">
        <f>IF(K41+O41&gt;=2,0,IF(K41+O41=1,0,"ou◄"))</f>
        <v>ou◄</v>
      </c>
      <c r="AL41" s="48">
        <f>IF(U41+S41&gt;=1,"",IF(K41+S41+U41&gt;=2,"",1))</f>
        <v>1</v>
      </c>
      <c r="AM41" s="49"/>
      <c r="AN41" s="29">
        <f>AB41</f>
        <v>0</v>
      </c>
      <c r="AO41" s="29">
        <f>AF41</f>
        <v>0</v>
      </c>
      <c r="AP41" s="14">
        <f>AH41</f>
        <v>0</v>
      </c>
      <c r="AQ41" s="11" t="str">
        <f>IF(SUM(K41,O41,S41,U41)&gt;0,J41*K41+N41*O41+R41*S41+T41*U41,"")</f>
        <v/>
      </c>
      <c r="AR41" s="55" t="str">
        <f>IF(SUM(X41,AB41,AF41,AH41)&gt;0,W41*X41+AA41*AB41+AE41*AF41+AG41*AH41,"")</f>
        <v/>
      </c>
      <c r="AS41" s="126"/>
    </row>
    <row r="42" spans="1:45" ht="18" customHeight="1" thickBot="1" x14ac:dyDescent="0.35">
      <c r="A42" s="86" t="s">
        <v>853</v>
      </c>
      <c r="B42" s="96"/>
      <c r="C42" s="92"/>
      <c r="D42" s="93"/>
      <c r="E42" s="115" t="str">
        <f>IF(F42="◄","◄",IF(F42="ok","►",""))</f>
        <v>◄</v>
      </c>
      <c r="F42" s="116" t="str">
        <f>IF(F43&gt;0,"OK","◄")</f>
        <v>◄</v>
      </c>
      <c r="G42" s="117"/>
      <c r="H42" s="1">
        <v>20927</v>
      </c>
      <c r="I42" s="90" t="s">
        <v>21</v>
      </c>
      <c r="J42" s="30"/>
      <c r="K42" s="64" t="str">
        <f>IF(K43&gt;0,"","◄")</f>
        <v>◄</v>
      </c>
      <c r="L42" s="186"/>
      <c r="M42" s="186"/>
      <c r="N42" s="25"/>
      <c r="O42" s="64" t="str">
        <f>IF(O43&gt;0,"","◄")</f>
        <v>◄</v>
      </c>
      <c r="P42" s="4"/>
      <c r="Q42" s="5"/>
      <c r="R42" s="5"/>
      <c r="S42" s="64" t="str">
        <f>IF(S43&gt;0,"","◄")</f>
        <v>◄</v>
      </c>
      <c r="T42" s="5"/>
      <c r="U42" s="64" t="str">
        <f>IF(U43&gt;0,"","◄")</f>
        <v>◄</v>
      </c>
      <c r="V42" s="36"/>
      <c r="W42" s="5"/>
      <c r="X42" s="44" t="str">
        <f>IF(X43,"►","")</f>
        <v/>
      </c>
      <c r="Y42" s="187"/>
      <c r="Z42" s="187"/>
      <c r="AA42" s="5"/>
      <c r="AB42" s="44" t="str">
        <f>IF(AB43,"►","")</f>
        <v/>
      </c>
      <c r="AC42" s="5"/>
      <c r="AD42" s="5"/>
      <c r="AE42" s="5"/>
      <c r="AF42" s="44" t="str">
        <f>IF(AF43,"►","")</f>
        <v/>
      </c>
      <c r="AG42" s="5"/>
      <c r="AH42" s="44" t="str">
        <f>IF(AH43,"►","")</f>
        <v/>
      </c>
      <c r="AI42" s="15"/>
      <c r="AJ42" s="51" t="str">
        <f>IF(SUM(AJ43:AJ44)&gt;0,"◄","")</f>
        <v>◄</v>
      </c>
      <c r="AK42" s="52" t="s">
        <v>40</v>
      </c>
      <c r="AL42" s="51" t="str">
        <f>IF(SUM(AL43:AL44)&gt;0,"◄","")</f>
        <v>◄</v>
      </c>
      <c r="AM42" s="53" t="str">
        <f>IF(SUM(AM43:AM44)&gt;0,"►","")</f>
        <v/>
      </c>
      <c r="AN42" s="53" t="str">
        <f>IF(SUM(AN43:AN44)&gt;0,"►","")</f>
        <v/>
      </c>
      <c r="AO42" s="53" t="str">
        <f>IF(SUM(AO43:AO44)&gt;0,"►","")</f>
        <v/>
      </c>
      <c r="AP42" s="54" t="str">
        <f>IF(SUM(AP43:AP44)&gt;0,"►","")</f>
        <v/>
      </c>
      <c r="AQ42" s="142"/>
      <c r="AR42" s="142"/>
      <c r="AS42" s="126"/>
    </row>
    <row r="43" spans="1:45" ht="18" customHeight="1" thickBot="1" x14ac:dyDescent="0.35">
      <c r="A43" s="167"/>
      <c r="B43" s="96" t="s">
        <v>734</v>
      </c>
      <c r="C43" s="92"/>
      <c r="D43" s="93"/>
      <c r="E43" s="118" t="str">
        <f>IF(F43&gt;0,"ok","◄")</f>
        <v>◄</v>
      </c>
      <c r="F43" s="119"/>
      <c r="G43" s="117"/>
      <c r="H43" s="219"/>
      <c r="I43" s="229"/>
      <c r="J43" s="195"/>
      <c r="K43" s="196"/>
      <c r="L43" s="197"/>
      <c r="M43" s="198"/>
      <c r="N43" s="199"/>
      <c r="O43" s="65"/>
      <c r="P43" s="72"/>
      <c r="Q43" s="73"/>
      <c r="R43" s="69"/>
      <c r="S43" s="66"/>
      <c r="T43" s="70"/>
      <c r="U43" s="66"/>
      <c r="V43" s="67"/>
      <c r="W43" s="200"/>
      <c r="X43" s="201"/>
      <c r="Y43" s="201"/>
      <c r="Z43" s="201"/>
      <c r="AA43" s="71">
        <f>N43</f>
        <v>0</v>
      </c>
      <c r="AB43" s="74"/>
      <c r="AC43" s="75"/>
      <c r="AD43" s="76"/>
      <c r="AE43" s="71">
        <f>R43</f>
        <v>0</v>
      </c>
      <c r="AF43" s="77"/>
      <c r="AG43" s="71">
        <f>T43</f>
        <v>0</v>
      </c>
      <c r="AH43" s="68"/>
      <c r="AI43" s="15"/>
      <c r="AJ43" s="47">
        <f>IF(K43+O43&gt;=2,0,IF(K43+O43=1,0,1))</f>
        <v>1</v>
      </c>
      <c r="AK43" s="50" t="str">
        <f>IF(K43+O43&gt;=2,0,IF(K43+O43=1,0,"ou◄"))</f>
        <v>ou◄</v>
      </c>
      <c r="AL43" s="48">
        <f>IF(U43+S43&gt;=1,"",IF(K43+S43+U43&gt;=2,"",1))</f>
        <v>1</v>
      </c>
      <c r="AM43" s="49"/>
      <c r="AN43" s="29">
        <f>AB43</f>
        <v>0</v>
      </c>
      <c r="AO43" s="29">
        <f>AF43</f>
        <v>0</v>
      </c>
      <c r="AP43" s="14">
        <f>AH43</f>
        <v>0</v>
      </c>
      <c r="AQ43" s="11" t="str">
        <f>IF(SUM(K43,O43,S43,U43)&gt;0,J43*K43+N43*O43+R43*S43+T43*U43,"")</f>
        <v/>
      </c>
      <c r="AR43" s="55" t="str">
        <f>IF(SUM(X43,AB43,AF43,AH43)&gt;0,W43*X43+AA43*AB43+AE43*AF43+AG43*AH43,"")</f>
        <v/>
      </c>
      <c r="AS43" s="126"/>
    </row>
    <row r="44" spans="1:45" ht="18" customHeight="1" thickBot="1" x14ac:dyDescent="0.35">
      <c r="A44" s="86" t="s">
        <v>854</v>
      </c>
      <c r="B44" s="86"/>
      <c r="C44" s="87"/>
      <c r="D44" s="88"/>
      <c r="E44" s="115" t="str">
        <f>IF(F44="◄","◄",IF(F44="ok","►",""))</f>
        <v>◄</v>
      </c>
      <c r="F44" s="116" t="str">
        <f>IF(F45&gt;0,"OK","◄")</f>
        <v>◄</v>
      </c>
      <c r="G44" s="117"/>
      <c r="H44" s="1">
        <v>20959</v>
      </c>
      <c r="I44" s="90" t="s">
        <v>21</v>
      </c>
      <c r="J44" s="30"/>
      <c r="K44" s="64" t="str">
        <f>IF(K45&gt;0,"","◄")</f>
        <v>◄</v>
      </c>
      <c r="L44" s="186"/>
      <c r="M44" s="186"/>
      <c r="N44" s="25"/>
      <c r="O44" s="64" t="str">
        <f>IF(O45&gt;0,"","◄")</f>
        <v>◄</v>
      </c>
      <c r="P44" s="4"/>
      <c r="Q44" s="5"/>
      <c r="R44" s="5"/>
      <c r="S44" s="64" t="str">
        <f>IF(S45&gt;0,"","◄")</f>
        <v>◄</v>
      </c>
      <c r="T44" s="5"/>
      <c r="U44" s="64" t="str">
        <f>IF(U45&gt;0,"","◄")</f>
        <v>◄</v>
      </c>
      <c r="V44" s="36"/>
      <c r="W44" s="5"/>
      <c r="X44" s="44" t="str">
        <f>IF(X45,"►","")</f>
        <v/>
      </c>
      <c r="Y44" s="187"/>
      <c r="Z44" s="187"/>
      <c r="AA44" s="5"/>
      <c r="AB44" s="44" t="str">
        <f>IF(AB45,"►","")</f>
        <v/>
      </c>
      <c r="AC44" s="5"/>
      <c r="AD44" s="5"/>
      <c r="AE44" s="5"/>
      <c r="AF44" s="44" t="str">
        <f>IF(AF45,"►","")</f>
        <v/>
      </c>
      <c r="AG44" s="5"/>
      <c r="AH44" s="44" t="str">
        <f>IF(AH45,"►","")</f>
        <v/>
      </c>
      <c r="AI44" s="15"/>
      <c r="AJ44" s="51" t="str">
        <f>IF(SUM(AJ45:AJ46)&gt;0,"◄","")</f>
        <v>◄</v>
      </c>
      <c r="AK44" s="52" t="s">
        <v>40</v>
      </c>
      <c r="AL44" s="51" t="str">
        <f>IF(SUM(AL45:AL46)&gt;0,"◄","")</f>
        <v>◄</v>
      </c>
      <c r="AM44" s="53" t="str">
        <f>IF(SUM(AM45:AM46)&gt;0,"►","")</f>
        <v/>
      </c>
      <c r="AN44" s="53" t="str">
        <f>IF(SUM(AN45:AN46)&gt;0,"►","")</f>
        <v/>
      </c>
      <c r="AO44" s="53" t="str">
        <f>IF(SUM(AO45:AO46)&gt;0,"►","")</f>
        <v/>
      </c>
      <c r="AP44" s="54" t="str">
        <f>IF(SUM(AP45:AP46)&gt;0,"►","")</f>
        <v/>
      </c>
      <c r="AQ44" s="142"/>
      <c r="AR44" s="142"/>
      <c r="AS44" s="126"/>
    </row>
    <row r="45" spans="1:45" ht="18" customHeight="1" thickBot="1" x14ac:dyDescent="0.35">
      <c r="A45" s="167"/>
      <c r="B45" s="96" t="s">
        <v>735</v>
      </c>
      <c r="C45" s="92"/>
      <c r="D45" s="93"/>
      <c r="E45" s="118" t="str">
        <f>IF(F45&gt;0,"ok","◄")</f>
        <v>◄</v>
      </c>
      <c r="F45" s="119"/>
      <c r="G45" s="117"/>
      <c r="H45" s="219"/>
      <c r="I45" s="229"/>
      <c r="J45" s="195"/>
      <c r="K45" s="196"/>
      <c r="L45" s="197"/>
      <c r="M45" s="198"/>
      <c r="N45" s="199"/>
      <c r="O45" s="65"/>
      <c r="P45" s="72"/>
      <c r="Q45" s="73"/>
      <c r="R45" s="69"/>
      <c r="S45" s="66"/>
      <c r="T45" s="70"/>
      <c r="U45" s="66"/>
      <c r="V45" s="67"/>
      <c r="W45" s="200"/>
      <c r="X45" s="201"/>
      <c r="Y45" s="201"/>
      <c r="Z45" s="201"/>
      <c r="AA45" s="71">
        <f>N45</f>
        <v>0</v>
      </c>
      <c r="AB45" s="74"/>
      <c r="AC45" s="75"/>
      <c r="AD45" s="76"/>
      <c r="AE45" s="71">
        <f>R45</f>
        <v>0</v>
      </c>
      <c r="AF45" s="77"/>
      <c r="AG45" s="71">
        <f>T45</f>
        <v>0</v>
      </c>
      <c r="AH45" s="68"/>
      <c r="AI45" s="15"/>
      <c r="AJ45" s="47">
        <f>IF(K45+O45&gt;=2,0,IF(K45+O45=1,0,1))</f>
        <v>1</v>
      </c>
      <c r="AK45" s="50" t="str">
        <f>IF(K45+O45&gt;=2,0,IF(K45+O45=1,0,"ou◄"))</f>
        <v>ou◄</v>
      </c>
      <c r="AL45" s="48">
        <f>IF(U45+S45&gt;=1,"",IF(K45+S45+U45&gt;=2,"",1))</f>
        <v>1</v>
      </c>
      <c r="AM45" s="49"/>
      <c r="AN45" s="29">
        <f>AB45</f>
        <v>0</v>
      </c>
      <c r="AO45" s="29">
        <f>AF45</f>
        <v>0</v>
      </c>
      <c r="AP45" s="14">
        <f>AH45</f>
        <v>0</v>
      </c>
      <c r="AQ45" s="11" t="str">
        <f>IF(SUM(K45,O45,S45,U45)&gt;0,J45*K45+N45*O45+R45*S45+T45*U45,"")</f>
        <v/>
      </c>
      <c r="AR45" s="55" t="str">
        <f>IF(SUM(X45,AB45,AF45,AH45)&gt;0,W45*X45+AA45*AB45+AE45*AF45+AG45*AH45,"")</f>
        <v/>
      </c>
      <c r="AS45" s="126"/>
    </row>
    <row r="46" spans="1:45" ht="18" customHeight="1" thickBot="1" x14ac:dyDescent="0.35">
      <c r="A46" s="86" t="s">
        <v>855</v>
      </c>
      <c r="B46" s="86"/>
      <c r="C46" s="87"/>
      <c r="D46" s="88"/>
      <c r="E46" s="115" t="str">
        <f>IF(F46="◄","◄",IF(F46="ok","►",""))</f>
        <v>◄</v>
      </c>
      <c r="F46" s="116" t="str">
        <f>IF(F47&gt;0,"OK","◄")</f>
        <v>◄</v>
      </c>
      <c r="G46" s="117"/>
      <c r="H46" s="1">
        <v>20986</v>
      </c>
      <c r="I46" s="90" t="s">
        <v>21</v>
      </c>
      <c r="J46" s="30"/>
      <c r="K46" s="64" t="str">
        <f>IF(K47&gt;0,"","◄")</f>
        <v>◄</v>
      </c>
      <c r="L46" s="186"/>
      <c r="M46" s="186"/>
      <c r="N46" s="25"/>
      <c r="O46" s="64" t="str">
        <f>IF(O47&gt;0,"","◄")</f>
        <v>◄</v>
      </c>
      <c r="P46" s="4"/>
      <c r="Q46" s="5"/>
      <c r="R46" s="5"/>
      <c r="S46" s="64" t="str">
        <f>IF(S47&gt;0,"","◄")</f>
        <v>◄</v>
      </c>
      <c r="T46" s="5"/>
      <c r="U46" s="64" t="str">
        <f>IF(U47&gt;0,"","◄")</f>
        <v>◄</v>
      </c>
      <c r="V46" s="36"/>
      <c r="W46" s="5"/>
      <c r="X46" s="44" t="str">
        <f>IF(X47,"►","")</f>
        <v/>
      </c>
      <c r="Y46" s="187"/>
      <c r="Z46" s="187"/>
      <c r="AA46" s="5"/>
      <c r="AB46" s="44" t="str">
        <f>IF(AB47,"►","")</f>
        <v/>
      </c>
      <c r="AC46" s="5"/>
      <c r="AD46" s="5"/>
      <c r="AE46" s="5"/>
      <c r="AF46" s="44" t="str">
        <f>IF(AF47,"►","")</f>
        <v/>
      </c>
      <c r="AG46" s="5"/>
      <c r="AH46" s="44" t="str">
        <f>IF(AH47,"►","")</f>
        <v/>
      </c>
      <c r="AI46" s="15"/>
      <c r="AJ46" s="51" t="str">
        <f>IF(SUM(AJ47:AJ48)&gt;0,"◄","")</f>
        <v>◄</v>
      </c>
      <c r="AK46" s="52" t="s">
        <v>40</v>
      </c>
      <c r="AL46" s="51" t="str">
        <f>IF(SUM(AL47:AL48)&gt;0,"◄","")</f>
        <v>◄</v>
      </c>
      <c r="AM46" s="53" t="str">
        <f>IF(SUM(AM47:AM48)&gt;0,"►","")</f>
        <v/>
      </c>
      <c r="AN46" s="53" t="str">
        <f>IF(SUM(AN47:AN48)&gt;0,"►","")</f>
        <v/>
      </c>
      <c r="AO46" s="53" t="str">
        <f>IF(SUM(AO47:AO48)&gt;0,"►","")</f>
        <v/>
      </c>
      <c r="AP46" s="54" t="str">
        <f>IF(SUM(AP47:AP48)&gt;0,"►","")</f>
        <v/>
      </c>
      <c r="AQ46" s="142"/>
      <c r="AR46" s="142"/>
      <c r="AS46" s="126"/>
    </row>
    <row r="47" spans="1:45" ht="18" customHeight="1" thickBot="1" x14ac:dyDescent="0.35">
      <c r="A47" s="167"/>
      <c r="B47" s="96" t="s">
        <v>736</v>
      </c>
      <c r="C47" s="92"/>
      <c r="D47" s="93"/>
      <c r="E47" s="118" t="str">
        <f>IF(F47&gt;0,"ok","◄")</f>
        <v>◄</v>
      </c>
      <c r="F47" s="119"/>
      <c r="G47" s="117"/>
      <c r="H47" s="219"/>
      <c r="I47" s="229"/>
      <c r="J47" s="195"/>
      <c r="K47" s="196"/>
      <c r="L47" s="197"/>
      <c r="M47" s="198"/>
      <c r="N47" s="199"/>
      <c r="O47" s="65"/>
      <c r="P47" s="72"/>
      <c r="Q47" s="73"/>
      <c r="R47" s="69"/>
      <c r="S47" s="66"/>
      <c r="T47" s="70"/>
      <c r="U47" s="66"/>
      <c r="V47" s="67"/>
      <c r="W47" s="200"/>
      <c r="X47" s="201"/>
      <c r="Y47" s="201"/>
      <c r="Z47" s="201"/>
      <c r="AA47" s="71">
        <f>N47</f>
        <v>0</v>
      </c>
      <c r="AB47" s="74"/>
      <c r="AC47" s="75"/>
      <c r="AD47" s="76"/>
      <c r="AE47" s="71">
        <f>R47</f>
        <v>0</v>
      </c>
      <c r="AF47" s="77"/>
      <c r="AG47" s="71">
        <f>T47</f>
        <v>0</v>
      </c>
      <c r="AH47" s="68"/>
      <c r="AI47" s="15"/>
      <c r="AJ47" s="47">
        <f>IF(K47+O47&gt;=2,0,IF(K47+O47=1,0,1))</f>
        <v>1</v>
      </c>
      <c r="AK47" s="50" t="str">
        <f>IF(K47+O47&gt;=2,0,IF(K47+O47=1,0,"ou◄"))</f>
        <v>ou◄</v>
      </c>
      <c r="AL47" s="48">
        <f>IF(U47+S47&gt;=1,"",IF(K47+S47+U47&gt;=2,"",1))</f>
        <v>1</v>
      </c>
      <c r="AM47" s="49"/>
      <c r="AN47" s="29">
        <f>AB47</f>
        <v>0</v>
      </c>
      <c r="AO47" s="29">
        <f>AF47</f>
        <v>0</v>
      </c>
      <c r="AP47" s="14">
        <f>AH47</f>
        <v>0</v>
      </c>
      <c r="AQ47" s="11" t="str">
        <f>IF(SUM(K47,O47,S47,U47)&gt;0,J47*K47+N47*O47+R47*S47+T47*U47,"")</f>
        <v/>
      </c>
      <c r="AR47" s="55" t="str">
        <f>IF(SUM(X47,AB47,AF47,AH47)&gt;0,W47*X47+AA47*AB47+AE47*AF47+AG47*AH47,"")</f>
        <v/>
      </c>
      <c r="AS47" s="126"/>
    </row>
    <row r="48" spans="1:45" ht="18" customHeight="1" thickBot="1" x14ac:dyDescent="0.35">
      <c r="A48" s="86" t="s">
        <v>856</v>
      </c>
      <c r="B48" s="86"/>
      <c r="C48" s="87"/>
      <c r="D48" s="88"/>
      <c r="E48" s="115" t="str">
        <f>IF(F48="◄","◄",IF(F48="ok","►",""))</f>
        <v>◄</v>
      </c>
      <c r="F48" s="116" t="str">
        <f>IF(F49&gt;0,"OK","◄")</f>
        <v>◄</v>
      </c>
      <c r="G48" s="117"/>
      <c r="H48" s="1">
        <v>20979</v>
      </c>
      <c r="I48" s="90" t="s">
        <v>21</v>
      </c>
      <c r="J48" s="30"/>
      <c r="K48" s="64" t="str">
        <f>IF(K49&gt;0,"","◄")</f>
        <v>◄</v>
      </c>
      <c r="L48" s="186"/>
      <c r="M48" s="186"/>
      <c r="N48" s="25"/>
      <c r="O48" s="64" t="str">
        <f>IF(O49&gt;0,"","◄")</f>
        <v>◄</v>
      </c>
      <c r="P48" s="4"/>
      <c r="Q48" s="5"/>
      <c r="R48" s="5"/>
      <c r="S48" s="64" t="str">
        <f>IF(S49&gt;0,"","◄")</f>
        <v>◄</v>
      </c>
      <c r="T48" s="5"/>
      <c r="U48" s="64" t="str">
        <f>IF(U49&gt;0,"","◄")</f>
        <v>◄</v>
      </c>
      <c r="V48" s="36"/>
      <c r="W48" s="5"/>
      <c r="X48" s="44" t="str">
        <f>IF(X49,"►","")</f>
        <v/>
      </c>
      <c r="Y48" s="187"/>
      <c r="Z48" s="187"/>
      <c r="AA48" s="5"/>
      <c r="AB48" s="44" t="str">
        <f>IF(AB49,"►","")</f>
        <v/>
      </c>
      <c r="AC48" s="5"/>
      <c r="AD48" s="5"/>
      <c r="AE48" s="5"/>
      <c r="AF48" s="44" t="str">
        <f>IF(AF49,"►","")</f>
        <v/>
      </c>
      <c r="AG48" s="5"/>
      <c r="AH48" s="44" t="str">
        <f>IF(AH49,"►","")</f>
        <v/>
      </c>
      <c r="AI48" s="15"/>
      <c r="AJ48" s="51" t="str">
        <f>IF(SUM(AJ49:AJ50)&gt;0,"◄","")</f>
        <v>◄</v>
      </c>
      <c r="AK48" s="52" t="s">
        <v>40</v>
      </c>
      <c r="AL48" s="51" t="str">
        <f>IF(SUM(AL49:AL50)&gt;0,"◄","")</f>
        <v>◄</v>
      </c>
      <c r="AM48" s="53" t="str">
        <f>IF(SUM(AM49:AM50)&gt;0,"►","")</f>
        <v/>
      </c>
      <c r="AN48" s="53" t="str">
        <f>IF(SUM(AN49:AN50)&gt;0,"►","")</f>
        <v/>
      </c>
      <c r="AO48" s="53" t="str">
        <f>IF(SUM(AO49:AO50)&gt;0,"►","")</f>
        <v/>
      </c>
      <c r="AP48" s="54" t="str">
        <f>IF(SUM(AP49:AP50)&gt;0,"►","")</f>
        <v/>
      </c>
      <c r="AQ48" s="142"/>
      <c r="AR48" s="142"/>
      <c r="AS48" s="126"/>
    </row>
    <row r="49" spans="1:45" ht="18" customHeight="1" thickBot="1" x14ac:dyDescent="0.35">
      <c r="A49" s="167"/>
      <c r="B49" s="96" t="s">
        <v>737</v>
      </c>
      <c r="C49" s="92"/>
      <c r="D49" s="93"/>
      <c r="E49" s="118" t="str">
        <f>IF(F49&gt;0,"ok","◄")</f>
        <v>◄</v>
      </c>
      <c r="F49" s="119"/>
      <c r="G49" s="117"/>
      <c r="H49" s="219"/>
      <c r="I49" s="229"/>
      <c r="J49" s="195"/>
      <c r="K49" s="196"/>
      <c r="L49" s="197"/>
      <c r="M49" s="198"/>
      <c r="N49" s="199"/>
      <c r="O49" s="65"/>
      <c r="P49" s="72"/>
      <c r="Q49" s="73"/>
      <c r="R49" s="69"/>
      <c r="S49" s="66"/>
      <c r="T49" s="70"/>
      <c r="U49" s="66"/>
      <c r="V49" s="67"/>
      <c r="W49" s="200"/>
      <c r="X49" s="201"/>
      <c r="Y49" s="201"/>
      <c r="Z49" s="201"/>
      <c r="AA49" s="71">
        <f>N49</f>
        <v>0</v>
      </c>
      <c r="AB49" s="74"/>
      <c r="AC49" s="75"/>
      <c r="AD49" s="76"/>
      <c r="AE49" s="71">
        <f>R49</f>
        <v>0</v>
      </c>
      <c r="AF49" s="77"/>
      <c r="AG49" s="71">
        <f>T49</f>
        <v>0</v>
      </c>
      <c r="AH49" s="68"/>
      <c r="AI49" s="15"/>
      <c r="AJ49" s="47">
        <f>IF(K49+O49&gt;=2,0,IF(K49+O49=1,0,1))</f>
        <v>1</v>
      </c>
      <c r="AK49" s="50" t="str">
        <f>IF(K49+O49&gt;=2,0,IF(K49+O49=1,0,"ou◄"))</f>
        <v>ou◄</v>
      </c>
      <c r="AL49" s="48">
        <f>IF(U49+S49&gt;=1,"",IF(K49+S49+U49&gt;=2,"",1))</f>
        <v>1</v>
      </c>
      <c r="AM49" s="49"/>
      <c r="AN49" s="29">
        <f>AB49</f>
        <v>0</v>
      </c>
      <c r="AO49" s="29">
        <f>AF49</f>
        <v>0</v>
      </c>
      <c r="AP49" s="14">
        <f>AH49</f>
        <v>0</v>
      </c>
      <c r="AQ49" s="11" t="str">
        <f>IF(SUM(K49,O49,S49,U49)&gt;0,J49*K49+N49*O49+R49*S49+T49*U49,"")</f>
        <v/>
      </c>
      <c r="AR49" s="55" t="str">
        <f>IF(SUM(X49,AB49,AF49,AH49)&gt;0,W49*X49+AA49*AB49+AE49*AF49+AG49*AH49,"")</f>
        <v/>
      </c>
      <c r="AS49" s="126"/>
    </row>
    <row r="50" spans="1:45" ht="18" customHeight="1" thickBot="1" x14ac:dyDescent="0.35">
      <c r="A50" s="86" t="s">
        <v>857</v>
      </c>
      <c r="B50" s="86"/>
      <c r="C50" s="87"/>
      <c r="D50" s="88"/>
      <c r="E50" s="115" t="str">
        <f>IF(F50="◄","◄",IF(F50="ok","►",""))</f>
        <v>◄</v>
      </c>
      <c r="F50" s="116" t="str">
        <f>IF(F51&gt;0,"OK","◄")</f>
        <v>◄</v>
      </c>
      <c r="G50" s="117"/>
      <c r="H50" s="1">
        <v>21007</v>
      </c>
      <c r="I50" s="90" t="s">
        <v>21</v>
      </c>
      <c r="J50" s="30"/>
      <c r="K50" s="64" t="str">
        <f>IF(K51&gt;0,"","◄")</f>
        <v>◄</v>
      </c>
      <c r="L50" s="186"/>
      <c r="M50" s="186"/>
      <c r="N50" s="25"/>
      <c r="O50" s="64" t="str">
        <f>IF(O51&gt;0,"","◄")</f>
        <v>◄</v>
      </c>
      <c r="P50" s="4"/>
      <c r="Q50" s="5"/>
      <c r="R50" s="5"/>
      <c r="S50" s="64" t="str">
        <f>IF(S51&gt;0,"","◄")</f>
        <v>◄</v>
      </c>
      <c r="T50" s="5"/>
      <c r="U50" s="64" t="str">
        <f>IF(U51&gt;0,"","◄")</f>
        <v>◄</v>
      </c>
      <c r="V50" s="36"/>
      <c r="W50" s="5"/>
      <c r="X50" s="44" t="str">
        <f>IF(X51,"►","")</f>
        <v/>
      </c>
      <c r="Y50" s="187"/>
      <c r="Z50" s="187"/>
      <c r="AA50" s="5"/>
      <c r="AB50" s="44" t="str">
        <f>IF(AB51,"►","")</f>
        <v/>
      </c>
      <c r="AC50" s="5"/>
      <c r="AD50" s="5"/>
      <c r="AE50" s="5"/>
      <c r="AF50" s="44" t="str">
        <f>IF(AF51,"►","")</f>
        <v/>
      </c>
      <c r="AG50" s="5"/>
      <c r="AH50" s="44" t="str">
        <f>IF(AH51,"►","")</f>
        <v/>
      </c>
      <c r="AI50" s="15"/>
      <c r="AJ50" s="51" t="str">
        <f>IF(SUM(AJ51:AJ52)&gt;0,"◄","")</f>
        <v>◄</v>
      </c>
      <c r="AK50" s="52" t="s">
        <v>40</v>
      </c>
      <c r="AL50" s="51" t="str">
        <f>IF(SUM(AL51:AL52)&gt;0,"◄","")</f>
        <v>◄</v>
      </c>
      <c r="AM50" s="53" t="str">
        <f>IF(SUM(AM51:AM52)&gt;0,"►","")</f>
        <v/>
      </c>
      <c r="AN50" s="53" t="str">
        <f>IF(SUM(AN51:AN52)&gt;0,"►","")</f>
        <v/>
      </c>
      <c r="AO50" s="53" t="str">
        <f>IF(SUM(AO51:AO52)&gt;0,"►","")</f>
        <v/>
      </c>
      <c r="AP50" s="54" t="str">
        <f>IF(SUM(AP51:AP52)&gt;0,"►","")</f>
        <v/>
      </c>
      <c r="AQ50" s="142"/>
      <c r="AR50" s="142"/>
      <c r="AS50" s="126"/>
    </row>
    <row r="51" spans="1:45" ht="18" customHeight="1" thickBot="1" x14ac:dyDescent="0.35">
      <c r="A51" s="167"/>
      <c r="B51" s="96" t="s">
        <v>738</v>
      </c>
      <c r="C51" s="92"/>
      <c r="D51" s="93"/>
      <c r="E51" s="118" t="str">
        <f>IF(F51&gt;0,"ok","◄")</f>
        <v>◄</v>
      </c>
      <c r="F51" s="119"/>
      <c r="G51" s="117"/>
      <c r="H51" s="219"/>
      <c r="I51" s="229"/>
      <c r="J51" s="195"/>
      <c r="K51" s="196"/>
      <c r="L51" s="197"/>
      <c r="M51" s="198"/>
      <c r="N51" s="199"/>
      <c r="O51" s="65"/>
      <c r="P51" s="72"/>
      <c r="Q51" s="73"/>
      <c r="R51" s="69"/>
      <c r="S51" s="66"/>
      <c r="T51" s="70"/>
      <c r="U51" s="66"/>
      <c r="V51" s="67"/>
      <c r="W51" s="200"/>
      <c r="X51" s="201"/>
      <c r="Y51" s="201"/>
      <c r="Z51" s="201"/>
      <c r="AA51" s="71">
        <f>N51</f>
        <v>0</v>
      </c>
      <c r="AB51" s="74"/>
      <c r="AC51" s="75"/>
      <c r="AD51" s="76"/>
      <c r="AE51" s="71">
        <f>R51</f>
        <v>0</v>
      </c>
      <c r="AF51" s="77"/>
      <c r="AG51" s="71">
        <f>T51</f>
        <v>0</v>
      </c>
      <c r="AH51" s="68"/>
      <c r="AI51" s="15"/>
      <c r="AJ51" s="47">
        <f>IF(K51+O51&gt;=2,0,IF(K51+O51=1,0,1))</f>
        <v>1</v>
      </c>
      <c r="AK51" s="50" t="str">
        <f>IF(K51+O51&gt;=2,0,IF(K51+O51=1,0,"ou◄"))</f>
        <v>ou◄</v>
      </c>
      <c r="AL51" s="48">
        <f>IF(U51+S51&gt;=1,"",IF(K51+S51+U51&gt;=2,"",1))</f>
        <v>1</v>
      </c>
      <c r="AM51" s="49"/>
      <c r="AN51" s="29">
        <f>AB51</f>
        <v>0</v>
      </c>
      <c r="AO51" s="29">
        <f>AF51</f>
        <v>0</v>
      </c>
      <c r="AP51" s="14">
        <f>AH51</f>
        <v>0</v>
      </c>
      <c r="AQ51" s="11" t="str">
        <f>IF(SUM(K51,O51,S51,U51)&gt;0,J51*K51+N51*O51+R51*S51+T51*U51,"")</f>
        <v/>
      </c>
      <c r="AR51" s="55" t="str">
        <f>IF(SUM(X51,AB51,AF51,AH51)&gt;0,W51*X51+AA51*AB51+AE51*AF51+AG51*AH51,"")</f>
        <v/>
      </c>
      <c r="AS51" s="126"/>
    </row>
    <row r="52" spans="1:45" ht="18" customHeight="1" thickBot="1" x14ac:dyDescent="0.35">
      <c r="A52" s="86" t="s">
        <v>858</v>
      </c>
      <c r="B52" s="86"/>
      <c r="C52" s="87"/>
      <c r="D52" s="88"/>
      <c r="E52" s="115" t="str">
        <f>IF(F52="◄","◄",IF(F52="ok","►",""))</f>
        <v>◄</v>
      </c>
      <c r="F52" s="116" t="str">
        <f>IF(F53&gt;0,"OK","◄")</f>
        <v>◄</v>
      </c>
      <c r="G52" s="117"/>
      <c r="H52" s="1">
        <v>21018</v>
      </c>
      <c r="I52" s="90" t="s">
        <v>21</v>
      </c>
      <c r="J52" s="30"/>
      <c r="K52" s="64" t="str">
        <f>IF(K53&gt;0,"","◄")</f>
        <v>◄</v>
      </c>
      <c r="L52" s="186"/>
      <c r="M52" s="186"/>
      <c r="N52" s="25"/>
      <c r="O52" s="64" t="str">
        <f>IF(O53&gt;0,"","◄")</f>
        <v>◄</v>
      </c>
      <c r="P52" s="4"/>
      <c r="Q52" s="5"/>
      <c r="R52" s="5"/>
      <c r="S52" s="64" t="str">
        <f>IF(S53&gt;0,"","◄")</f>
        <v>◄</v>
      </c>
      <c r="T52" s="5"/>
      <c r="U52" s="64" t="str">
        <f>IF(U53&gt;0,"","◄")</f>
        <v>◄</v>
      </c>
      <c r="V52" s="36"/>
      <c r="W52" s="5"/>
      <c r="X52" s="44" t="str">
        <f>IF(X53,"►","")</f>
        <v/>
      </c>
      <c r="Y52" s="187"/>
      <c r="Z52" s="187"/>
      <c r="AA52" s="5"/>
      <c r="AB52" s="44" t="str">
        <f>IF(AB53,"►","")</f>
        <v/>
      </c>
      <c r="AC52" s="5"/>
      <c r="AD52" s="5"/>
      <c r="AE52" s="5"/>
      <c r="AF52" s="44" t="str">
        <f>IF(AF53,"►","")</f>
        <v/>
      </c>
      <c r="AG52" s="5"/>
      <c r="AH52" s="44" t="str">
        <f>IF(AH53,"►","")</f>
        <v/>
      </c>
      <c r="AI52" s="15"/>
      <c r="AJ52" s="51" t="str">
        <f>IF(SUM(AJ53:AJ54)&gt;0,"◄","")</f>
        <v>◄</v>
      </c>
      <c r="AK52" s="52" t="s">
        <v>40</v>
      </c>
      <c r="AL52" s="51" t="str">
        <f>IF(SUM(AL53:AL54)&gt;0,"◄","")</f>
        <v>◄</v>
      </c>
      <c r="AM52" s="53" t="str">
        <f>IF(SUM(AM53:AM54)&gt;0,"►","")</f>
        <v/>
      </c>
      <c r="AN52" s="53" t="str">
        <f>IF(SUM(AN53:AN54)&gt;0,"►","")</f>
        <v/>
      </c>
      <c r="AO52" s="53" t="str">
        <f>IF(SUM(AO53:AO54)&gt;0,"►","")</f>
        <v/>
      </c>
      <c r="AP52" s="54" t="str">
        <f>IF(SUM(AP53:AP54)&gt;0,"►","")</f>
        <v/>
      </c>
      <c r="AQ52" s="142"/>
      <c r="AR52" s="142"/>
      <c r="AS52" s="126"/>
    </row>
    <row r="53" spans="1:45" ht="18" customHeight="1" thickBot="1" x14ac:dyDescent="0.35">
      <c r="A53" s="167"/>
      <c r="B53" s="96" t="s">
        <v>739</v>
      </c>
      <c r="C53" s="92"/>
      <c r="D53" s="93"/>
      <c r="E53" s="118" t="str">
        <f>IF(F53&gt;0,"ok","◄")</f>
        <v>◄</v>
      </c>
      <c r="F53" s="119"/>
      <c r="G53" s="117"/>
      <c r="H53" s="219"/>
      <c r="I53" s="229"/>
      <c r="J53" s="195"/>
      <c r="K53" s="196"/>
      <c r="L53" s="197"/>
      <c r="M53" s="198"/>
      <c r="N53" s="199"/>
      <c r="O53" s="65"/>
      <c r="P53" s="72"/>
      <c r="Q53" s="73"/>
      <c r="R53" s="69"/>
      <c r="S53" s="66"/>
      <c r="T53" s="70"/>
      <c r="U53" s="66"/>
      <c r="V53" s="67"/>
      <c r="W53" s="200"/>
      <c r="X53" s="201"/>
      <c r="Y53" s="201"/>
      <c r="Z53" s="201"/>
      <c r="AA53" s="71">
        <f>N53</f>
        <v>0</v>
      </c>
      <c r="AB53" s="74"/>
      <c r="AC53" s="75"/>
      <c r="AD53" s="76"/>
      <c r="AE53" s="71">
        <f>R53</f>
        <v>0</v>
      </c>
      <c r="AF53" s="77"/>
      <c r="AG53" s="71">
        <f>T53</f>
        <v>0</v>
      </c>
      <c r="AH53" s="68"/>
      <c r="AI53" s="15"/>
      <c r="AJ53" s="47">
        <f>IF(K53+O53&gt;=2,0,IF(K53+O53=1,0,1))</f>
        <v>1</v>
      </c>
      <c r="AK53" s="50" t="str">
        <f>IF(K53+O53&gt;=2,0,IF(K53+O53=1,0,"ou◄"))</f>
        <v>ou◄</v>
      </c>
      <c r="AL53" s="48">
        <f>IF(U53+S53&gt;=1,"",IF(K53+S53+U53&gt;=2,"",1))</f>
        <v>1</v>
      </c>
      <c r="AM53" s="49"/>
      <c r="AN53" s="29">
        <f>AB53</f>
        <v>0</v>
      </c>
      <c r="AO53" s="29">
        <f>AF53</f>
        <v>0</v>
      </c>
      <c r="AP53" s="14">
        <f>AH53</f>
        <v>0</v>
      </c>
      <c r="AQ53" s="11" t="str">
        <f>IF(SUM(K53,O53,S53,U53)&gt;0,J53*K53+N53*O53+R53*S53+T53*U53,"")</f>
        <v/>
      </c>
      <c r="AR53" s="55" t="str">
        <f>IF(SUM(X53,AB53,AF53,AH53)&gt;0,W53*X53+AA53*AB53+AE53*AF53+AG53*AH53,"")</f>
        <v/>
      </c>
      <c r="AS53" s="126"/>
    </row>
    <row r="54" spans="1:45" ht="18" customHeight="1" thickBot="1" x14ac:dyDescent="0.35">
      <c r="A54" s="86" t="s">
        <v>859</v>
      </c>
      <c r="B54" s="86"/>
      <c r="C54" s="87"/>
      <c r="D54" s="88"/>
      <c r="E54" s="115" t="str">
        <f>IF(F54="◄","◄",IF(F54="ok","►",""))</f>
        <v>◄</v>
      </c>
      <c r="F54" s="116" t="str">
        <f>IF(F55&gt;0,"OK","◄")</f>
        <v>◄</v>
      </c>
      <c r="G54" s="117"/>
      <c r="H54" s="1">
        <v>21018</v>
      </c>
      <c r="I54" s="90" t="s">
        <v>21</v>
      </c>
      <c r="J54" s="30"/>
      <c r="K54" s="64" t="str">
        <f>IF(K55&gt;0,"","◄")</f>
        <v>◄</v>
      </c>
      <c r="L54" s="186"/>
      <c r="M54" s="186"/>
      <c r="N54" s="25"/>
      <c r="O54" s="64" t="str">
        <f>IF(O55&gt;0,"","◄")</f>
        <v>◄</v>
      </c>
      <c r="P54" s="4"/>
      <c r="Q54" s="5"/>
      <c r="R54" s="5"/>
      <c r="S54" s="64" t="str">
        <f>IF(S55&gt;0,"","◄")</f>
        <v>◄</v>
      </c>
      <c r="T54" s="5"/>
      <c r="U54" s="64" t="str">
        <f>IF(U55&gt;0,"","◄")</f>
        <v>◄</v>
      </c>
      <c r="V54" s="36"/>
      <c r="W54" s="5"/>
      <c r="X54" s="44" t="str">
        <f>IF(X55,"►","")</f>
        <v/>
      </c>
      <c r="Y54" s="187"/>
      <c r="Z54" s="187"/>
      <c r="AA54" s="5"/>
      <c r="AB54" s="44" t="str">
        <f>IF(AB55,"►","")</f>
        <v/>
      </c>
      <c r="AC54" s="5"/>
      <c r="AD54" s="5"/>
      <c r="AE54" s="5"/>
      <c r="AF54" s="44" t="str">
        <f>IF(AF55,"►","")</f>
        <v/>
      </c>
      <c r="AG54" s="5"/>
      <c r="AH54" s="44" t="str">
        <f>IF(AH55,"►","")</f>
        <v/>
      </c>
      <c r="AI54" s="15"/>
      <c r="AJ54" s="51" t="str">
        <f>IF(SUM(AJ55:AJ56)&gt;0,"◄","")</f>
        <v>◄</v>
      </c>
      <c r="AK54" s="52" t="s">
        <v>40</v>
      </c>
      <c r="AL54" s="51" t="str">
        <f>IF(SUM(AL55:AL56)&gt;0,"◄","")</f>
        <v>◄</v>
      </c>
      <c r="AM54" s="53" t="str">
        <f>IF(SUM(AM55:AM56)&gt;0,"►","")</f>
        <v/>
      </c>
      <c r="AN54" s="53" t="str">
        <f>IF(SUM(AN55:AN56)&gt;0,"►","")</f>
        <v/>
      </c>
      <c r="AO54" s="53" t="str">
        <f>IF(SUM(AO55:AO56)&gt;0,"►","")</f>
        <v/>
      </c>
      <c r="AP54" s="54" t="str">
        <f>IF(SUM(AP55:AP56)&gt;0,"►","")</f>
        <v/>
      </c>
      <c r="AQ54" s="142"/>
      <c r="AR54" s="142"/>
      <c r="AS54" s="126"/>
    </row>
    <row r="55" spans="1:45" ht="18" customHeight="1" thickBot="1" x14ac:dyDescent="0.35">
      <c r="A55" s="167"/>
      <c r="B55" s="96" t="s">
        <v>740</v>
      </c>
      <c r="C55" s="92"/>
      <c r="D55" s="93"/>
      <c r="E55" s="118" t="str">
        <f>IF(F55&gt;0,"ok","◄")</f>
        <v>◄</v>
      </c>
      <c r="F55" s="119"/>
      <c r="G55" s="117"/>
      <c r="H55" s="219"/>
      <c r="I55" s="229"/>
      <c r="J55" s="195"/>
      <c r="K55" s="196"/>
      <c r="L55" s="197"/>
      <c r="M55" s="198"/>
      <c r="N55" s="199"/>
      <c r="O55" s="65"/>
      <c r="P55" s="72"/>
      <c r="Q55" s="73"/>
      <c r="R55" s="69"/>
      <c r="S55" s="66"/>
      <c r="T55" s="70"/>
      <c r="U55" s="66"/>
      <c r="V55" s="67"/>
      <c r="W55" s="200"/>
      <c r="X55" s="201"/>
      <c r="Y55" s="201"/>
      <c r="Z55" s="201"/>
      <c r="AA55" s="71">
        <f>N55</f>
        <v>0</v>
      </c>
      <c r="AB55" s="74"/>
      <c r="AC55" s="75"/>
      <c r="AD55" s="76"/>
      <c r="AE55" s="71">
        <f>R55</f>
        <v>0</v>
      </c>
      <c r="AF55" s="77"/>
      <c r="AG55" s="71">
        <f>T55</f>
        <v>0</v>
      </c>
      <c r="AH55" s="68"/>
      <c r="AI55" s="15"/>
      <c r="AJ55" s="47">
        <f>IF(K55+O55&gt;=2,0,IF(K55+O55=1,0,1))</f>
        <v>1</v>
      </c>
      <c r="AK55" s="50" t="str">
        <f>IF(K55+O55&gt;=2,0,IF(K55+O55=1,0,"ou◄"))</f>
        <v>ou◄</v>
      </c>
      <c r="AL55" s="48">
        <f>IF(U55+S55&gt;=1,"",IF(K55+S55+U55&gt;=2,"",1))</f>
        <v>1</v>
      </c>
      <c r="AM55" s="49"/>
      <c r="AN55" s="29">
        <f>AB55</f>
        <v>0</v>
      </c>
      <c r="AO55" s="29">
        <f>AF55</f>
        <v>0</v>
      </c>
      <c r="AP55" s="14">
        <f>AH55</f>
        <v>0</v>
      </c>
      <c r="AQ55" s="11" t="str">
        <f>IF(SUM(K55,O55,S55,U55)&gt;0,J55*K55+N55*O55+R55*S55+T55*U55,"")</f>
        <v/>
      </c>
      <c r="AR55" s="55" t="str">
        <f>IF(SUM(X55,AB55,AF55,AH55)&gt;0,W55*X55+AA55*AB55+AE55*AF55+AG55*AH55,"")</f>
        <v/>
      </c>
      <c r="AS55" s="126"/>
    </row>
    <row r="56" spans="1:45" ht="18" customHeight="1" thickBot="1" x14ac:dyDescent="0.35">
      <c r="A56" s="86" t="s">
        <v>860</v>
      </c>
      <c r="B56" s="86"/>
      <c r="C56" s="87"/>
      <c r="D56" s="88"/>
      <c r="E56" s="115" t="str">
        <f>IF(F56="◄","◄",IF(F56="ok","►",""))</f>
        <v>◄</v>
      </c>
      <c r="F56" s="116" t="str">
        <f>IF(F57&gt;0,"OK","◄")</f>
        <v>◄</v>
      </c>
      <c r="G56" s="117"/>
      <c r="H56" s="1">
        <v>21052</v>
      </c>
      <c r="I56" s="90" t="s">
        <v>21</v>
      </c>
      <c r="J56" s="30"/>
      <c r="K56" s="64" t="str">
        <f>IF(K57&gt;0,"","◄")</f>
        <v>◄</v>
      </c>
      <c r="L56" s="186"/>
      <c r="M56" s="186"/>
      <c r="N56" s="25"/>
      <c r="O56" s="64" t="str">
        <f>IF(O57&gt;0,"","◄")</f>
        <v>◄</v>
      </c>
      <c r="P56" s="4"/>
      <c r="Q56" s="5"/>
      <c r="R56" s="5"/>
      <c r="S56" s="64" t="str">
        <f>IF(S57&gt;0,"","◄")</f>
        <v>◄</v>
      </c>
      <c r="T56" s="5"/>
      <c r="U56" s="64" t="str">
        <f>IF(U57&gt;0,"","◄")</f>
        <v>◄</v>
      </c>
      <c r="V56" s="36"/>
      <c r="W56" s="5"/>
      <c r="X56" s="44" t="str">
        <f>IF(X57,"►","")</f>
        <v/>
      </c>
      <c r="Y56" s="187"/>
      <c r="Z56" s="187"/>
      <c r="AA56" s="5"/>
      <c r="AB56" s="44" t="str">
        <f>IF(AB57,"►","")</f>
        <v/>
      </c>
      <c r="AC56" s="5"/>
      <c r="AD56" s="5"/>
      <c r="AE56" s="5"/>
      <c r="AF56" s="44" t="str">
        <f>IF(AF57,"►","")</f>
        <v/>
      </c>
      <c r="AG56" s="5"/>
      <c r="AH56" s="44" t="str">
        <f>IF(AH57,"►","")</f>
        <v/>
      </c>
      <c r="AI56" s="15"/>
      <c r="AJ56" s="51" t="str">
        <f>IF(SUM(AJ57:AJ58)&gt;0,"◄","")</f>
        <v>◄</v>
      </c>
      <c r="AK56" s="52" t="s">
        <v>40</v>
      </c>
      <c r="AL56" s="51" t="str">
        <f>IF(SUM(AL57:AL58)&gt;0,"◄","")</f>
        <v>◄</v>
      </c>
      <c r="AM56" s="53" t="str">
        <f>IF(SUM(AM57:AM58)&gt;0,"►","")</f>
        <v/>
      </c>
      <c r="AN56" s="53" t="str">
        <f>IF(SUM(AN57:AN58)&gt;0,"►","")</f>
        <v/>
      </c>
      <c r="AO56" s="53" t="str">
        <f>IF(SUM(AO57:AO58)&gt;0,"►","")</f>
        <v/>
      </c>
      <c r="AP56" s="54" t="str">
        <f>IF(SUM(AP57:AP58)&gt;0,"►","")</f>
        <v/>
      </c>
      <c r="AQ56" s="142"/>
      <c r="AR56" s="142"/>
      <c r="AS56" s="126"/>
    </row>
    <row r="57" spans="1:45" ht="18" customHeight="1" thickBot="1" x14ac:dyDescent="0.35">
      <c r="A57" s="167"/>
      <c r="B57" s="96" t="s">
        <v>741</v>
      </c>
      <c r="C57" s="92"/>
      <c r="D57" s="93"/>
      <c r="E57" s="118" t="str">
        <f>IF(F57&gt;0,"ok","◄")</f>
        <v>◄</v>
      </c>
      <c r="F57" s="119"/>
      <c r="G57" s="117"/>
      <c r="H57" s="219"/>
      <c r="I57" s="229"/>
      <c r="J57" s="195"/>
      <c r="K57" s="196"/>
      <c r="L57" s="197"/>
      <c r="M57" s="198"/>
      <c r="N57" s="199"/>
      <c r="O57" s="65"/>
      <c r="P57" s="72"/>
      <c r="Q57" s="73"/>
      <c r="R57" s="69"/>
      <c r="S57" s="66"/>
      <c r="T57" s="70"/>
      <c r="U57" s="66"/>
      <c r="V57" s="67"/>
      <c r="W57" s="200"/>
      <c r="X57" s="201"/>
      <c r="Y57" s="201"/>
      <c r="Z57" s="201"/>
      <c r="AA57" s="71">
        <f>N57</f>
        <v>0</v>
      </c>
      <c r="AB57" s="74"/>
      <c r="AC57" s="75"/>
      <c r="AD57" s="76"/>
      <c r="AE57" s="71">
        <f>R57</f>
        <v>0</v>
      </c>
      <c r="AF57" s="77"/>
      <c r="AG57" s="71">
        <f>T57</f>
        <v>0</v>
      </c>
      <c r="AH57" s="68"/>
      <c r="AI57" s="15"/>
      <c r="AJ57" s="47">
        <f>IF(K57+O57&gt;=2,0,IF(K57+O57=1,0,1))</f>
        <v>1</v>
      </c>
      <c r="AK57" s="50" t="str">
        <f>IF(K57+O57&gt;=2,0,IF(K57+O57=1,0,"ou◄"))</f>
        <v>ou◄</v>
      </c>
      <c r="AL57" s="48">
        <f>IF(U57+S57&gt;=1,"",IF(K57+S57+U57&gt;=2,"",1))</f>
        <v>1</v>
      </c>
      <c r="AM57" s="49"/>
      <c r="AN57" s="29">
        <f>AB57</f>
        <v>0</v>
      </c>
      <c r="AO57" s="29">
        <f>AF57</f>
        <v>0</v>
      </c>
      <c r="AP57" s="14">
        <f>AH57</f>
        <v>0</v>
      </c>
      <c r="AQ57" s="11" t="str">
        <f>IF(SUM(K57,O57,S57,U57)&gt;0,J57*K57+N57*O57+R57*S57+T57*U57,"")</f>
        <v/>
      </c>
      <c r="AR57" s="55" t="str">
        <f>IF(SUM(X57,AB57,AF57,AH57)&gt;0,W57*X57+AA57*AB57+AE57*AF57+AG57*AH57,"")</f>
        <v/>
      </c>
      <c r="AS57" s="126"/>
    </row>
    <row r="58" spans="1:45" ht="18" customHeight="1" thickBot="1" x14ac:dyDescent="0.35">
      <c r="A58" s="86" t="s">
        <v>861</v>
      </c>
      <c r="B58" s="86"/>
      <c r="C58" s="87"/>
      <c r="D58" s="88"/>
      <c r="E58" s="115" t="str">
        <f>IF(F58="◄","◄",IF(F58="ok","►",""))</f>
        <v>◄</v>
      </c>
      <c r="F58" s="116" t="str">
        <f>IF(F59&gt;0,"OK","◄")</f>
        <v>◄</v>
      </c>
      <c r="G58" s="117"/>
      <c r="H58" s="1">
        <v>21079</v>
      </c>
      <c r="I58" s="90" t="s">
        <v>21</v>
      </c>
      <c r="J58" s="30"/>
      <c r="K58" s="64" t="str">
        <f>IF(K59&gt;0,"","◄")</f>
        <v>◄</v>
      </c>
      <c r="L58" s="186"/>
      <c r="M58" s="186"/>
      <c r="N58" s="25"/>
      <c r="O58" s="64" t="str">
        <f>IF(O59&gt;0,"","◄")</f>
        <v>◄</v>
      </c>
      <c r="P58" s="4"/>
      <c r="Q58" s="5"/>
      <c r="R58" s="5"/>
      <c r="S58" s="64" t="str">
        <f>IF(S59&gt;0,"","◄")</f>
        <v>◄</v>
      </c>
      <c r="T58" s="5"/>
      <c r="U58" s="64" t="str">
        <f>IF(U59&gt;0,"","◄")</f>
        <v>◄</v>
      </c>
      <c r="V58" s="36"/>
      <c r="W58" s="5"/>
      <c r="X58" s="44" t="str">
        <f>IF(X59,"►","")</f>
        <v/>
      </c>
      <c r="Y58" s="187"/>
      <c r="Z58" s="187"/>
      <c r="AA58" s="5"/>
      <c r="AB58" s="44" t="str">
        <f>IF(AB59,"►","")</f>
        <v/>
      </c>
      <c r="AC58" s="5"/>
      <c r="AD58" s="5"/>
      <c r="AE58" s="5"/>
      <c r="AF58" s="44" t="str">
        <f>IF(AF59,"►","")</f>
        <v/>
      </c>
      <c r="AG58" s="5"/>
      <c r="AH58" s="44" t="str">
        <f>IF(AH59,"►","")</f>
        <v/>
      </c>
      <c r="AI58" s="15"/>
      <c r="AJ58" s="51" t="str">
        <f>IF(SUM(AJ59:AJ60)&gt;0,"◄","")</f>
        <v>◄</v>
      </c>
      <c r="AK58" s="52" t="s">
        <v>40</v>
      </c>
      <c r="AL58" s="51" t="str">
        <f>IF(SUM(AL59:AL60)&gt;0,"◄","")</f>
        <v>◄</v>
      </c>
      <c r="AM58" s="53" t="str">
        <f>IF(SUM(AM59:AM60)&gt;0,"►","")</f>
        <v/>
      </c>
      <c r="AN58" s="53" t="str">
        <f>IF(SUM(AN59:AN60)&gt;0,"►","")</f>
        <v/>
      </c>
      <c r="AO58" s="53" t="str">
        <f>IF(SUM(AO59:AO60)&gt;0,"►","")</f>
        <v/>
      </c>
      <c r="AP58" s="54" t="str">
        <f>IF(SUM(AP59:AP60)&gt;0,"►","")</f>
        <v/>
      </c>
      <c r="AQ58" s="142"/>
      <c r="AR58" s="142"/>
      <c r="AS58" s="126"/>
    </row>
    <row r="59" spans="1:45" ht="18" customHeight="1" thickBot="1" x14ac:dyDescent="0.35">
      <c r="A59" s="167"/>
      <c r="B59" s="96" t="s">
        <v>742</v>
      </c>
      <c r="C59" s="92"/>
      <c r="D59" s="93"/>
      <c r="E59" s="118" t="str">
        <f>IF(F59&gt;0,"ok","◄")</f>
        <v>◄</v>
      </c>
      <c r="F59" s="119"/>
      <c r="G59" s="117"/>
      <c r="H59" s="219"/>
      <c r="I59" s="229"/>
      <c r="J59" s="195"/>
      <c r="K59" s="196"/>
      <c r="L59" s="197"/>
      <c r="M59" s="198"/>
      <c r="N59" s="199"/>
      <c r="O59" s="65"/>
      <c r="P59" s="72"/>
      <c r="Q59" s="73"/>
      <c r="R59" s="69"/>
      <c r="S59" s="66"/>
      <c r="T59" s="70"/>
      <c r="U59" s="66"/>
      <c r="V59" s="67"/>
      <c r="W59" s="200"/>
      <c r="X59" s="201"/>
      <c r="Y59" s="201"/>
      <c r="Z59" s="201"/>
      <c r="AA59" s="71">
        <f>N59</f>
        <v>0</v>
      </c>
      <c r="AB59" s="74"/>
      <c r="AC59" s="75"/>
      <c r="AD59" s="76"/>
      <c r="AE59" s="71">
        <f>R59</f>
        <v>0</v>
      </c>
      <c r="AF59" s="77"/>
      <c r="AG59" s="71">
        <f>T59</f>
        <v>0</v>
      </c>
      <c r="AH59" s="68"/>
      <c r="AI59" s="15"/>
      <c r="AJ59" s="47">
        <f>IF(K59+O59&gt;=2,0,IF(K59+O59=1,0,1))</f>
        <v>1</v>
      </c>
      <c r="AK59" s="50" t="str">
        <f>IF(K59+O59&gt;=2,0,IF(K59+O59=1,0,"ou◄"))</f>
        <v>ou◄</v>
      </c>
      <c r="AL59" s="48">
        <f>IF(U59+S59&gt;=1,"",IF(K59+S59+U59&gt;=2,"",1))</f>
        <v>1</v>
      </c>
      <c r="AM59" s="49"/>
      <c r="AN59" s="29">
        <f>AB59</f>
        <v>0</v>
      </c>
      <c r="AO59" s="29">
        <f>AF59</f>
        <v>0</v>
      </c>
      <c r="AP59" s="14">
        <f>AH59</f>
        <v>0</v>
      </c>
      <c r="AQ59" s="11" t="str">
        <f>IF(SUM(K59,O59,S59,U59)&gt;0,J59*K59+N59*O59+R59*S59+T59*U59,"")</f>
        <v/>
      </c>
      <c r="AR59" s="55" t="str">
        <f>IF(SUM(X59,AB59,AF59,AH59)&gt;0,W59*X59+AA59*AB59+AE59*AF59+AG59*AH59,"")</f>
        <v/>
      </c>
      <c r="AS59" s="126"/>
    </row>
    <row r="60" spans="1:45" ht="18" customHeight="1" thickBot="1" x14ac:dyDescent="0.35">
      <c r="A60" s="86" t="s">
        <v>862</v>
      </c>
      <c r="B60" s="86"/>
      <c r="C60" s="87"/>
      <c r="D60" s="88"/>
      <c r="E60" s="115" t="str">
        <f>IF(F60="◄","◄",IF(F60="ok","►",""))</f>
        <v>◄</v>
      </c>
      <c r="F60" s="116" t="str">
        <f>IF(F61&gt;0,"OK","◄")</f>
        <v>◄</v>
      </c>
      <c r="G60" s="117"/>
      <c r="H60" s="1" t="s">
        <v>29</v>
      </c>
      <c r="I60" s="90" t="s">
        <v>21</v>
      </c>
      <c r="J60" s="30"/>
      <c r="K60" s="64" t="str">
        <f>IF(K61&gt;0,"","◄")</f>
        <v>◄</v>
      </c>
      <c r="L60" s="186"/>
      <c r="M60" s="186"/>
      <c r="N60" s="25"/>
      <c r="O60" s="64" t="str">
        <f>IF(O61&gt;0,"","◄")</f>
        <v>◄</v>
      </c>
      <c r="P60" s="4"/>
      <c r="Q60" s="5"/>
      <c r="R60" s="5"/>
      <c r="S60" s="64" t="str">
        <f>IF(S61&gt;0,"","◄")</f>
        <v>◄</v>
      </c>
      <c r="T60" s="5"/>
      <c r="U60" s="64" t="str">
        <f>IF(U61&gt;0,"","◄")</f>
        <v>◄</v>
      </c>
      <c r="V60" s="36"/>
      <c r="W60" s="5"/>
      <c r="X60" s="44" t="str">
        <f>IF(X61,"►","")</f>
        <v/>
      </c>
      <c r="Y60" s="187"/>
      <c r="Z60" s="187"/>
      <c r="AA60" s="5"/>
      <c r="AB60" s="44" t="str">
        <f>IF(AB61,"►","")</f>
        <v/>
      </c>
      <c r="AC60" s="5"/>
      <c r="AD60" s="5"/>
      <c r="AE60" s="5"/>
      <c r="AF60" s="44" t="str">
        <f>IF(AF61,"►","")</f>
        <v/>
      </c>
      <c r="AG60" s="5"/>
      <c r="AH60" s="44" t="str">
        <f>IF(AH61,"►","")</f>
        <v/>
      </c>
      <c r="AI60" s="15"/>
      <c r="AJ60" s="51" t="str">
        <f>IF(SUM(AJ61:AJ62)&gt;0,"◄","")</f>
        <v>◄</v>
      </c>
      <c r="AK60" s="52" t="s">
        <v>40</v>
      </c>
      <c r="AL60" s="51" t="str">
        <f>IF(SUM(AL61:AL62)&gt;0,"◄","")</f>
        <v>◄</v>
      </c>
      <c r="AM60" s="53" t="str">
        <f>IF(SUM(AM61:AM62)&gt;0,"►","")</f>
        <v/>
      </c>
      <c r="AN60" s="53" t="str">
        <f>IF(SUM(AN61:AN62)&gt;0,"►","")</f>
        <v/>
      </c>
      <c r="AO60" s="53" t="str">
        <f>IF(SUM(AO61:AO62)&gt;0,"►","")</f>
        <v/>
      </c>
      <c r="AP60" s="54" t="str">
        <f>IF(SUM(AP61:AP62)&gt;0,"►","")</f>
        <v/>
      </c>
      <c r="AQ60" s="142"/>
      <c r="AR60" s="142"/>
      <c r="AS60" s="126"/>
    </row>
    <row r="61" spans="1:45" ht="18" customHeight="1" thickBot="1" x14ac:dyDescent="0.35">
      <c r="A61" s="167"/>
      <c r="B61" s="96" t="s">
        <v>743</v>
      </c>
      <c r="C61" s="92"/>
      <c r="D61" s="93"/>
      <c r="E61" s="118" t="str">
        <f>IF(F61&gt;0,"ok","◄")</f>
        <v>◄</v>
      </c>
      <c r="F61" s="119"/>
      <c r="G61" s="117"/>
      <c r="H61" s="219"/>
      <c r="I61" s="229"/>
      <c r="J61" s="195"/>
      <c r="K61" s="196"/>
      <c r="L61" s="197"/>
      <c r="M61" s="198"/>
      <c r="N61" s="199"/>
      <c r="O61" s="65"/>
      <c r="P61" s="72"/>
      <c r="Q61" s="73"/>
      <c r="R61" s="69"/>
      <c r="S61" s="66"/>
      <c r="T61" s="70"/>
      <c r="U61" s="66"/>
      <c r="V61" s="67"/>
      <c r="W61" s="200"/>
      <c r="X61" s="201"/>
      <c r="Y61" s="201"/>
      <c r="Z61" s="201"/>
      <c r="AA61" s="71">
        <f>N61</f>
        <v>0</v>
      </c>
      <c r="AB61" s="74"/>
      <c r="AC61" s="75"/>
      <c r="AD61" s="76"/>
      <c r="AE61" s="71">
        <f>R61</f>
        <v>0</v>
      </c>
      <c r="AF61" s="77"/>
      <c r="AG61" s="71">
        <f>T61</f>
        <v>0</v>
      </c>
      <c r="AH61" s="68"/>
      <c r="AI61" s="15"/>
      <c r="AJ61" s="47">
        <f>IF(K61+O61&gt;=2,0,IF(K61+O61=1,0,1))</f>
        <v>1</v>
      </c>
      <c r="AK61" s="50" t="str">
        <f>IF(K61+O61&gt;=2,0,IF(K61+O61=1,0,"ou◄"))</f>
        <v>ou◄</v>
      </c>
      <c r="AL61" s="48">
        <f>IF(U61+S61&gt;=1,"",IF(K61+S61+U61&gt;=2,"",1))</f>
        <v>1</v>
      </c>
      <c r="AM61" s="49"/>
      <c r="AN61" s="29">
        <f>AB61</f>
        <v>0</v>
      </c>
      <c r="AO61" s="29">
        <f>AF61</f>
        <v>0</v>
      </c>
      <c r="AP61" s="14">
        <f>AH61</f>
        <v>0</v>
      </c>
      <c r="AQ61" s="11" t="str">
        <f>IF(SUM(K61,O61,S61,U61)&gt;0,J61*K61+N61*O61+R61*S61+T61*U61,"")</f>
        <v/>
      </c>
      <c r="AR61" s="55" t="str">
        <f>IF(SUM(X61,AB61,AF61,AH61)&gt;0,W61*X61+AA61*AB61+AE61*AF61+AG61*AH61,"")</f>
        <v/>
      </c>
      <c r="AS61" s="126"/>
    </row>
    <row r="62" spans="1:45" ht="18" customHeight="1" thickBot="1" x14ac:dyDescent="0.35">
      <c r="A62" s="86" t="s">
        <v>863</v>
      </c>
      <c r="B62" s="86"/>
      <c r="C62" s="87"/>
      <c r="D62" s="88"/>
      <c r="E62" s="115" t="str">
        <f>IF(F62="◄","◄",IF(F62="ok","►",""))</f>
        <v>◄</v>
      </c>
      <c r="F62" s="116" t="str">
        <f>IF(F63&gt;0,"OK","◄")</f>
        <v>◄</v>
      </c>
      <c r="G62" s="117"/>
      <c r="H62" s="1" t="s">
        <v>30</v>
      </c>
      <c r="I62" s="90" t="s">
        <v>21</v>
      </c>
      <c r="J62" s="30"/>
      <c r="K62" s="64" t="str">
        <f>IF(K63&gt;0,"","◄")</f>
        <v>◄</v>
      </c>
      <c r="L62" s="186"/>
      <c r="M62" s="186"/>
      <c r="N62" s="25"/>
      <c r="O62" s="64" t="str">
        <f>IF(O63&gt;0,"","◄")</f>
        <v>◄</v>
      </c>
      <c r="P62" s="4"/>
      <c r="Q62" s="5"/>
      <c r="R62" s="5"/>
      <c r="S62" s="64" t="str">
        <f>IF(S63&gt;0,"","◄")</f>
        <v>◄</v>
      </c>
      <c r="T62" s="5"/>
      <c r="U62" s="64" t="str">
        <f>IF(U63&gt;0,"","◄")</f>
        <v>◄</v>
      </c>
      <c r="V62" s="36"/>
      <c r="W62" s="5"/>
      <c r="X62" s="44" t="str">
        <f>IF(X63,"►","")</f>
        <v/>
      </c>
      <c r="Y62" s="187"/>
      <c r="Z62" s="187"/>
      <c r="AA62" s="5"/>
      <c r="AB62" s="44" t="str">
        <f>IF(AB63,"►","")</f>
        <v/>
      </c>
      <c r="AC62" s="5"/>
      <c r="AD62" s="5"/>
      <c r="AE62" s="5"/>
      <c r="AF62" s="44" t="str">
        <f>IF(AF63,"►","")</f>
        <v/>
      </c>
      <c r="AG62" s="5"/>
      <c r="AH62" s="44" t="str">
        <f>IF(AH63,"►","")</f>
        <v/>
      </c>
      <c r="AI62" s="15"/>
      <c r="AJ62" s="51" t="str">
        <f>IF(SUM(AJ63:AJ64)&gt;0,"◄","")</f>
        <v>◄</v>
      </c>
      <c r="AK62" s="52" t="s">
        <v>40</v>
      </c>
      <c r="AL62" s="51" t="str">
        <f>IF(SUM(AL63:AL64)&gt;0,"◄","")</f>
        <v>◄</v>
      </c>
      <c r="AM62" s="53" t="str">
        <f>IF(SUM(AM63:AM64)&gt;0,"►","")</f>
        <v/>
      </c>
      <c r="AN62" s="53" t="str">
        <f>IF(SUM(AN63:AN64)&gt;0,"►","")</f>
        <v/>
      </c>
      <c r="AO62" s="53" t="str">
        <f>IF(SUM(AO63:AO64)&gt;0,"►","")</f>
        <v/>
      </c>
      <c r="AP62" s="54" t="str">
        <f>IF(SUM(AP63:AP64)&gt;0,"►","")</f>
        <v/>
      </c>
      <c r="AQ62" s="142"/>
      <c r="AR62" s="142"/>
      <c r="AS62" s="126"/>
    </row>
    <row r="63" spans="1:45" ht="18" customHeight="1" thickBot="1" x14ac:dyDescent="0.35">
      <c r="A63" s="167"/>
      <c r="B63" s="96" t="s">
        <v>743</v>
      </c>
      <c r="C63" s="92"/>
      <c r="D63" s="93"/>
      <c r="E63" s="118" t="str">
        <f>IF(F63&gt;0,"ok","◄")</f>
        <v>◄</v>
      </c>
      <c r="F63" s="119"/>
      <c r="G63" s="117"/>
      <c r="H63" s="219"/>
      <c r="I63" s="229"/>
      <c r="J63" s="195"/>
      <c r="K63" s="196"/>
      <c r="L63" s="197"/>
      <c r="M63" s="198"/>
      <c r="N63" s="199"/>
      <c r="O63" s="65"/>
      <c r="P63" s="72"/>
      <c r="Q63" s="73"/>
      <c r="R63" s="69"/>
      <c r="S63" s="66"/>
      <c r="T63" s="70"/>
      <c r="U63" s="66"/>
      <c r="V63" s="67"/>
      <c r="W63" s="200"/>
      <c r="X63" s="201"/>
      <c r="Y63" s="201"/>
      <c r="Z63" s="201"/>
      <c r="AA63" s="71">
        <f>N63</f>
        <v>0</v>
      </c>
      <c r="AB63" s="74"/>
      <c r="AC63" s="75"/>
      <c r="AD63" s="76"/>
      <c r="AE63" s="71">
        <f>R63</f>
        <v>0</v>
      </c>
      <c r="AF63" s="77"/>
      <c r="AG63" s="71">
        <f>T63</f>
        <v>0</v>
      </c>
      <c r="AH63" s="68"/>
      <c r="AI63" s="15"/>
      <c r="AJ63" s="47">
        <f>IF(K63+O63&gt;=2,0,IF(K63+O63=1,0,1))</f>
        <v>1</v>
      </c>
      <c r="AK63" s="50" t="str">
        <f>IF(K63+O63&gt;=2,0,IF(K63+O63=1,0,"ou◄"))</f>
        <v>ou◄</v>
      </c>
      <c r="AL63" s="48">
        <f>IF(U63+S63&gt;=1,"",IF(K63+S63+U63&gt;=2,"",1))</f>
        <v>1</v>
      </c>
      <c r="AM63" s="49"/>
      <c r="AN63" s="29">
        <f>AB63</f>
        <v>0</v>
      </c>
      <c r="AO63" s="29">
        <f>AF63</f>
        <v>0</v>
      </c>
      <c r="AP63" s="14">
        <f>AH63</f>
        <v>0</v>
      </c>
      <c r="AQ63" s="11" t="str">
        <f>IF(SUM(K63,O63,S63,U63)&gt;0,J63*K63+N63*O63+R63*S63+T63*U63,"")</f>
        <v/>
      </c>
      <c r="AR63" s="55" t="str">
        <f>IF(SUM(X63,AB63,AF63,AH63)&gt;0,W63*X63+AA63*AB63+AE63*AF63+AG63*AH63,"")</f>
        <v/>
      </c>
      <c r="AS63" s="126"/>
    </row>
    <row r="64" spans="1:45" ht="19.8" customHeight="1" thickBot="1" x14ac:dyDescent="0.35">
      <c r="A64" s="213" t="s">
        <v>864</v>
      </c>
      <c r="B64" s="214"/>
      <c r="C64" s="214"/>
      <c r="D64" s="215"/>
      <c r="E64" s="115" t="str">
        <f>IF(F64="◄","◄",IF(F64="ok","►",""))</f>
        <v>◄</v>
      </c>
      <c r="F64" s="116" t="str">
        <f>IF(F65&gt;0,"OK","◄")</f>
        <v>◄</v>
      </c>
      <c r="G64" s="117"/>
      <c r="H64" s="1">
        <v>21094</v>
      </c>
      <c r="I64" s="90" t="s">
        <v>21</v>
      </c>
      <c r="J64" s="30"/>
      <c r="K64" s="64" t="str">
        <f>IF(K65&gt;0,"","◄")</f>
        <v>◄</v>
      </c>
      <c r="L64" s="186"/>
      <c r="M64" s="186"/>
      <c r="N64" s="25"/>
      <c r="O64" s="64" t="str">
        <f>IF(O65&gt;0,"","◄")</f>
        <v>◄</v>
      </c>
      <c r="P64" s="4"/>
      <c r="Q64" s="5"/>
      <c r="R64" s="5"/>
      <c r="S64" s="64" t="str">
        <f>IF(S65&gt;0,"","◄")</f>
        <v>◄</v>
      </c>
      <c r="T64" s="5"/>
      <c r="U64" s="64" t="str">
        <f>IF(U65&gt;0,"","◄")</f>
        <v>◄</v>
      </c>
      <c r="V64" s="36"/>
      <c r="W64" s="5"/>
      <c r="X64" s="44" t="str">
        <f>IF(X65,"►","")</f>
        <v/>
      </c>
      <c r="Y64" s="187"/>
      <c r="Z64" s="187"/>
      <c r="AA64" s="5"/>
      <c r="AB64" s="44" t="str">
        <f>IF(AB65,"►","")</f>
        <v/>
      </c>
      <c r="AC64" s="5"/>
      <c r="AD64" s="5"/>
      <c r="AE64" s="5"/>
      <c r="AF64" s="44" t="str">
        <f>IF(AF65,"►","")</f>
        <v/>
      </c>
      <c r="AG64" s="5"/>
      <c r="AH64" s="44" t="str">
        <f>IF(AH65,"►","")</f>
        <v/>
      </c>
      <c r="AI64" s="15"/>
      <c r="AJ64" s="51" t="str">
        <f>IF(SUM(AJ65:AJ66)&gt;0,"◄","")</f>
        <v>◄</v>
      </c>
      <c r="AK64" s="52" t="s">
        <v>40</v>
      </c>
      <c r="AL64" s="51" t="str">
        <f>IF(SUM(AL65:AL66)&gt;0,"◄","")</f>
        <v>◄</v>
      </c>
      <c r="AM64" s="53" t="str">
        <f>IF(SUM(AM65:AM66)&gt;0,"►","")</f>
        <v/>
      </c>
      <c r="AN64" s="53" t="str">
        <f>IF(SUM(AN65:AN66)&gt;0,"►","")</f>
        <v/>
      </c>
      <c r="AO64" s="53" t="str">
        <f>IF(SUM(AO65:AO66)&gt;0,"►","")</f>
        <v/>
      </c>
      <c r="AP64" s="54" t="str">
        <f>IF(SUM(AP65:AP66)&gt;0,"►","")</f>
        <v/>
      </c>
      <c r="AQ64" s="142"/>
      <c r="AR64" s="142"/>
      <c r="AS64" s="126"/>
    </row>
    <row r="65" spans="1:45" ht="18" customHeight="1" thickBot="1" x14ac:dyDescent="0.35">
      <c r="A65" s="167"/>
      <c r="B65" s="96" t="s">
        <v>743</v>
      </c>
      <c r="C65" s="92"/>
      <c r="D65" s="93"/>
      <c r="E65" s="118" t="str">
        <f>IF(F65&gt;0,"ok","◄")</f>
        <v>◄</v>
      </c>
      <c r="F65" s="119"/>
      <c r="G65" s="117"/>
      <c r="H65" s="219"/>
      <c r="I65" s="229"/>
      <c r="J65" s="195"/>
      <c r="K65" s="196"/>
      <c r="L65" s="197"/>
      <c r="M65" s="198"/>
      <c r="N65" s="199"/>
      <c r="O65" s="65"/>
      <c r="P65" s="72"/>
      <c r="Q65" s="73"/>
      <c r="R65" s="69"/>
      <c r="S65" s="66"/>
      <c r="T65" s="70"/>
      <c r="U65" s="66"/>
      <c r="V65" s="67"/>
      <c r="W65" s="200"/>
      <c r="X65" s="201"/>
      <c r="Y65" s="201"/>
      <c r="Z65" s="201"/>
      <c r="AA65" s="71">
        <f>N65</f>
        <v>0</v>
      </c>
      <c r="AB65" s="74"/>
      <c r="AC65" s="75"/>
      <c r="AD65" s="76"/>
      <c r="AE65" s="71">
        <f>R65</f>
        <v>0</v>
      </c>
      <c r="AF65" s="77"/>
      <c r="AG65" s="71">
        <f>T65</f>
        <v>0</v>
      </c>
      <c r="AH65" s="68"/>
      <c r="AI65" s="15"/>
      <c r="AJ65" s="47">
        <f>IF(K65+O65&gt;=2,0,IF(K65+O65=1,0,1))</f>
        <v>1</v>
      </c>
      <c r="AK65" s="50" t="str">
        <f>IF(K65+O65&gt;=2,0,IF(K65+O65=1,0,"ou◄"))</f>
        <v>ou◄</v>
      </c>
      <c r="AL65" s="48">
        <f>IF(U65+S65&gt;=1,"",IF(K65+S65+U65&gt;=2,"",1))</f>
        <v>1</v>
      </c>
      <c r="AM65" s="49"/>
      <c r="AN65" s="29">
        <f>AB65</f>
        <v>0</v>
      </c>
      <c r="AO65" s="29">
        <f>AF65</f>
        <v>0</v>
      </c>
      <c r="AP65" s="14">
        <f>AH65</f>
        <v>0</v>
      </c>
      <c r="AQ65" s="11" t="str">
        <f>IF(SUM(K65,O65,S65,U65)&gt;0,J65*K65+N65*O65+R65*S65+T65*U65,"")</f>
        <v/>
      </c>
      <c r="AR65" s="55" t="str">
        <f>IF(SUM(X65,AB65,AF65,AH65)&gt;0,W65*X65+AA65*AB65+AE65*AF65+AG65*AH65,"")</f>
        <v/>
      </c>
      <c r="AS65" s="126"/>
    </row>
    <row r="66" spans="1:45" ht="34.799999999999997" customHeight="1" thickBot="1" x14ac:dyDescent="0.35">
      <c r="A66" s="210" t="s">
        <v>924</v>
      </c>
      <c r="B66" s="211"/>
      <c r="C66" s="211"/>
      <c r="D66" s="212"/>
      <c r="E66" s="115" t="str">
        <f>IF(F66="◄","◄",IF(F66="ok","►",""))</f>
        <v>◄</v>
      </c>
      <c r="F66" s="116" t="str">
        <f>IF(F67&gt;0,"OK","◄")</f>
        <v>◄</v>
      </c>
      <c r="G66" s="92"/>
      <c r="H66" s="1">
        <v>21112</v>
      </c>
      <c r="I66" s="90" t="s">
        <v>21</v>
      </c>
      <c r="J66" s="30"/>
      <c r="K66" s="64" t="str">
        <f>IF(K67&gt;0,"","◄")</f>
        <v>◄</v>
      </c>
      <c r="L66" s="186"/>
      <c r="M66" s="186"/>
      <c r="N66" s="25"/>
      <c r="O66" s="64" t="str">
        <f>IF(O67&gt;0,"","◄")</f>
        <v>◄</v>
      </c>
      <c r="P66" s="4"/>
      <c r="Q66" s="5"/>
      <c r="R66" s="5"/>
      <c r="S66" s="64" t="str">
        <f>IF(S67&gt;0,"","◄")</f>
        <v>◄</v>
      </c>
      <c r="T66" s="5"/>
      <c r="U66" s="64" t="str">
        <f>IF(U67&gt;0,"","◄")</f>
        <v>◄</v>
      </c>
      <c r="V66" s="36"/>
      <c r="W66" s="5"/>
      <c r="X66" s="44" t="str">
        <f>IF(X67,"►","")</f>
        <v/>
      </c>
      <c r="Y66" s="187"/>
      <c r="Z66" s="187"/>
      <c r="AA66" s="5"/>
      <c r="AB66" s="44" t="str">
        <f>IF(AB67,"►","")</f>
        <v/>
      </c>
      <c r="AC66" s="5"/>
      <c r="AD66" s="5"/>
      <c r="AE66" s="5"/>
      <c r="AF66" s="44" t="str">
        <f>IF(AF67,"►","")</f>
        <v/>
      </c>
      <c r="AG66" s="5"/>
      <c r="AH66" s="44" t="str">
        <f>IF(AH67,"►","")</f>
        <v/>
      </c>
      <c r="AI66" s="15"/>
      <c r="AJ66" s="51" t="str">
        <f>IF(SUM(AJ67:AJ68)&gt;0,"◄","")</f>
        <v>◄</v>
      </c>
      <c r="AK66" s="52" t="s">
        <v>40</v>
      </c>
      <c r="AL66" s="51" t="str">
        <f>IF(SUM(AL67:AL68)&gt;0,"◄","")</f>
        <v>◄</v>
      </c>
      <c r="AM66" s="53" t="str">
        <f>IF(SUM(AM67:AM68)&gt;0,"►","")</f>
        <v/>
      </c>
      <c r="AN66" s="53" t="str">
        <f>IF(SUM(AN67:AN68)&gt;0,"►","")</f>
        <v/>
      </c>
      <c r="AO66" s="53" t="str">
        <f>IF(SUM(AO67:AO68)&gt;0,"►","")</f>
        <v/>
      </c>
      <c r="AP66" s="54" t="str">
        <f>IF(SUM(AP67:AP68)&gt;0,"►","")</f>
        <v/>
      </c>
      <c r="AQ66" s="142"/>
      <c r="AR66" s="142"/>
      <c r="AS66" s="126"/>
    </row>
    <row r="67" spans="1:45" ht="18" customHeight="1" thickBot="1" x14ac:dyDescent="0.35">
      <c r="A67" s="167"/>
      <c r="B67" s="96" t="s">
        <v>744</v>
      </c>
      <c r="C67" s="92"/>
      <c r="D67" s="93"/>
      <c r="E67" s="118" t="str">
        <f>IF(F67&gt;0,"ok","◄")</f>
        <v>◄</v>
      </c>
      <c r="F67" s="119"/>
      <c r="G67" s="117"/>
      <c r="H67" s="219"/>
      <c r="I67" s="229"/>
      <c r="J67" s="195"/>
      <c r="K67" s="196"/>
      <c r="L67" s="197"/>
      <c r="M67" s="198"/>
      <c r="N67" s="199"/>
      <c r="O67" s="65"/>
      <c r="P67" s="72"/>
      <c r="Q67" s="73"/>
      <c r="R67" s="69"/>
      <c r="S67" s="66"/>
      <c r="T67" s="70"/>
      <c r="U67" s="66"/>
      <c r="V67" s="67"/>
      <c r="W67" s="200"/>
      <c r="X67" s="201"/>
      <c r="Y67" s="201"/>
      <c r="Z67" s="201"/>
      <c r="AA67" s="71">
        <f>N67</f>
        <v>0</v>
      </c>
      <c r="AB67" s="74"/>
      <c r="AC67" s="75"/>
      <c r="AD67" s="76"/>
      <c r="AE67" s="71">
        <f>R67</f>
        <v>0</v>
      </c>
      <c r="AF67" s="77"/>
      <c r="AG67" s="71">
        <f>T67</f>
        <v>0</v>
      </c>
      <c r="AH67" s="68"/>
      <c r="AI67" s="15"/>
      <c r="AJ67" s="47">
        <f>IF(K67+O67&gt;=2,0,IF(K67+O67=1,0,1))</f>
        <v>1</v>
      </c>
      <c r="AK67" s="50" t="str">
        <f>IF(K67+O67&gt;=2,0,IF(K67+O67=1,0,"ou◄"))</f>
        <v>ou◄</v>
      </c>
      <c r="AL67" s="48">
        <f>IF(U67+S67&gt;=1,"",IF(K67+S67+U67&gt;=2,"",1))</f>
        <v>1</v>
      </c>
      <c r="AM67" s="49"/>
      <c r="AN67" s="29">
        <f>AB67</f>
        <v>0</v>
      </c>
      <c r="AO67" s="29">
        <f>AF67</f>
        <v>0</v>
      </c>
      <c r="AP67" s="14">
        <f>AH67</f>
        <v>0</v>
      </c>
      <c r="AQ67" s="11" t="str">
        <f>IF(SUM(K67,O67,S67,U67)&gt;0,J67*K67+N67*O67+R67*S67+T67*U67,"")</f>
        <v/>
      </c>
      <c r="AR67" s="55" t="str">
        <f>IF(SUM(X67,AB67,AF67,AH67)&gt;0,W67*X67+AA67*AB67+AE67*AF67+AG67*AH67,"")</f>
        <v/>
      </c>
      <c r="AS67" s="126"/>
    </row>
    <row r="68" spans="1:45" ht="18" customHeight="1" thickBot="1" x14ac:dyDescent="0.35">
      <c r="A68" s="86" t="s">
        <v>865</v>
      </c>
      <c r="B68" s="86"/>
      <c r="C68" s="87"/>
      <c r="D68" s="88"/>
      <c r="E68" s="115" t="str">
        <f>IF(F68="◄","◄",IF(F68="ok","►",""))</f>
        <v>◄</v>
      </c>
      <c r="F68" s="116" t="str">
        <f>IF(F69&gt;0,"OK","◄")</f>
        <v>◄</v>
      </c>
      <c r="G68" s="117"/>
      <c r="H68" s="1">
        <v>21147</v>
      </c>
      <c r="I68" s="90" t="s">
        <v>21</v>
      </c>
      <c r="J68" s="30"/>
      <c r="K68" s="64" t="str">
        <f>IF(K69&gt;0,"","◄")</f>
        <v>◄</v>
      </c>
      <c r="L68" s="186"/>
      <c r="M68" s="186"/>
      <c r="N68" s="25"/>
      <c r="O68" s="64" t="str">
        <f>IF(O69&gt;0,"","◄")</f>
        <v>◄</v>
      </c>
      <c r="P68" s="4"/>
      <c r="Q68" s="5"/>
      <c r="R68" s="5"/>
      <c r="S68" s="64" t="str">
        <f>IF(S69&gt;0,"","◄")</f>
        <v>◄</v>
      </c>
      <c r="T68" s="5"/>
      <c r="U68" s="64" t="str">
        <f>IF(U69&gt;0,"","◄")</f>
        <v>◄</v>
      </c>
      <c r="V68" s="36"/>
      <c r="W68" s="5"/>
      <c r="X68" s="44" t="str">
        <f>IF(X69,"►","")</f>
        <v/>
      </c>
      <c r="Y68" s="187"/>
      <c r="Z68" s="187"/>
      <c r="AA68" s="5"/>
      <c r="AB68" s="44" t="str">
        <f>IF(AB69,"►","")</f>
        <v/>
      </c>
      <c r="AC68" s="5"/>
      <c r="AD68" s="5"/>
      <c r="AE68" s="5"/>
      <c r="AF68" s="44" t="str">
        <f>IF(AF69,"►","")</f>
        <v/>
      </c>
      <c r="AG68" s="5"/>
      <c r="AH68" s="44" t="str">
        <f>IF(AH69,"►","")</f>
        <v/>
      </c>
      <c r="AI68" s="15"/>
      <c r="AJ68" s="51" t="str">
        <f>IF(SUM(AJ69:AJ70)&gt;0,"◄","")</f>
        <v>◄</v>
      </c>
      <c r="AK68" s="52" t="s">
        <v>40</v>
      </c>
      <c r="AL68" s="51" t="str">
        <f>IF(SUM(AL69:AL70)&gt;0,"◄","")</f>
        <v>◄</v>
      </c>
      <c r="AM68" s="53" t="str">
        <f>IF(SUM(AM69:AM70)&gt;0,"►","")</f>
        <v/>
      </c>
      <c r="AN68" s="53" t="str">
        <f>IF(SUM(AN69:AN70)&gt;0,"►","")</f>
        <v/>
      </c>
      <c r="AO68" s="53" t="str">
        <f>IF(SUM(AO69:AO70)&gt;0,"►","")</f>
        <v/>
      </c>
      <c r="AP68" s="54" t="str">
        <f>IF(SUM(AP69:AP70)&gt;0,"►","")</f>
        <v/>
      </c>
      <c r="AQ68" s="142"/>
      <c r="AR68" s="142"/>
      <c r="AS68" s="126"/>
    </row>
    <row r="69" spans="1:45" ht="18" customHeight="1" thickBot="1" x14ac:dyDescent="0.35">
      <c r="A69" s="167"/>
      <c r="B69" s="96" t="s">
        <v>745</v>
      </c>
      <c r="C69" s="92"/>
      <c r="D69" s="93"/>
      <c r="E69" s="118" t="str">
        <f>IF(F69&gt;0,"ok","◄")</f>
        <v>◄</v>
      </c>
      <c r="F69" s="119"/>
      <c r="G69" s="117"/>
      <c r="H69" s="219"/>
      <c r="I69" s="229"/>
      <c r="J69" s="195"/>
      <c r="K69" s="196"/>
      <c r="L69" s="197"/>
      <c r="M69" s="198"/>
      <c r="N69" s="199"/>
      <c r="O69" s="65"/>
      <c r="P69" s="72"/>
      <c r="Q69" s="73"/>
      <c r="R69" s="69"/>
      <c r="S69" s="66"/>
      <c r="T69" s="70"/>
      <c r="U69" s="66"/>
      <c r="V69" s="67"/>
      <c r="W69" s="200"/>
      <c r="X69" s="201"/>
      <c r="Y69" s="201"/>
      <c r="Z69" s="201"/>
      <c r="AA69" s="71">
        <f>N69</f>
        <v>0</v>
      </c>
      <c r="AB69" s="74"/>
      <c r="AC69" s="75"/>
      <c r="AD69" s="76"/>
      <c r="AE69" s="71">
        <f>R69</f>
        <v>0</v>
      </c>
      <c r="AF69" s="77"/>
      <c r="AG69" s="71">
        <f>T69</f>
        <v>0</v>
      </c>
      <c r="AH69" s="68"/>
      <c r="AI69" s="15"/>
      <c r="AJ69" s="47">
        <f>IF(K69+O69&gt;=2,0,IF(K69+O69=1,0,1))</f>
        <v>1</v>
      </c>
      <c r="AK69" s="50" t="str">
        <f>IF(K69+O69&gt;=2,0,IF(K69+O69=1,0,"ou◄"))</f>
        <v>ou◄</v>
      </c>
      <c r="AL69" s="48">
        <f>IF(U69+S69&gt;=1,"",IF(K69+S69+U69&gt;=2,"",1))</f>
        <v>1</v>
      </c>
      <c r="AM69" s="49"/>
      <c r="AN69" s="29">
        <f>AB69</f>
        <v>0</v>
      </c>
      <c r="AO69" s="29">
        <f>AF69</f>
        <v>0</v>
      </c>
      <c r="AP69" s="14">
        <f>AH69</f>
        <v>0</v>
      </c>
      <c r="AQ69" s="11" t="str">
        <f>IF(SUM(K69,O69,S69,U69)&gt;0,J69*K69+N69*O69+R69*S69+T69*U69,"")</f>
        <v/>
      </c>
      <c r="AR69" s="55" t="str">
        <f>IF(SUM(X69,AB69,AF69,AH69)&gt;0,W69*X69+AA69*AB69+AE69*AF69+AG69*AH69,"")</f>
        <v/>
      </c>
      <c r="AS69" s="126"/>
    </row>
    <row r="70" spans="1:45" ht="18" customHeight="1" thickBot="1" x14ac:dyDescent="0.35">
      <c r="A70" s="86" t="s">
        <v>31</v>
      </c>
      <c r="B70" s="86"/>
      <c r="C70" s="87"/>
      <c r="D70" s="88"/>
      <c r="E70" s="115" t="str">
        <f>IF(F70="◄","◄",IF(F70="ok","►",""))</f>
        <v>◄</v>
      </c>
      <c r="F70" s="116" t="str">
        <f>IF(F71&gt;0,"OK","◄")</f>
        <v>◄</v>
      </c>
      <c r="G70" s="117"/>
      <c r="H70" s="1">
        <v>21134</v>
      </c>
      <c r="I70" s="90" t="s">
        <v>21</v>
      </c>
      <c r="J70" s="30"/>
      <c r="K70" s="64" t="str">
        <f>IF(K71&gt;0,"","◄")</f>
        <v>◄</v>
      </c>
      <c r="L70" s="186"/>
      <c r="M70" s="186"/>
      <c r="N70" s="25"/>
      <c r="O70" s="64" t="str">
        <f>IF(O71&gt;0,"","◄")</f>
        <v>◄</v>
      </c>
      <c r="P70" s="4"/>
      <c r="Q70" s="5"/>
      <c r="R70" s="5"/>
      <c r="S70" s="64" t="str">
        <f>IF(S71&gt;0,"","◄")</f>
        <v>◄</v>
      </c>
      <c r="T70" s="5"/>
      <c r="U70" s="64" t="str">
        <f>IF(U71&gt;0,"","◄")</f>
        <v>◄</v>
      </c>
      <c r="V70" s="36"/>
      <c r="W70" s="5"/>
      <c r="X70" s="44" t="str">
        <f>IF(X71,"►","")</f>
        <v/>
      </c>
      <c r="Y70" s="187"/>
      <c r="Z70" s="187"/>
      <c r="AA70" s="5"/>
      <c r="AB70" s="44" t="str">
        <f>IF(AB71,"►","")</f>
        <v/>
      </c>
      <c r="AC70" s="5"/>
      <c r="AD70" s="5"/>
      <c r="AE70" s="5"/>
      <c r="AF70" s="44" t="str">
        <f>IF(AF71,"►","")</f>
        <v/>
      </c>
      <c r="AG70" s="5"/>
      <c r="AH70" s="44" t="str">
        <f>IF(AH71,"►","")</f>
        <v/>
      </c>
      <c r="AI70" s="15"/>
      <c r="AJ70" s="51" t="str">
        <f>IF(SUM(AJ71:AJ72)&gt;0,"◄","")</f>
        <v>◄</v>
      </c>
      <c r="AK70" s="52" t="s">
        <v>40</v>
      </c>
      <c r="AL70" s="51" t="str">
        <f>IF(SUM(AL71:AL72)&gt;0,"◄","")</f>
        <v>◄</v>
      </c>
      <c r="AM70" s="53" t="str">
        <f>IF(SUM(AM71:AM72)&gt;0,"►","")</f>
        <v/>
      </c>
      <c r="AN70" s="53" t="str">
        <f>IF(SUM(AN71:AN72)&gt;0,"►","")</f>
        <v/>
      </c>
      <c r="AO70" s="53" t="str">
        <f>IF(SUM(AO71:AO72)&gt;0,"►","")</f>
        <v/>
      </c>
      <c r="AP70" s="54" t="str">
        <f>IF(SUM(AP71:AP72)&gt;0,"►","")</f>
        <v/>
      </c>
      <c r="AQ70" s="142"/>
      <c r="AR70" s="142"/>
      <c r="AS70" s="126"/>
    </row>
    <row r="71" spans="1:45" ht="18" customHeight="1" thickBot="1" x14ac:dyDescent="0.35">
      <c r="A71" s="167"/>
      <c r="B71" s="96" t="s">
        <v>746</v>
      </c>
      <c r="C71" s="92"/>
      <c r="D71" s="93"/>
      <c r="E71" s="118" t="str">
        <f>IF(F71&gt;0,"ok","◄")</f>
        <v>◄</v>
      </c>
      <c r="F71" s="119"/>
      <c r="G71" s="117"/>
      <c r="H71" s="219"/>
      <c r="I71" s="229"/>
      <c r="J71" s="195"/>
      <c r="K71" s="196"/>
      <c r="L71" s="197"/>
      <c r="M71" s="198"/>
      <c r="N71" s="199"/>
      <c r="O71" s="65"/>
      <c r="P71" s="72"/>
      <c r="Q71" s="73"/>
      <c r="R71" s="69"/>
      <c r="S71" s="66"/>
      <c r="T71" s="70"/>
      <c r="U71" s="66"/>
      <c r="V71" s="67"/>
      <c r="W71" s="200"/>
      <c r="X71" s="201"/>
      <c r="Y71" s="201"/>
      <c r="Z71" s="201"/>
      <c r="AA71" s="71">
        <f>N71</f>
        <v>0</v>
      </c>
      <c r="AB71" s="74"/>
      <c r="AC71" s="75"/>
      <c r="AD71" s="76"/>
      <c r="AE71" s="71">
        <f>R71</f>
        <v>0</v>
      </c>
      <c r="AF71" s="77"/>
      <c r="AG71" s="71">
        <f>T71</f>
        <v>0</v>
      </c>
      <c r="AH71" s="68"/>
      <c r="AI71" s="15"/>
      <c r="AJ71" s="47">
        <f>IF(K71+O71&gt;=2,0,IF(K71+O71=1,0,1))</f>
        <v>1</v>
      </c>
      <c r="AK71" s="50" t="str">
        <f>IF(K71+O71&gt;=2,0,IF(K71+O71=1,0,"ou◄"))</f>
        <v>ou◄</v>
      </c>
      <c r="AL71" s="48">
        <f>IF(U71+S71&gt;=1,"",IF(K71+S71+U71&gt;=2,"",1))</f>
        <v>1</v>
      </c>
      <c r="AM71" s="49"/>
      <c r="AN71" s="29">
        <f>AB71</f>
        <v>0</v>
      </c>
      <c r="AO71" s="29">
        <f>AF71</f>
        <v>0</v>
      </c>
      <c r="AP71" s="14">
        <f>AH71</f>
        <v>0</v>
      </c>
      <c r="AQ71" s="11" t="str">
        <f>IF(SUM(K71,O71,S71,U71)&gt;0,J71*K71+N71*O71+R71*S71+T71*U71,"")</f>
        <v/>
      </c>
      <c r="AR71" s="55" t="str">
        <f>IF(SUM(X71,AB71,AF71,AH71)&gt;0,W71*X71+AA71*AB71+AE71*AF71+AG71*AH71,"")</f>
        <v/>
      </c>
      <c r="AS71" s="126"/>
    </row>
    <row r="72" spans="1:45" ht="18" customHeight="1" thickBot="1" x14ac:dyDescent="0.35">
      <c r="A72" s="86" t="s">
        <v>866</v>
      </c>
      <c r="B72" s="86"/>
      <c r="C72" s="87"/>
      <c r="D72" s="88"/>
      <c r="E72" s="115" t="str">
        <f>IF(F72="◄","◄",IF(F72="ok","►",""))</f>
        <v>◄</v>
      </c>
      <c r="F72" s="116" t="str">
        <f>IF(F73&gt;0,"OK","◄")</f>
        <v>◄</v>
      </c>
      <c r="G72" s="117"/>
      <c r="H72" s="1">
        <v>21147</v>
      </c>
      <c r="I72" s="90" t="s">
        <v>21</v>
      </c>
      <c r="J72" s="30"/>
      <c r="K72" s="64" t="str">
        <f>IF(K73&gt;0,"","◄")</f>
        <v>◄</v>
      </c>
      <c r="L72" s="186"/>
      <c r="M72" s="186"/>
      <c r="N72" s="25"/>
      <c r="O72" s="64" t="str">
        <f>IF(O73&gt;0,"","◄")</f>
        <v>◄</v>
      </c>
      <c r="P72" s="4"/>
      <c r="Q72" s="5"/>
      <c r="R72" s="5"/>
      <c r="S72" s="64" t="str">
        <f>IF(S73&gt;0,"","◄")</f>
        <v>◄</v>
      </c>
      <c r="T72" s="5"/>
      <c r="U72" s="64" t="str">
        <f>IF(U73&gt;0,"","◄")</f>
        <v>◄</v>
      </c>
      <c r="V72" s="36"/>
      <c r="W72" s="5"/>
      <c r="X72" s="44" t="str">
        <f>IF(X73,"►","")</f>
        <v/>
      </c>
      <c r="Y72" s="187"/>
      <c r="Z72" s="187"/>
      <c r="AA72" s="5"/>
      <c r="AB72" s="44" t="str">
        <f>IF(AB73,"►","")</f>
        <v/>
      </c>
      <c r="AC72" s="5"/>
      <c r="AD72" s="5"/>
      <c r="AE72" s="5"/>
      <c r="AF72" s="44" t="str">
        <f>IF(AF73,"►","")</f>
        <v/>
      </c>
      <c r="AG72" s="5"/>
      <c r="AH72" s="44" t="str">
        <f>IF(AH73,"►","")</f>
        <v/>
      </c>
      <c r="AI72" s="15"/>
      <c r="AJ72" s="51" t="str">
        <f>IF(SUM(AJ73:AJ74)&gt;0,"◄","")</f>
        <v>◄</v>
      </c>
      <c r="AK72" s="52" t="s">
        <v>40</v>
      </c>
      <c r="AL72" s="51" t="str">
        <f>IF(SUM(AL73:AL74)&gt;0,"◄","")</f>
        <v>◄</v>
      </c>
      <c r="AM72" s="53" t="str">
        <f>IF(SUM(AM73:AM74)&gt;0,"►","")</f>
        <v/>
      </c>
      <c r="AN72" s="53" t="str">
        <f>IF(SUM(AN73:AN74)&gt;0,"►","")</f>
        <v/>
      </c>
      <c r="AO72" s="53" t="str">
        <f>IF(SUM(AO73:AO74)&gt;0,"►","")</f>
        <v/>
      </c>
      <c r="AP72" s="54" t="str">
        <f>IF(SUM(AP73:AP74)&gt;0,"►","")</f>
        <v/>
      </c>
      <c r="AQ72" s="142"/>
      <c r="AR72" s="142"/>
      <c r="AS72" s="126"/>
    </row>
    <row r="73" spans="1:45" ht="18" customHeight="1" thickBot="1" x14ac:dyDescent="0.35">
      <c r="A73" s="167"/>
      <c r="B73" s="96" t="s">
        <v>747</v>
      </c>
      <c r="C73" s="92"/>
      <c r="D73" s="93"/>
      <c r="E73" s="118" t="str">
        <f>IF(F73&gt;0,"ok","◄")</f>
        <v>◄</v>
      </c>
      <c r="F73" s="119"/>
      <c r="G73" s="117"/>
      <c r="H73" s="219"/>
      <c r="I73" s="229"/>
      <c r="J73" s="195"/>
      <c r="K73" s="196"/>
      <c r="L73" s="197"/>
      <c r="M73" s="198"/>
      <c r="N73" s="199"/>
      <c r="O73" s="65"/>
      <c r="P73" s="72"/>
      <c r="Q73" s="73"/>
      <c r="R73" s="69"/>
      <c r="S73" s="66"/>
      <c r="T73" s="70"/>
      <c r="U73" s="66"/>
      <c r="V73" s="67"/>
      <c r="W73" s="200"/>
      <c r="X73" s="201"/>
      <c r="Y73" s="201"/>
      <c r="Z73" s="201"/>
      <c r="AA73" s="71">
        <f>N73</f>
        <v>0</v>
      </c>
      <c r="AB73" s="74"/>
      <c r="AC73" s="75"/>
      <c r="AD73" s="76"/>
      <c r="AE73" s="71">
        <f>R73</f>
        <v>0</v>
      </c>
      <c r="AF73" s="77"/>
      <c r="AG73" s="71">
        <f>T73</f>
        <v>0</v>
      </c>
      <c r="AH73" s="68"/>
      <c r="AI73" s="15"/>
      <c r="AJ73" s="47">
        <f>IF(K73+O73&gt;=2,0,IF(K73+O73=1,0,1))</f>
        <v>1</v>
      </c>
      <c r="AK73" s="50" t="str">
        <f>IF(K73+O73&gt;=2,0,IF(K73+O73=1,0,"ou◄"))</f>
        <v>ou◄</v>
      </c>
      <c r="AL73" s="48">
        <f>IF(U73+S73&gt;=1,"",IF(K73+S73+U73&gt;=2,"",1))</f>
        <v>1</v>
      </c>
      <c r="AM73" s="49"/>
      <c r="AN73" s="29">
        <f>AB73</f>
        <v>0</v>
      </c>
      <c r="AO73" s="29">
        <f>AF73</f>
        <v>0</v>
      </c>
      <c r="AP73" s="14">
        <f>AH73</f>
        <v>0</v>
      </c>
      <c r="AQ73" s="11" t="str">
        <f>IF(SUM(K73,O73,S73,U73)&gt;0,J73*K73+N73*O73+R73*S73+T73*U73,"")</f>
        <v/>
      </c>
      <c r="AR73" s="55" t="str">
        <f>IF(SUM(X73,AB73,AF73,AH73)&gt;0,W73*X73+AA73*AB73+AE73*AF73+AG73*AH73,"")</f>
        <v/>
      </c>
      <c r="AS73" s="126"/>
    </row>
    <row r="74" spans="1:45" ht="18" customHeight="1" thickBot="1" x14ac:dyDescent="0.35">
      <c r="A74" s="86" t="s">
        <v>867</v>
      </c>
      <c r="B74" s="86"/>
      <c r="C74" s="87"/>
      <c r="D74" s="88"/>
      <c r="E74" s="115" t="str">
        <f>IF(F74="◄","◄",IF(F74="ok","►",""))</f>
        <v>◄</v>
      </c>
      <c r="F74" s="116" t="str">
        <f>IF(F75&gt;0,"OK","◄")</f>
        <v>◄</v>
      </c>
      <c r="G74" s="117"/>
      <c r="H74" s="1">
        <v>21168</v>
      </c>
      <c r="I74" s="90" t="s">
        <v>21</v>
      </c>
      <c r="J74" s="30"/>
      <c r="K74" s="64" t="str">
        <f>IF(K75&gt;0,"","◄")</f>
        <v>◄</v>
      </c>
      <c r="L74" s="186"/>
      <c r="M74" s="186"/>
      <c r="N74" s="25"/>
      <c r="O74" s="64" t="str">
        <f>IF(O75&gt;0,"","◄")</f>
        <v>◄</v>
      </c>
      <c r="P74" s="4"/>
      <c r="Q74" s="5"/>
      <c r="R74" s="5"/>
      <c r="S74" s="64" t="str">
        <f>IF(S75&gt;0,"","◄")</f>
        <v>◄</v>
      </c>
      <c r="T74" s="5"/>
      <c r="U74" s="64" t="str">
        <f>IF(U75&gt;0,"","◄")</f>
        <v>◄</v>
      </c>
      <c r="V74" s="36"/>
      <c r="W74" s="5"/>
      <c r="X74" s="44" t="str">
        <f>IF(X75,"►","")</f>
        <v/>
      </c>
      <c r="Y74" s="187"/>
      <c r="Z74" s="187"/>
      <c r="AA74" s="5"/>
      <c r="AB74" s="44" t="str">
        <f>IF(AB75,"►","")</f>
        <v/>
      </c>
      <c r="AC74" s="5"/>
      <c r="AD74" s="5"/>
      <c r="AE74" s="5"/>
      <c r="AF74" s="44" t="str">
        <f>IF(AF75,"►","")</f>
        <v/>
      </c>
      <c r="AG74" s="5"/>
      <c r="AH74" s="44" t="str">
        <f>IF(AH75,"►","")</f>
        <v/>
      </c>
      <c r="AI74" s="15"/>
      <c r="AJ74" s="51" t="str">
        <f>IF(SUM(AJ75:AJ75)&gt;0,"◄","")</f>
        <v>◄</v>
      </c>
      <c r="AK74" s="52" t="s">
        <v>40</v>
      </c>
      <c r="AL74" s="51" t="str">
        <f>IF(SUM(AL75:AL75)&gt;0,"◄","")</f>
        <v>◄</v>
      </c>
      <c r="AM74" s="53" t="str">
        <f>IF(SUM(AM75:AM75)&gt;0,"►","")</f>
        <v/>
      </c>
      <c r="AN74" s="53" t="str">
        <f>IF(SUM(AN75:AN75)&gt;0,"►","")</f>
        <v/>
      </c>
      <c r="AO74" s="53" t="str">
        <f>IF(SUM(AO75:AO75)&gt;0,"►","")</f>
        <v/>
      </c>
      <c r="AP74" s="54" t="str">
        <f>IF(SUM(AP75:AP75)&gt;0,"►","")</f>
        <v/>
      </c>
      <c r="AQ74" s="142"/>
      <c r="AR74" s="142"/>
      <c r="AS74" s="126"/>
    </row>
    <row r="75" spans="1:45" ht="18" customHeight="1" thickBot="1" x14ac:dyDescent="0.35">
      <c r="A75" s="167"/>
      <c r="B75" s="96" t="s">
        <v>748</v>
      </c>
      <c r="C75" s="92"/>
      <c r="D75" s="93"/>
      <c r="E75" s="118" t="str">
        <f>IF(F75&gt;0,"ok","◄")</f>
        <v>◄</v>
      </c>
      <c r="F75" s="119"/>
      <c r="G75" s="117"/>
      <c r="H75" s="219"/>
      <c r="I75" s="229"/>
      <c r="J75" s="195"/>
      <c r="K75" s="196"/>
      <c r="L75" s="197"/>
      <c r="M75" s="198"/>
      <c r="N75" s="199"/>
      <c r="O75" s="65"/>
      <c r="P75" s="72"/>
      <c r="Q75" s="73"/>
      <c r="R75" s="69"/>
      <c r="S75" s="66"/>
      <c r="T75" s="70"/>
      <c r="U75" s="66"/>
      <c r="V75" s="67"/>
      <c r="W75" s="200"/>
      <c r="X75" s="201"/>
      <c r="Y75" s="201"/>
      <c r="Z75" s="201"/>
      <c r="AA75" s="71">
        <f>N75</f>
        <v>0</v>
      </c>
      <c r="AB75" s="74"/>
      <c r="AC75" s="75"/>
      <c r="AD75" s="76"/>
      <c r="AE75" s="71">
        <f>R75</f>
        <v>0</v>
      </c>
      <c r="AF75" s="77"/>
      <c r="AG75" s="71">
        <f>T75</f>
        <v>0</v>
      </c>
      <c r="AH75" s="68"/>
      <c r="AI75" s="15"/>
      <c r="AJ75" s="47">
        <f>IF(K75+O75&gt;=2,0,IF(K75+O75=1,0,1))</f>
        <v>1</v>
      </c>
      <c r="AK75" s="50" t="str">
        <f>IF(K75+O75&gt;=2,0,IF(K75+O75=1,0,"ou◄"))</f>
        <v>ou◄</v>
      </c>
      <c r="AL75" s="48">
        <f>IF(U75+S75&gt;=1,"",IF(K75+S75+U75&gt;=2,"",1))</f>
        <v>1</v>
      </c>
      <c r="AM75" s="49"/>
      <c r="AN75" s="29">
        <f>AB75</f>
        <v>0</v>
      </c>
      <c r="AO75" s="29">
        <f>AF75</f>
        <v>0</v>
      </c>
      <c r="AP75" s="14">
        <f>AH75</f>
        <v>0</v>
      </c>
      <c r="AQ75" s="11" t="str">
        <f>IF(SUM(K75,O75,S75,U75)&gt;0,J75*K75+N75*O75+R75*S75+T75*U75,"")</f>
        <v/>
      </c>
      <c r="AR75" s="55" t="str">
        <f>IF(SUM(X75,AB75,AF75,AH75)&gt;0,W75*X75+AA75*AB75+AE75*AF75+AG75*AH75,"")</f>
        <v/>
      </c>
      <c r="AS75" s="126"/>
    </row>
    <row r="76" spans="1:45" ht="14.4" customHeight="1" thickBot="1" x14ac:dyDescent="0.35">
      <c r="A76" s="86" t="s">
        <v>868</v>
      </c>
      <c r="B76" s="86"/>
      <c r="C76" s="87"/>
      <c r="D76" s="88"/>
      <c r="E76" s="115" t="str">
        <f>IF(F76="◄","◄",IF(F76="ok","►",""))</f>
        <v>◄</v>
      </c>
      <c r="F76" s="116" t="str">
        <f>IF(F77&gt;0,"OK","◄")</f>
        <v>◄</v>
      </c>
      <c r="G76" s="117" t="str">
        <f t="shared" si="1"/>
        <v/>
      </c>
      <c r="H76" s="89">
        <v>21260</v>
      </c>
      <c r="I76" s="90" t="s">
        <v>21</v>
      </c>
      <c r="J76" s="30"/>
      <c r="K76" s="64" t="str">
        <f>IF(K77&gt;0,"","◄")</f>
        <v>◄</v>
      </c>
      <c r="L76" s="186"/>
      <c r="M76" s="186"/>
      <c r="N76" s="25"/>
      <c r="O76" s="64" t="str">
        <f>IF(O77&gt;0,"","◄")</f>
        <v>◄</v>
      </c>
      <c r="P76" s="4"/>
      <c r="Q76" s="5"/>
      <c r="R76" s="5"/>
      <c r="S76" s="64" t="str">
        <f>IF(S77&gt;0,"","◄")</f>
        <v>◄</v>
      </c>
      <c r="T76" s="5"/>
      <c r="U76" s="64" t="str">
        <f>IF(U77&gt;0,"","◄")</f>
        <v>◄</v>
      </c>
      <c r="V76" s="36"/>
      <c r="W76" s="5"/>
      <c r="X76" s="44" t="str">
        <f>IF(X77,"►","")</f>
        <v/>
      </c>
      <c r="Y76" s="187"/>
      <c r="Z76" s="187"/>
      <c r="AA76" s="5"/>
      <c r="AB76" s="44" t="str">
        <f>IF(AB77,"►","")</f>
        <v/>
      </c>
      <c r="AC76" s="5"/>
      <c r="AD76" s="5"/>
      <c r="AE76" s="5"/>
      <c r="AF76" s="44" t="str">
        <f>IF(AF77,"►","")</f>
        <v/>
      </c>
      <c r="AG76" s="5"/>
      <c r="AH76" s="44" t="str">
        <f>IF(AH77,"►","")</f>
        <v/>
      </c>
      <c r="AI76" s="15"/>
      <c r="AJ76" s="51" t="str">
        <f>IF(SUM(AJ77:AJ78)&gt;0,"◄","")</f>
        <v>◄</v>
      </c>
      <c r="AK76" s="52" t="s">
        <v>40</v>
      </c>
      <c r="AL76" s="51" t="str">
        <f>IF(SUM(AL77:AL78)&gt;0,"◄","")</f>
        <v>◄</v>
      </c>
      <c r="AM76" s="53" t="str">
        <f>IF(SUM(AM77:AM78)&gt;0,"►","")</f>
        <v/>
      </c>
      <c r="AN76" s="53" t="str">
        <f>IF(SUM(AN77:AN78)&gt;0,"►","")</f>
        <v/>
      </c>
      <c r="AO76" s="53" t="str">
        <f>IF(SUM(AO77:AO78)&gt;0,"►","")</f>
        <v/>
      </c>
      <c r="AP76" s="54" t="str">
        <f>IF(SUM(AP77:AP78)&gt;0,"►","")</f>
        <v/>
      </c>
      <c r="AQ76" s="142"/>
      <c r="AR76" s="142"/>
      <c r="AS76" s="126"/>
    </row>
    <row r="77" spans="1:45" ht="18" customHeight="1" thickBot="1" x14ac:dyDescent="0.35">
      <c r="A77" s="167"/>
      <c r="B77" s="91" t="s">
        <v>749</v>
      </c>
      <c r="C77" s="92"/>
      <c r="D77" s="93"/>
      <c r="E77" s="118" t="str">
        <f>IF(F77&gt;0,"ok","◄")</f>
        <v>◄</v>
      </c>
      <c r="F77" s="119"/>
      <c r="G77" s="117" t="str">
        <f t="shared" si="1"/>
        <v/>
      </c>
      <c r="H77" s="219"/>
      <c r="I77" s="229"/>
      <c r="J77" s="195"/>
      <c r="K77" s="196"/>
      <c r="L77" s="197"/>
      <c r="M77" s="198"/>
      <c r="N77" s="199"/>
      <c r="O77" s="65"/>
      <c r="P77" s="72"/>
      <c r="Q77" s="73"/>
      <c r="R77" s="69"/>
      <c r="S77" s="66"/>
      <c r="T77" s="70"/>
      <c r="U77" s="66"/>
      <c r="V77" s="67"/>
      <c r="W77" s="200"/>
      <c r="X77" s="201"/>
      <c r="Y77" s="201"/>
      <c r="Z77" s="201"/>
      <c r="AA77" s="71">
        <f>N77</f>
        <v>0</v>
      </c>
      <c r="AB77" s="74"/>
      <c r="AC77" s="75"/>
      <c r="AD77" s="76"/>
      <c r="AE77" s="71">
        <f>R77</f>
        <v>0</v>
      </c>
      <c r="AF77" s="77"/>
      <c r="AG77" s="71">
        <f>T77</f>
        <v>0</v>
      </c>
      <c r="AH77" s="68"/>
      <c r="AI77" s="15"/>
      <c r="AJ77" s="47">
        <f>IF(K77+O77&gt;=2,0,IF(K77+O77=1,0,1))</f>
        <v>1</v>
      </c>
      <c r="AK77" s="50" t="str">
        <f>IF(K77+O77&gt;=2,0,IF(K77+O77=1,0,"ou◄"))</f>
        <v>ou◄</v>
      </c>
      <c r="AL77" s="48">
        <f>IF(U77+S77&gt;=1,"",IF(K77+S77+U77&gt;=2,"",1))</f>
        <v>1</v>
      </c>
      <c r="AM77" s="49"/>
      <c r="AN77" s="29">
        <f>AB77</f>
        <v>0</v>
      </c>
      <c r="AO77" s="29">
        <f>AF77</f>
        <v>0</v>
      </c>
      <c r="AP77" s="14">
        <f>AH77</f>
        <v>0</v>
      </c>
      <c r="AQ77" s="11" t="str">
        <f>IF(SUM(K77,O77,S77,U77)&gt;0,J77*K77+N77*O77+R77*S77+T77*U77,"")</f>
        <v/>
      </c>
      <c r="AR77" s="55" t="str">
        <f>IF(SUM(X77,AB77,AF77,AH77)&gt;0,W77*X77+AA77*AB77+AE77*AF77+AG77*AH77,"")</f>
        <v/>
      </c>
      <c r="AS77" s="126"/>
    </row>
    <row r="78" spans="1:45" ht="14.4" customHeight="1" thickBot="1" x14ac:dyDescent="0.35">
      <c r="A78" s="86" t="s">
        <v>869</v>
      </c>
      <c r="B78" s="86"/>
      <c r="C78" s="87"/>
      <c r="D78" s="88"/>
      <c r="E78" s="115" t="str">
        <f>IF(F78="◄","◄",IF(F78="ok","►",""))</f>
        <v>◄</v>
      </c>
      <c r="F78" s="116" t="str">
        <f>IF(F79&gt;0,"OK","◄")</f>
        <v>◄</v>
      </c>
      <c r="G78" s="117" t="str">
        <f t="shared" si="1"/>
        <v/>
      </c>
      <c r="H78" s="89">
        <v>21290</v>
      </c>
      <c r="I78" s="90" t="s">
        <v>21</v>
      </c>
      <c r="J78" s="30"/>
      <c r="K78" s="64" t="str">
        <f>IF(K79&gt;0,"","◄")</f>
        <v>◄</v>
      </c>
      <c r="L78" s="186"/>
      <c r="M78" s="186"/>
      <c r="N78" s="25"/>
      <c r="O78" s="64" t="str">
        <f>IF(O79&gt;0,"","◄")</f>
        <v>◄</v>
      </c>
      <c r="P78" s="4"/>
      <c r="Q78" s="5"/>
      <c r="R78" s="5"/>
      <c r="S78" s="64" t="str">
        <f>IF(S79&gt;0,"","◄")</f>
        <v>◄</v>
      </c>
      <c r="T78" s="5"/>
      <c r="U78" s="64" t="str">
        <f>IF(U79&gt;0,"","◄")</f>
        <v>◄</v>
      </c>
      <c r="V78" s="36"/>
      <c r="W78" s="5"/>
      <c r="X78" s="44" t="str">
        <f>IF(X79,"►","")</f>
        <v/>
      </c>
      <c r="Y78" s="187"/>
      <c r="Z78" s="187"/>
      <c r="AA78" s="5"/>
      <c r="AB78" s="44" t="str">
        <f>IF(AB79,"►","")</f>
        <v/>
      </c>
      <c r="AC78" s="5"/>
      <c r="AD78" s="5"/>
      <c r="AE78" s="5"/>
      <c r="AF78" s="44" t="str">
        <f>IF(AF79,"►","")</f>
        <v/>
      </c>
      <c r="AG78" s="5"/>
      <c r="AH78" s="44" t="str">
        <f>IF(AH79,"►","")</f>
        <v/>
      </c>
      <c r="AI78" s="15"/>
      <c r="AJ78" s="51" t="str">
        <f>IF(SUM(AJ79:AJ80)&gt;0,"◄","")</f>
        <v>◄</v>
      </c>
      <c r="AK78" s="52" t="s">
        <v>40</v>
      </c>
      <c r="AL78" s="51" t="str">
        <f>IF(SUM(AL79:AL80)&gt;0,"◄","")</f>
        <v>◄</v>
      </c>
      <c r="AM78" s="53" t="str">
        <f>IF(SUM(AM79:AM80)&gt;0,"►","")</f>
        <v/>
      </c>
      <c r="AN78" s="53" t="str">
        <f>IF(SUM(AN79:AN80)&gt;0,"►","")</f>
        <v/>
      </c>
      <c r="AO78" s="53" t="str">
        <f>IF(SUM(AO79:AO80)&gt;0,"►","")</f>
        <v/>
      </c>
      <c r="AP78" s="54" t="str">
        <f>IF(SUM(AP79:AP80)&gt;0,"►","")</f>
        <v/>
      </c>
      <c r="AQ78" s="142"/>
      <c r="AR78" s="142"/>
      <c r="AS78" s="126"/>
    </row>
    <row r="79" spans="1:45" ht="18" customHeight="1" thickBot="1" x14ac:dyDescent="0.35">
      <c r="A79" s="167"/>
      <c r="B79" s="91" t="s">
        <v>750</v>
      </c>
      <c r="C79" s="92"/>
      <c r="D79" s="93"/>
      <c r="E79" s="118" t="str">
        <f>IF(F79&gt;0,"ok","◄")</f>
        <v>◄</v>
      </c>
      <c r="F79" s="119"/>
      <c r="G79" s="117" t="str">
        <f t="shared" si="1"/>
        <v/>
      </c>
      <c r="H79" s="219"/>
      <c r="I79" s="229"/>
      <c r="J79" s="195"/>
      <c r="K79" s="196"/>
      <c r="L79" s="197"/>
      <c r="M79" s="198"/>
      <c r="N79" s="199"/>
      <c r="O79" s="65"/>
      <c r="P79" s="72"/>
      <c r="Q79" s="73"/>
      <c r="R79" s="69"/>
      <c r="S79" s="66"/>
      <c r="T79" s="70"/>
      <c r="U79" s="66"/>
      <c r="V79" s="67"/>
      <c r="W79" s="200"/>
      <c r="X79" s="201"/>
      <c r="Y79" s="201"/>
      <c r="Z79" s="201"/>
      <c r="AA79" s="71">
        <f>N79</f>
        <v>0</v>
      </c>
      <c r="AB79" s="74"/>
      <c r="AC79" s="75"/>
      <c r="AD79" s="76"/>
      <c r="AE79" s="71">
        <f>R79</f>
        <v>0</v>
      </c>
      <c r="AF79" s="77"/>
      <c r="AG79" s="71">
        <f>T79</f>
        <v>0</v>
      </c>
      <c r="AH79" s="68"/>
      <c r="AI79" s="15"/>
      <c r="AJ79" s="47">
        <f>IF(K79+O79&gt;=2,0,IF(K79+O79=1,0,1))</f>
        <v>1</v>
      </c>
      <c r="AK79" s="50" t="str">
        <f>IF(K79+O79&gt;=2,0,IF(K79+O79=1,0,"ou◄"))</f>
        <v>ou◄</v>
      </c>
      <c r="AL79" s="48">
        <f>IF(U79+S79&gt;=1,"",IF(K79+S79+U79&gt;=2,"",1))</f>
        <v>1</v>
      </c>
      <c r="AM79" s="49"/>
      <c r="AN79" s="29">
        <f>AB79</f>
        <v>0</v>
      </c>
      <c r="AO79" s="29">
        <f>AF79</f>
        <v>0</v>
      </c>
      <c r="AP79" s="14">
        <f>AH79</f>
        <v>0</v>
      </c>
      <c r="AQ79" s="11" t="str">
        <f>IF(SUM(K79,O79,S79,U79)&gt;0,J79*K79+N79*O79+R79*S79+T79*U79,"")</f>
        <v/>
      </c>
      <c r="AR79" s="55" t="str">
        <f>IF(SUM(X79,AB79,AF79,AH79)&gt;0,W79*X79+AA79*AB79+AE79*AF79+AG79*AH79,"")</f>
        <v/>
      </c>
      <c r="AS79" s="126"/>
    </row>
    <row r="80" spans="1:45" ht="14.4" customHeight="1" thickBot="1" x14ac:dyDescent="0.35">
      <c r="A80" s="86" t="s">
        <v>870</v>
      </c>
      <c r="B80" s="86"/>
      <c r="C80" s="87"/>
      <c r="D80" s="88"/>
      <c r="E80" s="115" t="str">
        <f>IF(F80="◄","◄",IF(F80="ok","►",""))</f>
        <v>◄</v>
      </c>
      <c r="F80" s="116" t="str">
        <f>IF(F81&gt;0,"OK","◄")</f>
        <v>◄</v>
      </c>
      <c r="G80" s="117" t="str">
        <f t="shared" si="1"/>
        <v/>
      </c>
      <c r="H80" s="89">
        <v>21290</v>
      </c>
      <c r="I80" s="90" t="s">
        <v>21</v>
      </c>
      <c r="J80" s="30"/>
      <c r="K80" s="64" t="str">
        <f>IF(K81&gt;0,"","◄")</f>
        <v>◄</v>
      </c>
      <c r="L80" s="186"/>
      <c r="M80" s="186"/>
      <c r="N80" s="25"/>
      <c r="O80" s="64" t="str">
        <f>IF(O81&gt;0,"","◄")</f>
        <v>◄</v>
      </c>
      <c r="P80" s="4"/>
      <c r="Q80" s="5"/>
      <c r="R80" s="5"/>
      <c r="S80" s="64" t="str">
        <f>IF(S81&gt;0,"","◄")</f>
        <v>◄</v>
      </c>
      <c r="T80" s="5"/>
      <c r="U80" s="64" t="str">
        <f>IF(U81&gt;0,"","◄")</f>
        <v>◄</v>
      </c>
      <c r="V80" s="36"/>
      <c r="W80" s="5"/>
      <c r="X80" s="44" t="str">
        <f>IF(X81,"►","")</f>
        <v/>
      </c>
      <c r="Y80" s="187"/>
      <c r="Z80" s="187"/>
      <c r="AA80" s="5"/>
      <c r="AB80" s="44" t="str">
        <f>IF(AB81,"►","")</f>
        <v/>
      </c>
      <c r="AC80" s="5"/>
      <c r="AD80" s="5"/>
      <c r="AE80" s="5"/>
      <c r="AF80" s="44" t="str">
        <f>IF(AF81,"►","")</f>
        <v/>
      </c>
      <c r="AG80" s="5"/>
      <c r="AH80" s="44" t="str">
        <f>IF(AH81,"►","")</f>
        <v/>
      </c>
      <c r="AI80" s="15"/>
      <c r="AJ80" s="51" t="str">
        <f>IF(SUM(AJ81:AJ82)&gt;0,"◄","")</f>
        <v>◄</v>
      </c>
      <c r="AK80" s="52" t="s">
        <v>40</v>
      </c>
      <c r="AL80" s="51" t="str">
        <f>IF(SUM(AL81:AL82)&gt;0,"◄","")</f>
        <v>◄</v>
      </c>
      <c r="AM80" s="53" t="str">
        <f>IF(SUM(AM81:AM82)&gt;0,"►","")</f>
        <v/>
      </c>
      <c r="AN80" s="53" t="str">
        <f>IF(SUM(AN81:AN82)&gt;0,"►","")</f>
        <v/>
      </c>
      <c r="AO80" s="53" t="str">
        <f>IF(SUM(AO81:AO82)&gt;0,"►","")</f>
        <v/>
      </c>
      <c r="AP80" s="54" t="str">
        <f>IF(SUM(AP81:AP82)&gt;0,"►","")</f>
        <v/>
      </c>
      <c r="AQ80" s="142"/>
      <c r="AR80" s="142"/>
      <c r="AS80" s="126"/>
    </row>
    <row r="81" spans="1:45" ht="18" customHeight="1" thickBot="1" x14ac:dyDescent="0.35">
      <c r="A81" s="167"/>
      <c r="B81" s="91" t="s">
        <v>751</v>
      </c>
      <c r="C81" s="92"/>
      <c r="D81" s="93"/>
      <c r="E81" s="118" t="str">
        <f>IF(F81&gt;0,"ok","◄")</f>
        <v>◄</v>
      </c>
      <c r="F81" s="119"/>
      <c r="G81" s="117" t="str">
        <f t="shared" si="1"/>
        <v/>
      </c>
      <c r="H81" s="219"/>
      <c r="I81" s="229"/>
      <c r="J81" s="195"/>
      <c r="K81" s="196"/>
      <c r="L81" s="197"/>
      <c r="M81" s="198"/>
      <c r="N81" s="199"/>
      <c r="O81" s="65"/>
      <c r="P81" s="72"/>
      <c r="Q81" s="73"/>
      <c r="R81" s="69"/>
      <c r="S81" s="66"/>
      <c r="T81" s="70"/>
      <c r="U81" s="66"/>
      <c r="V81" s="67"/>
      <c r="W81" s="200"/>
      <c r="X81" s="201"/>
      <c r="Y81" s="201"/>
      <c r="Z81" s="201"/>
      <c r="AA81" s="71">
        <f>N81</f>
        <v>0</v>
      </c>
      <c r="AB81" s="74"/>
      <c r="AC81" s="75"/>
      <c r="AD81" s="76"/>
      <c r="AE81" s="71">
        <f>R81</f>
        <v>0</v>
      </c>
      <c r="AF81" s="77"/>
      <c r="AG81" s="71">
        <f>T81</f>
        <v>0</v>
      </c>
      <c r="AH81" s="68"/>
      <c r="AI81" s="15"/>
      <c r="AJ81" s="47">
        <f>IF(K81+O81&gt;=2,0,IF(K81+O81=1,0,1))</f>
        <v>1</v>
      </c>
      <c r="AK81" s="50" t="str">
        <f>IF(K81+O81&gt;=2,0,IF(K81+O81=1,0,"ou◄"))</f>
        <v>ou◄</v>
      </c>
      <c r="AL81" s="48">
        <f>IF(U81+S81&gt;=1,"",IF(K81+S81+U81&gt;=2,"",1))</f>
        <v>1</v>
      </c>
      <c r="AM81" s="49"/>
      <c r="AN81" s="29">
        <f>AB81</f>
        <v>0</v>
      </c>
      <c r="AO81" s="29">
        <f>AF81</f>
        <v>0</v>
      </c>
      <c r="AP81" s="14">
        <f>AH81</f>
        <v>0</v>
      </c>
      <c r="AQ81" s="11" t="str">
        <f>IF(SUM(K81,O81,S81,U81)&gt;0,J81*K81+N81*O81+R81*S81+T81*U81,"")</f>
        <v/>
      </c>
      <c r="AR81" s="55" t="str">
        <f>IF(SUM(X81,AB81,AF81,AH81)&gt;0,W81*X81+AA81*AB81+AE81*AF81+AG81*AH81,"")</f>
        <v/>
      </c>
      <c r="AS81" s="126"/>
    </row>
    <row r="82" spans="1:45" ht="14.4" customHeight="1" thickBot="1" x14ac:dyDescent="0.35">
      <c r="A82" s="165" t="s">
        <v>871</v>
      </c>
      <c r="B82" s="86"/>
      <c r="C82" s="87"/>
      <c r="D82" s="88"/>
      <c r="E82" s="115" t="str">
        <f>IF(F82="◄","◄",IF(F82="ok","►",""))</f>
        <v>◄</v>
      </c>
      <c r="F82" s="116" t="str">
        <f>IF(F83&gt;0,"OK","◄")</f>
        <v>◄</v>
      </c>
      <c r="G82" s="117" t="str">
        <f t="shared" si="1"/>
        <v/>
      </c>
      <c r="H82" s="89">
        <v>21429</v>
      </c>
      <c r="I82" s="90" t="s">
        <v>21</v>
      </c>
      <c r="J82" s="30"/>
      <c r="K82" s="64" t="str">
        <f>IF(K83&gt;0,"","◄")</f>
        <v>◄</v>
      </c>
      <c r="L82" s="186"/>
      <c r="M82" s="186"/>
      <c r="N82" s="25"/>
      <c r="O82" s="64" t="str">
        <f>IF(O83&gt;0,"","◄")</f>
        <v>◄</v>
      </c>
      <c r="P82" s="4"/>
      <c r="Q82" s="5"/>
      <c r="R82" s="5"/>
      <c r="S82" s="64" t="str">
        <f>IF(S83&gt;0,"","◄")</f>
        <v>◄</v>
      </c>
      <c r="T82" s="5"/>
      <c r="U82" s="64" t="str">
        <f>IF(U83&gt;0,"","◄")</f>
        <v>◄</v>
      </c>
      <c r="V82" s="36"/>
      <c r="W82" s="5"/>
      <c r="X82" s="44" t="str">
        <f>IF(X83,"►","")</f>
        <v/>
      </c>
      <c r="Y82" s="187"/>
      <c r="Z82" s="187"/>
      <c r="AA82" s="5"/>
      <c r="AB82" s="44" t="str">
        <f>IF(AB83,"►","")</f>
        <v/>
      </c>
      <c r="AC82" s="5"/>
      <c r="AD82" s="5"/>
      <c r="AE82" s="5"/>
      <c r="AF82" s="44" t="str">
        <f>IF(AF83,"►","")</f>
        <v/>
      </c>
      <c r="AG82" s="5"/>
      <c r="AH82" s="44" t="str">
        <f>IF(AH83,"►","")</f>
        <v/>
      </c>
      <c r="AI82" s="15"/>
      <c r="AJ82" s="51" t="str">
        <f>IF(SUM(AJ83:AJ84)&gt;0,"◄","")</f>
        <v>◄</v>
      </c>
      <c r="AK82" s="52" t="s">
        <v>40</v>
      </c>
      <c r="AL82" s="51" t="str">
        <f>IF(SUM(AL83:AL84)&gt;0,"◄","")</f>
        <v>◄</v>
      </c>
      <c r="AM82" s="53" t="str">
        <f>IF(SUM(AM83:AM84)&gt;0,"►","")</f>
        <v/>
      </c>
      <c r="AN82" s="53" t="str">
        <f>IF(SUM(AN83:AN84)&gt;0,"►","")</f>
        <v/>
      </c>
      <c r="AO82" s="53" t="str">
        <f>IF(SUM(AO83:AO84)&gt;0,"►","")</f>
        <v/>
      </c>
      <c r="AP82" s="54" t="str">
        <f>IF(SUM(AP83:AP84)&gt;0,"►","")</f>
        <v/>
      </c>
      <c r="AQ82" s="142"/>
      <c r="AR82" s="142"/>
      <c r="AS82" s="126"/>
    </row>
    <row r="83" spans="1:45" ht="18" customHeight="1" thickBot="1" x14ac:dyDescent="0.35">
      <c r="A83" s="167"/>
      <c r="B83" s="91" t="s">
        <v>752</v>
      </c>
      <c r="C83" s="92"/>
      <c r="D83" s="93"/>
      <c r="E83" s="118" t="str">
        <f>IF(F83&gt;0,"ok","◄")</f>
        <v>◄</v>
      </c>
      <c r="F83" s="119"/>
      <c r="G83" s="117" t="str">
        <f t="shared" si="1"/>
        <v/>
      </c>
      <c r="H83" s="219"/>
      <c r="I83" s="229"/>
      <c r="J83" s="195"/>
      <c r="K83" s="196"/>
      <c r="L83" s="197"/>
      <c r="M83" s="198"/>
      <c r="N83" s="199"/>
      <c r="O83" s="65"/>
      <c r="P83" s="72"/>
      <c r="Q83" s="73"/>
      <c r="R83" s="69"/>
      <c r="S83" s="66"/>
      <c r="T83" s="70"/>
      <c r="U83" s="66"/>
      <c r="V83" s="67"/>
      <c r="W83" s="200"/>
      <c r="X83" s="201"/>
      <c r="Y83" s="201"/>
      <c r="Z83" s="201"/>
      <c r="AA83" s="71">
        <f>N83</f>
        <v>0</v>
      </c>
      <c r="AB83" s="74"/>
      <c r="AC83" s="75"/>
      <c r="AD83" s="76"/>
      <c r="AE83" s="71">
        <f>R83</f>
        <v>0</v>
      </c>
      <c r="AF83" s="77"/>
      <c r="AG83" s="71">
        <f>T83</f>
        <v>0</v>
      </c>
      <c r="AH83" s="68"/>
      <c r="AI83" s="15"/>
      <c r="AJ83" s="47">
        <f>IF(K83+O83&gt;=2,0,IF(K83+O83=1,0,1))</f>
        <v>1</v>
      </c>
      <c r="AK83" s="50" t="str">
        <f>IF(K83+O83&gt;=2,0,IF(K83+O83=1,0,"ou◄"))</f>
        <v>ou◄</v>
      </c>
      <c r="AL83" s="48">
        <f>IF(U83+S83&gt;=1,"",IF(K83+S83+U83&gt;=2,"",1))</f>
        <v>1</v>
      </c>
      <c r="AM83" s="49"/>
      <c r="AN83" s="29">
        <f>AB83</f>
        <v>0</v>
      </c>
      <c r="AO83" s="29">
        <f>AF83</f>
        <v>0</v>
      </c>
      <c r="AP83" s="14">
        <f>AH83</f>
        <v>0</v>
      </c>
      <c r="AQ83" s="11" t="str">
        <f>IF(SUM(K83,O83,S83,U83)&gt;0,J83*K83+N83*O83+R83*S83+T83*U83,"")</f>
        <v/>
      </c>
      <c r="AR83" s="55" t="str">
        <f>IF(SUM(X83,AB83,AF83,AH83)&gt;0,W83*X83+AA83*AB83+AE83*AF83+AG83*AH83,"")</f>
        <v/>
      </c>
      <c r="AS83" s="126"/>
    </row>
    <row r="84" spans="1:45" ht="14.4" customHeight="1" thickBot="1" x14ac:dyDescent="0.35">
      <c r="A84" s="165" t="s">
        <v>872</v>
      </c>
      <c r="B84" s="86"/>
      <c r="C84" s="87"/>
      <c r="D84" s="88"/>
      <c r="E84" s="115" t="str">
        <f>IF(F84="◄","◄",IF(F84="ok","►",""))</f>
        <v>◄</v>
      </c>
      <c r="F84" s="116" t="str">
        <f>IF(F85&gt;0,"OK","◄")</f>
        <v>◄</v>
      </c>
      <c r="G84" s="117" t="str">
        <f t="shared" si="1"/>
        <v/>
      </c>
      <c r="H84" s="89">
        <v>21441</v>
      </c>
      <c r="I84" s="90" t="s">
        <v>21</v>
      </c>
      <c r="J84" s="30"/>
      <c r="K84" s="64" t="str">
        <f>IF(K85&gt;0,"","◄")</f>
        <v>◄</v>
      </c>
      <c r="L84" s="186"/>
      <c r="M84" s="186"/>
      <c r="N84" s="25"/>
      <c r="O84" s="64" t="str">
        <f>IF(O85&gt;0,"","◄")</f>
        <v>◄</v>
      </c>
      <c r="P84" s="4"/>
      <c r="Q84" s="5"/>
      <c r="R84" s="5"/>
      <c r="S84" s="64" t="str">
        <f>IF(S85&gt;0,"","◄")</f>
        <v>◄</v>
      </c>
      <c r="T84" s="5"/>
      <c r="U84" s="64" t="str">
        <f>IF(U85&gt;0,"","◄")</f>
        <v>◄</v>
      </c>
      <c r="V84" s="36"/>
      <c r="W84" s="5"/>
      <c r="X84" s="44" t="str">
        <f>IF(X85,"►","")</f>
        <v/>
      </c>
      <c r="Y84" s="187"/>
      <c r="Z84" s="187"/>
      <c r="AA84" s="5"/>
      <c r="AB84" s="44" t="str">
        <f>IF(AB85,"►","")</f>
        <v/>
      </c>
      <c r="AC84" s="5"/>
      <c r="AD84" s="5"/>
      <c r="AE84" s="5"/>
      <c r="AF84" s="44" t="str">
        <f>IF(AF85,"►","")</f>
        <v/>
      </c>
      <c r="AG84" s="5"/>
      <c r="AH84" s="44" t="str">
        <f>IF(AH85,"►","")</f>
        <v/>
      </c>
      <c r="AI84" s="15"/>
      <c r="AJ84" s="51" t="str">
        <f>IF(SUM(AJ85:AJ86)&gt;0,"◄","")</f>
        <v>◄</v>
      </c>
      <c r="AK84" s="52" t="s">
        <v>40</v>
      </c>
      <c r="AL84" s="51" t="str">
        <f>IF(SUM(AL85:AL86)&gt;0,"◄","")</f>
        <v>◄</v>
      </c>
      <c r="AM84" s="53" t="str">
        <f>IF(SUM(AM85:AM86)&gt;0,"►","")</f>
        <v/>
      </c>
      <c r="AN84" s="53" t="str">
        <f>IF(SUM(AN85:AN86)&gt;0,"►","")</f>
        <v/>
      </c>
      <c r="AO84" s="53" t="str">
        <f>IF(SUM(AO85:AO86)&gt;0,"►","")</f>
        <v/>
      </c>
      <c r="AP84" s="54" t="str">
        <f>IF(SUM(AP85:AP86)&gt;0,"►","")</f>
        <v/>
      </c>
      <c r="AQ84" s="142"/>
      <c r="AR84" s="142"/>
      <c r="AS84" s="126"/>
    </row>
    <row r="85" spans="1:45" ht="18.600000000000001" customHeight="1" thickBot="1" x14ac:dyDescent="0.35">
      <c r="A85" s="167"/>
      <c r="B85" s="91" t="s">
        <v>753</v>
      </c>
      <c r="C85" s="92"/>
      <c r="D85" s="93"/>
      <c r="E85" s="118" t="str">
        <f>IF(F85&gt;0,"ok","◄")</f>
        <v>◄</v>
      </c>
      <c r="F85" s="119"/>
      <c r="G85" s="117" t="str">
        <f t="shared" si="1"/>
        <v/>
      </c>
      <c r="H85" s="219"/>
      <c r="I85" s="229"/>
      <c r="J85" s="195"/>
      <c r="K85" s="196"/>
      <c r="L85" s="197"/>
      <c r="M85" s="198"/>
      <c r="N85" s="199"/>
      <c r="O85" s="65"/>
      <c r="P85" s="72"/>
      <c r="Q85" s="73"/>
      <c r="R85" s="69"/>
      <c r="S85" s="66"/>
      <c r="T85" s="70"/>
      <c r="U85" s="66"/>
      <c r="V85" s="67"/>
      <c r="W85" s="200"/>
      <c r="X85" s="201"/>
      <c r="Y85" s="201"/>
      <c r="Z85" s="201"/>
      <c r="AA85" s="71">
        <f>N85</f>
        <v>0</v>
      </c>
      <c r="AB85" s="74"/>
      <c r="AC85" s="75"/>
      <c r="AD85" s="76"/>
      <c r="AE85" s="71">
        <f>R85</f>
        <v>0</v>
      </c>
      <c r="AF85" s="77"/>
      <c r="AG85" s="71">
        <f>T85</f>
        <v>0</v>
      </c>
      <c r="AH85" s="68"/>
      <c r="AI85" s="15"/>
      <c r="AJ85" s="47">
        <f>IF(K85+O85&gt;=2,0,IF(K85+O85=1,0,1))</f>
        <v>1</v>
      </c>
      <c r="AK85" s="50" t="str">
        <f>IF(K85+O85&gt;=2,0,IF(K85+O85=1,0,"ou◄"))</f>
        <v>ou◄</v>
      </c>
      <c r="AL85" s="48">
        <f>IF(U85+S85&gt;=1,"",IF(K85+S85+U85&gt;=2,"",1))</f>
        <v>1</v>
      </c>
      <c r="AM85" s="49"/>
      <c r="AN85" s="29">
        <f>AB85</f>
        <v>0</v>
      </c>
      <c r="AO85" s="29">
        <f>AF85</f>
        <v>0</v>
      </c>
      <c r="AP85" s="14">
        <f>AH85</f>
        <v>0</v>
      </c>
      <c r="AQ85" s="11" t="str">
        <f>IF(SUM(K85,O85,S85,U85)&gt;0,J85*K85+N85*O85+R85*S85+T85*U85,"")</f>
        <v/>
      </c>
      <c r="AR85" s="55" t="str">
        <f>IF(SUM(X85,AB85,AF85,AH85)&gt;0,W85*X85+AA85*AB85+AE85*AF85+AG85*AH85,"")</f>
        <v/>
      </c>
      <c r="AS85" s="126"/>
    </row>
    <row r="86" spans="1:45" ht="14.4" customHeight="1" thickBot="1" x14ac:dyDescent="0.35">
      <c r="A86" s="165" t="s">
        <v>873</v>
      </c>
      <c r="B86" s="86"/>
      <c r="C86" s="87"/>
      <c r="D86" s="88"/>
      <c r="E86" s="115" t="str">
        <f>IF(F86="◄","◄",IF(F86="ok","►",""))</f>
        <v>◄</v>
      </c>
      <c r="F86" s="116" t="str">
        <f>IF(F87&gt;0,"OK","◄")</f>
        <v>◄</v>
      </c>
      <c r="G86" s="117" t="str">
        <f t="shared" si="1"/>
        <v/>
      </c>
      <c r="H86" s="89" t="s">
        <v>24</v>
      </c>
      <c r="I86" s="90" t="s">
        <v>21</v>
      </c>
      <c r="J86" s="30"/>
      <c r="K86" s="64" t="str">
        <f>IF(K87&gt;0,"","◄")</f>
        <v>◄</v>
      </c>
      <c r="L86" s="186"/>
      <c r="M86" s="186"/>
      <c r="N86" s="25"/>
      <c r="O86" s="64" t="str">
        <f>IF(O87&gt;0,"","◄")</f>
        <v>◄</v>
      </c>
      <c r="P86" s="4"/>
      <c r="Q86" s="5"/>
      <c r="R86" s="5"/>
      <c r="S86" s="64" t="str">
        <f>IF(S87&gt;0,"","◄")</f>
        <v>◄</v>
      </c>
      <c r="T86" s="5"/>
      <c r="U86" s="64" t="str">
        <f>IF(U87&gt;0,"","◄")</f>
        <v>◄</v>
      </c>
      <c r="V86" s="36"/>
      <c r="W86" s="5"/>
      <c r="X86" s="44" t="str">
        <f>IF(X87,"►","")</f>
        <v/>
      </c>
      <c r="Y86" s="187"/>
      <c r="Z86" s="187"/>
      <c r="AA86" s="5"/>
      <c r="AB86" s="44" t="str">
        <f>IF(AB87,"►","")</f>
        <v/>
      </c>
      <c r="AC86" s="5"/>
      <c r="AD86" s="5"/>
      <c r="AE86" s="5"/>
      <c r="AF86" s="44" t="str">
        <f>IF(AF87,"►","")</f>
        <v/>
      </c>
      <c r="AG86" s="5"/>
      <c r="AH86" s="44" t="str">
        <f>IF(AH87,"►","")</f>
        <v/>
      </c>
      <c r="AI86" s="15"/>
      <c r="AJ86" s="51" t="str">
        <f>IF(SUM(AJ87:AJ88)&gt;0,"◄","")</f>
        <v>◄</v>
      </c>
      <c r="AK86" s="52" t="s">
        <v>40</v>
      </c>
      <c r="AL86" s="51" t="str">
        <f>IF(SUM(AL87:AL88)&gt;0,"◄","")</f>
        <v>◄</v>
      </c>
      <c r="AM86" s="53" t="str">
        <f>IF(SUM(AM87:AM88)&gt;0,"►","")</f>
        <v/>
      </c>
      <c r="AN86" s="53" t="str">
        <f>IF(SUM(AN87:AN88)&gt;0,"►","")</f>
        <v/>
      </c>
      <c r="AO86" s="53" t="str">
        <f>IF(SUM(AO87:AO88)&gt;0,"►","")</f>
        <v/>
      </c>
      <c r="AP86" s="54" t="str">
        <f>IF(SUM(AP87:AP88)&gt;0,"►","")</f>
        <v/>
      </c>
      <c r="AQ86" s="142"/>
      <c r="AR86" s="142"/>
      <c r="AS86" s="126"/>
    </row>
    <row r="87" spans="1:45" ht="18" customHeight="1" thickBot="1" x14ac:dyDescent="0.35">
      <c r="A87" s="167"/>
      <c r="B87" s="91" t="s">
        <v>42</v>
      </c>
      <c r="C87" s="92"/>
      <c r="D87" s="93"/>
      <c r="E87" s="118" t="str">
        <f>IF(F87&gt;0,"ok","◄")</f>
        <v>◄</v>
      </c>
      <c r="F87" s="119"/>
      <c r="G87" s="117" t="str">
        <f t="shared" si="1"/>
        <v/>
      </c>
      <c r="H87" s="219"/>
      <c r="I87" s="229"/>
      <c r="J87" s="195"/>
      <c r="K87" s="196"/>
      <c r="L87" s="197"/>
      <c r="M87" s="198"/>
      <c r="N87" s="199"/>
      <c r="O87" s="65"/>
      <c r="P87" s="72"/>
      <c r="Q87" s="73"/>
      <c r="R87" s="69"/>
      <c r="S87" s="66"/>
      <c r="T87" s="70"/>
      <c r="U87" s="66"/>
      <c r="V87" s="67"/>
      <c r="W87" s="200"/>
      <c r="X87" s="201"/>
      <c r="Y87" s="201"/>
      <c r="Z87" s="201"/>
      <c r="AA87" s="71">
        <f>N87</f>
        <v>0</v>
      </c>
      <c r="AB87" s="74"/>
      <c r="AC87" s="75"/>
      <c r="AD87" s="76"/>
      <c r="AE87" s="71">
        <f>R87</f>
        <v>0</v>
      </c>
      <c r="AF87" s="77"/>
      <c r="AG87" s="71">
        <f>T87</f>
        <v>0</v>
      </c>
      <c r="AH87" s="68"/>
      <c r="AI87" s="15"/>
      <c r="AJ87" s="47">
        <f>IF(K87+O87&gt;=2,0,IF(K87+O87=1,0,1))</f>
        <v>1</v>
      </c>
      <c r="AK87" s="50" t="str">
        <f>IF(K87+O87&gt;=2,0,IF(K87+O87=1,0,"ou◄"))</f>
        <v>ou◄</v>
      </c>
      <c r="AL87" s="48">
        <f>IF(U87+S87&gt;=1,"",IF(K87+S87+U87&gt;=2,"",1))</f>
        <v>1</v>
      </c>
      <c r="AM87" s="49"/>
      <c r="AN87" s="29">
        <f>AB87</f>
        <v>0</v>
      </c>
      <c r="AO87" s="29">
        <f>AF87</f>
        <v>0</v>
      </c>
      <c r="AP87" s="14">
        <f>AH87</f>
        <v>0</v>
      </c>
      <c r="AQ87" s="11" t="str">
        <f>IF(SUM(K87,O87,S87,U87)&gt;0,J87*K87+N87*O87+R87*S87+T87*U87,"")</f>
        <v/>
      </c>
      <c r="AR87" s="55" t="str">
        <f>IF(SUM(X87,AB87,AF87,AH87)&gt;0,W87*X87+AA87*AB87+AE87*AF87+AG87*AH87,"")</f>
        <v/>
      </c>
      <c r="AS87" s="126"/>
    </row>
    <row r="88" spans="1:45" ht="21.6" customHeight="1" thickBot="1" x14ac:dyDescent="0.35">
      <c r="A88" s="210" t="s">
        <v>925</v>
      </c>
      <c r="B88" s="211"/>
      <c r="C88" s="211"/>
      <c r="D88" s="212"/>
      <c r="E88" s="115" t="str">
        <f>IF(F88="◄","◄",IF(F88="ok","►",""))</f>
        <v>◄</v>
      </c>
      <c r="F88" s="116" t="str">
        <f>IF(F89&gt;0,"OK","◄")</f>
        <v>◄</v>
      </c>
      <c r="G88" s="117" t="str">
        <f t="shared" si="1"/>
        <v/>
      </c>
      <c r="H88" s="89" t="s">
        <v>24</v>
      </c>
      <c r="I88" s="90" t="s">
        <v>21</v>
      </c>
      <c r="J88" s="30"/>
      <c r="K88" s="64" t="str">
        <f>IF(K89&gt;0,"","◄")</f>
        <v>◄</v>
      </c>
      <c r="L88" s="186"/>
      <c r="M88" s="186"/>
      <c r="N88" s="25"/>
      <c r="O88" s="64" t="str">
        <f>IF(O89&gt;0,"","◄")</f>
        <v>◄</v>
      </c>
      <c r="P88" s="4"/>
      <c r="Q88" s="5"/>
      <c r="R88" s="5"/>
      <c r="S88" s="64" t="str">
        <f>IF(S89&gt;0,"","◄")</f>
        <v>◄</v>
      </c>
      <c r="T88" s="5"/>
      <c r="U88" s="64" t="str">
        <f>IF(U89&gt;0,"","◄")</f>
        <v>◄</v>
      </c>
      <c r="V88" s="36"/>
      <c r="W88" s="5"/>
      <c r="X88" s="44" t="str">
        <f>IF(X89,"►","")</f>
        <v/>
      </c>
      <c r="Y88" s="187"/>
      <c r="Z88" s="187"/>
      <c r="AA88" s="5"/>
      <c r="AB88" s="44" t="str">
        <f>IF(AB89,"►","")</f>
        <v/>
      </c>
      <c r="AC88" s="5"/>
      <c r="AD88" s="5"/>
      <c r="AE88" s="5"/>
      <c r="AF88" s="44" t="str">
        <f>IF(AF89,"►","")</f>
        <v/>
      </c>
      <c r="AG88" s="5"/>
      <c r="AH88" s="44" t="str">
        <f>IF(AH89,"►","")</f>
        <v/>
      </c>
      <c r="AI88" s="15"/>
      <c r="AJ88" s="51" t="str">
        <f>IF(SUM(AJ89:AJ90)&gt;0,"◄","")</f>
        <v>◄</v>
      </c>
      <c r="AK88" s="52" t="s">
        <v>40</v>
      </c>
      <c r="AL88" s="51" t="str">
        <f>IF(SUM(AL89:AL90)&gt;0,"◄","")</f>
        <v>◄</v>
      </c>
      <c r="AM88" s="53" t="str">
        <f>IF(SUM(AM89:AM90)&gt;0,"►","")</f>
        <v/>
      </c>
      <c r="AN88" s="53" t="str">
        <f>IF(SUM(AN89:AN90)&gt;0,"►","")</f>
        <v/>
      </c>
      <c r="AO88" s="53" t="str">
        <f>IF(SUM(AO89:AO90)&gt;0,"►","")</f>
        <v/>
      </c>
      <c r="AP88" s="54" t="str">
        <f>IF(SUM(AP89:AP90)&gt;0,"►","")</f>
        <v/>
      </c>
      <c r="AQ88" s="142"/>
      <c r="AR88" s="142"/>
      <c r="AS88" s="126"/>
    </row>
    <row r="89" spans="1:45" ht="18" customHeight="1" thickBot="1" x14ac:dyDescent="0.35">
      <c r="A89" s="167"/>
      <c r="B89" s="91" t="s">
        <v>42</v>
      </c>
      <c r="C89" s="92"/>
      <c r="D89" s="93"/>
      <c r="E89" s="118" t="str">
        <f>IF(F89&gt;0,"ok","◄")</f>
        <v>◄</v>
      </c>
      <c r="F89" s="119"/>
      <c r="G89" s="117" t="str">
        <f t="shared" si="1"/>
        <v/>
      </c>
      <c r="H89" s="219"/>
      <c r="I89" s="229"/>
      <c r="J89" s="195"/>
      <c r="K89" s="196"/>
      <c r="L89" s="197"/>
      <c r="M89" s="198"/>
      <c r="N89" s="199"/>
      <c r="O89" s="65"/>
      <c r="P89" s="72"/>
      <c r="Q89" s="73"/>
      <c r="R89" s="69"/>
      <c r="S89" s="66"/>
      <c r="T89" s="70"/>
      <c r="U89" s="66"/>
      <c r="V89" s="67"/>
      <c r="W89" s="200"/>
      <c r="X89" s="201"/>
      <c r="Y89" s="201"/>
      <c r="Z89" s="201"/>
      <c r="AA89" s="71">
        <f>N89</f>
        <v>0</v>
      </c>
      <c r="AB89" s="74"/>
      <c r="AC89" s="75"/>
      <c r="AD89" s="76"/>
      <c r="AE89" s="71">
        <f>R89</f>
        <v>0</v>
      </c>
      <c r="AF89" s="77"/>
      <c r="AG89" s="71">
        <f>T89</f>
        <v>0</v>
      </c>
      <c r="AH89" s="68"/>
      <c r="AI89" s="15"/>
      <c r="AJ89" s="47">
        <f>IF(K89+O89&gt;=2,0,IF(K89+O89=1,0,1))</f>
        <v>1</v>
      </c>
      <c r="AK89" s="50" t="str">
        <f>IF(K89+O89&gt;=2,0,IF(K89+O89=1,0,"ou◄"))</f>
        <v>ou◄</v>
      </c>
      <c r="AL89" s="48">
        <f>IF(U89+S89&gt;=1,"",IF(K89+S89+U89&gt;=2,"",1))</f>
        <v>1</v>
      </c>
      <c r="AM89" s="49"/>
      <c r="AN89" s="29">
        <f>AB89</f>
        <v>0</v>
      </c>
      <c r="AO89" s="29">
        <f>AF89</f>
        <v>0</v>
      </c>
      <c r="AP89" s="14">
        <f>AH89</f>
        <v>0</v>
      </c>
      <c r="AQ89" s="11" t="str">
        <f>IF(SUM(K89,O89,S89,U89)&gt;0,J89*K89+N89*O89+R89*S89+T89*U89,"")</f>
        <v/>
      </c>
      <c r="AR89" s="55" t="str">
        <f>IF(SUM(X89,AB89,AF89,AH89)&gt;0,W89*X89+AA89*AB89+AE89*AF89+AG89*AH89,"")</f>
        <v/>
      </c>
      <c r="AS89" s="126"/>
    </row>
    <row r="90" spans="1:45" ht="14.4" customHeight="1" thickBot="1" x14ac:dyDescent="0.35">
      <c r="A90" s="165" t="s">
        <v>23</v>
      </c>
      <c r="B90" s="86"/>
      <c r="C90" s="87"/>
      <c r="D90" s="88"/>
      <c r="E90" s="115" t="str">
        <f>IF(F90="◄","◄",IF(F90="ok","►",""))</f>
        <v>◄</v>
      </c>
      <c r="F90" s="116" t="str">
        <f>IF(F91&gt;0,"OK","◄")</f>
        <v>◄</v>
      </c>
      <c r="G90" s="117" t="str">
        <f t="shared" si="1"/>
        <v/>
      </c>
      <c r="H90" s="89">
        <v>28202</v>
      </c>
      <c r="I90" s="90" t="s">
        <v>21</v>
      </c>
      <c r="J90" s="30"/>
      <c r="K90" s="64" t="str">
        <f>IF(K91&gt;0,"","◄")</f>
        <v>◄</v>
      </c>
      <c r="L90" s="186"/>
      <c r="M90" s="186"/>
      <c r="N90" s="25"/>
      <c r="O90" s="64" t="str">
        <f>IF(O91&gt;0,"","◄")</f>
        <v>◄</v>
      </c>
      <c r="P90" s="4"/>
      <c r="Q90" s="5"/>
      <c r="R90" s="5"/>
      <c r="S90" s="64" t="str">
        <f>IF(S91&gt;0,"","◄")</f>
        <v>◄</v>
      </c>
      <c r="T90" s="5"/>
      <c r="U90" s="64" t="str">
        <f>IF(U91&gt;0,"","◄")</f>
        <v>◄</v>
      </c>
      <c r="V90" s="36"/>
      <c r="W90" s="5"/>
      <c r="X90" s="44" t="str">
        <f>IF(X91,"►","")</f>
        <v/>
      </c>
      <c r="Y90" s="187"/>
      <c r="Z90" s="187"/>
      <c r="AA90" s="5"/>
      <c r="AB90" s="44" t="str">
        <f>IF(AB91,"►","")</f>
        <v/>
      </c>
      <c r="AC90" s="5"/>
      <c r="AD90" s="5"/>
      <c r="AE90" s="5"/>
      <c r="AF90" s="44" t="str">
        <f>IF(AF91,"►","")</f>
        <v/>
      </c>
      <c r="AG90" s="5"/>
      <c r="AH90" s="44" t="str">
        <f>IF(AH91,"►","")</f>
        <v/>
      </c>
      <c r="AI90" s="15"/>
      <c r="AJ90" s="51" t="str">
        <f>IF(SUM(AJ91:AJ92)&gt;0,"◄","")</f>
        <v>◄</v>
      </c>
      <c r="AK90" s="52" t="s">
        <v>40</v>
      </c>
      <c r="AL90" s="51" t="str">
        <f>IF(SUM(AL91:AL92)&gt;0,"◄","")</f>
        <v>◄</v>
      </c>
      <c r="AM90" s="53" t="str">
        <f>IF(SUM(AM91:AM92)&gt;0,"►","")</f>
        <v/>
      </c>
      <c r="AN90" s="53" t="str">
        <f>IF(SUM(AN91:AN92)&gt;0,"►","")</f>
        <v/>
      </c>
      <c r="AO90" s="53" t="str">
        <f>IF(SUM(AO91:AO92)&gt;0,"►","")</f>
        <v/>
      </c>
      <c r="AP90" s="54" t="str">
        <f>IF(SUM(AP91:AP92)&gt;0,"►","")</f>
        <v/>
      </c>
      <c r="AQ90" s="142"/>
      <c r="AR90" s="142"/>
      <c r="AS90" s="126"/>
    </row>
    <row r="91" spans="1:45" ht="18" customHeight="1" thickBot="1" x14ac:dyDescent="0.35">
      <c r="A91" s="167"/>
      <c r="B91" s="91" t="s">
        <v>42</v>
      </c>
      <c r="C91" s="92"/>
      <c r="D91" s="93"/>
      <c r="E91" s="118" t="str">
        <f>IF(F91&gt;0,"ok","◄")</f>
        <v>◄</v>
      </c>
      <c r="F91" s="119"/>
      <c r="G91" s="117" t="str">
        <f t="shared" si="1"/>
        <v/>
      </c>
      <c r="H91" s="219"/>
      <c r="I91" s="236"/>
      <c r="J91" s="195"/>
      <c r="K91" s="196"/>
      <c r="L91" s="197"/>
      <c r="M91" s="198"/>
      <c r="N91" s="199"/>
      <c r="O91" s="65"/>
      <c r="P91" s="72"/>
      <c r="Q91" s="73"/>
      <c r="R91" s="69"/>
      <c r="S91" s="66"/>
      <c r="T91" s="70"/>
      <c r="U91" s="66"/>
      <c r="V91" s="67"/>
      <c r="W91" s="200"/>
      <c r="X91" s="201"/>
      <c r="Y91" s="201"/>
      <c r="Z91" s="201"/>
      <c r="AA91" s="71">
        <f>N91</f>
        <v>0</v>
      </c>
      <c r="AB91" s="74"/>
      <c r="AC91" s="75"/>
      <c r="AD91" s="76"/>
      <c r="AE91" s="71">
        <f>R91</f>
        <v>0</v>
      </c>
      <c r="AF91" s="77"/>
      <c r="AG91" s="71">
        <f>T91</f>
        <v>0</v>
      </c>
      <c r="AH91" s="68"/>
      <c r="AI91" s="15"/>
      <c r="AJ91" s="47">
        <f>IF(K91+O91&gt;=2,0,IF(K91+O91=1,0,1))</f>
        <v>1</v>
      </c>
      <c r="AK91" s="50" t="str">
        <f>IF(K91+O91&gt;=2,0,IF(K91+O91=1,0,"ou◄"))</f>
        <v>ou◄</v>
      </c>
      <c r="AL91" s="48">
        <f>IF(U91+S91&gt;=1,"",IF(K91+S91+U91&gt;=2,"",1))</f>
        <v>1</v>
      </c>
      <c r="AM91" s="49"/>
      <c r="AN91" s="29">
        <f>AB91</f>
        <v>0</v>
      </c>
      <c r="AO91" s="29">
        <f>AF91</f>
        <v>0</v>
      </c>
      <c r="AP91" s="14">
        <f>AH91</f>
        <v>0</v>
      </c>
      <c r="AQ91" s="11" t="str">
        <f>IF(SUM(K91,O91,S91,U91)&gt;0,J91*K91+N91*O91+R91*S91+T91*U91,"")</f>
        <v/>
      </c>
      <c r="AR91" s="55" t="str">
        <f>IF(SUM(X91,AB91,AF91,AH91)&gt;0,W91*X91+AA91*AB91+AE91*AF91+AG91*AH91,"")</f>
        <v/>
      </c>
      <c r="AS91" s="126"/>
    </row>
    <row r="92" spans="1:45" ht="14.4" customHeight="1" thickBot="1" x14ac:dyDescent="0.35">
      <c r="A92" s="165" t="s">
        <v>874</v>
      </c>
      <c r="B92" s="86"/>
      <c r="C92" s="87"/>
      <c r="D92" s="88"/>
      <c r="E92" s="115" t="str">
        <f>IF(F92="◄","◄",IF(F92="ok","►",""))</f>
        <v>◄</v>
      </c>
      <c r="F92" s="116" t="str">
        <f>IF(F93&gt;0,"OK","◄")</f>
        <v>◄</v>
      </c>
      <c r="G92" s="117" t="str">
        <f t="shared" si="1"/>
        <v/>
      </c>
      <c r="H92" s="89" t="s">
        <v>25</v>
      </c>
      <c r="I92" s="90" t="s">
        <v>21</v>
      </c>
      <c r="J92" s="30"/>
      <c r="K92" s="64" t="str">
        <f>IF(K93&gt;0,"","◄")</f>
        <v>◄</v>
      </c>
      <c r="L92" s="186"/>
      <c r="M92" s="186"/>
      <c r="N92" s="25"/>
      <c r="O92" s="64" t="str">
        <f>IF(O93&gt;0,"","◄")</f>
        <v>◄</v>
      </c>
      <c r="P92" s="4"/>
      <c r="Q92" s="5"/>
      <c r="R92" s="5"/>
      <c r="S92" s="64" t="str">
        <f>IF(S93&gt;0,"","◄")</f>
        <v>◄</v>
      </c>
      <c r="T92" s="5"/>
      <c r="U92" s="64" t="str">
        <f>IF(U93&gt;0,"","◄")</f>
        <v>◄</v>
      </c>
      <c r="V92" s="36"/>
      <c r="W92" s="5"/>
      <c r="X92" s="44" t="str">
        <f>IF(X93,"►","")</f>
        <v/>
      </c>
      <c r="Y92" s="187"/>
      <c r="Z92" s="187"/>
      <c r="AA92" s="5"/>
      <c r="AB92" s="44" t="str">
        <f>IF(AB93,"►","")</f>
        <v/>
      </c>
      <c r="AC92" s="5"/>
      <c r="AD92" s="5"/>
      <c r="AE92" s="5"/>
      <c r="AF92" s="44" t="str">
        <f>IF(AF93,"►","")</f>
        <v/>
      </c>
      <c r="AG92" s="5"/>
      <c r="AH92" s="44" t="str">
        <f>IF(AH93,"►","")</f>
        <v/>
      </c>
      <c r="AI92" s="15"/>
      <c r="AJ92" s="51" t="str">
        <f>IF(SUM(AJ93:AJ94)&gt;0,"◄","")</f>
        <v>◄</v>
      </c>
      <c r="AK92" s="52" t="s">
        <v>40</v>
      </c>
      <c r="AL92" s="51" t="str">
        <f>IF(SUM(AL93:AL94)&gt;0,"◄","")</f>
        <v>◄</v>
      </c>
      <c r="AM92" s="53" t="str">
        <f>IF(SUM(AM93:AM94)&gt;0,"►","")</f>
        <v/>
      </c>
      <c r="AN92" s="53" t="str">
        <f>IF(SUM(AN93:AN94)&gt;0,"►","")</f>
        <v/>
      </c>
      <c r="AO92" s="53" t="str">
        <f>IF(SUM(AO93:AO94)&gt;0,"►","")</f>
        <v/>
      </c>
      <c r="AP92" s="54" t="str">
        <f>IF(SUM(AP93:AP94)&gt;0,"►","")</f>
        <v/>
      </c>
      <c r="AQ92" s="142"/>
      <c r="AR92" s="142"/>
      <c r="AS92" s="126"/>
    </row>
    <row r="93" spans="1:45" ht="18" customHeight="1" thickBot="1" x14ac:dyDescent="0.35">
      <c r="A93" s="167"/>
      <c r="B93" s="91" t="s">
        <v>42</v>
      </c>
      <c r="C93" s="92"/>
      <c r="D93" s="93"/>
      <c r="E93" s="118" t="str">
        <f>IF(F93&gt;0,"ok","◄")</f>
        <v>◄</v>
      </c>
      <c r="F93" s="119"/>
      <c r="G93" s="117" t="str">
        <f t="shared" si="1"/>
        <v/>
      </c>
      <c r="H93" s="219"/>
      <c r="I93" s="229"/>
      <c r="J93" s="195"/>
      <c r="K93" s="196"/>
      <c r="L93" s="197"/>
      <c r="M93" s="198"/>
      <c r="N93" s="199"/>
      <c r="O93" s="65"/>
      <c r="P93" s="72"/>
      <c r="Q93" s="73"/>
      <c r="R93" s="69"/>
      <c r="S93" s="66"/>
      <c r="T93" s="70"/>
      <c r="U93" s="66"/>
      <c r="V93" s="67"/>
      <c r="W93" s="200"/>
      <c r="X93" s="201"/>
      <c r="Y93" s="201"/>
      <c r="Z93" s="201"/>
      <c r="AA93" s="71">
        <f>N93</f>
        <v>0</v>
      </c>
      <c r="AB93" s="74"/>
      <c r="AC93" s="75"/>
      <c r="AD93" s="76"/>
      <c r="AE93" s="71">
        <f>R93</f>
        <v>0</v>
      </c>
      <c r="AF93" s="77"/>
      <c r="AG93" s="71">
        <f>T93</f>
        <v>0</v>
      </c>
      <c r="AH93" s="68"/>
      <c r="AI93" s="15"/>
      <c r="AJ93" s="47">
        <f>IF(K93+O93&gt;=2,0,IF(K93+O93=1,0,1))</f>
        <v>1</v>
      </c>
      <c r="AK93" s="50" t="str">
        <f>IF(K93+O93&gt;=2,0,IF(K93+O93=1,0,"ou◄"))</f>
        <v>ou◄</v>
      </c>
      <c r="AL93" s="48">
        <f>IF(U93+S93&gt;=1,"",IF(K93+S93+U93&gt;=2,"",1))</f>
        <v>1</v>
      </c>
      <c r="AM93" s="49"/>
      <c r="AN93" s="29">
        <f>AB93</f>
        <v>0</v>
      </c>
      <c r="AO93" s="29">
        <f>AF93</f>
        <v>0</v>
      </c>
      <c r="AP93" s="14">
        <f>AH93</f>
        <v>0</v>
      </c>
      <c r="AQ93" s="11" t="str">
        <f>IF(SUM(K93,O93,S93,U93)&gt;0,J93*K93+N93*O93+R93*S93+T93*U93,"")</f>
        <v/>
      </c>
      <c r="AR93" s="55" t="str">
        <f>IF(SUM(X93,AB93,AF93,AH93)&gt;0,W93*X93+AA93*AB93+AE93*AF93+AG93*AH93,"")</f>
        <v/>
      </c>
      <c r="AS93" s="126"/>
    </row>
    <row r="94" spans="1:45" ht="14.4" customHeight="1" thickBot="1" x14ac:dyDescent="0.35">
      <c r="A94" s="165" t="s">
        <v>875</v>
      </c>
      <c r="B94" s="86"/>
      <c r="C94" s="87"/>
      <c r="D94" s="88"/>
      <c r="E94" s="115" t="str">
        <f>IF(F94="◄","◄",IF(F94="ok","►",""))</f>
        <v>◄</v>
      </c>
      <c r="F94" s="116" t="str">
        <f>IF(F95&gt;0,"OK","◄")</f>
        <v>◄</v>
      </c>
      <c r="G94" s="117" t="str">
        <f t="shared" si="1"/>
        <v/>
      </c>
      <c r="H94" s="89" t="s">
        <v>24</v>
      </c>
      <c r="I94" s="90" t="s">
        <v>21</v>
      </c>
      <c r="J94" s="30"/>
      <c r="K94" s="64" t="str">
        <f>IF(K95&gt;0,"","◄")</f>
        <v>◄</v>
      </c>
      <c r="L94" s="186"/>
      <c r="M94" s="186"/>
      <c r="N94" s="25"/>
      <c r="O94" s="64" t="str">
        <f>IF(O95&gt;0,"","◄")</f>
        <v>◄</v>
      </c>
      <c r="P94" s="4"/>
      <c r="Q94" s="5"/>
      <c r="R94" s="5"/>
      <c r="S94" s="64" t="str">
        <f>IF(S95&gt;0,"","◄")</f>
        <v>◄</v>
      </c>
      <c r="T94" s="5"/>
      <c r="U94" s="64" t="str">
        <f>IF(U95&gt;0,"","◄")</f>
        <v>◄</v>
      </c>
      <c r="V94" s="36"/>
      <c r="W94" s="5"/>
      <c r="X94" s="44" t="str">
        <f>IF(X95,"►","")</f>
        <v/>
      </c>
      <c r="Y94" s="187"/>
      <c r="Z94" s="187"/>
      <c r="AA94" s="5"/>
      <c r="AB94" s="44" t="str">
        <f>IF(AB95,"►","")</f>
        <v/>
      </c>
      <c r="AC94" s="5"/>
      <c r="AD94" s="5"/>
      <c r="AE94" s="5"/>
      <c r="AF94" s="44" t="str">
        <f>IF(AF95,"►","")</f>
        <v/>
      </c>
      <c r="AG94" s="5"/>
      <c r="AH94" s="44" t="str">
        <f>IF(AH95,"►","")</f>
        <v/>
      </c>
      <c r="AI94" s="15"/>
      <c r="AJ94" s="51" t="str">
        <f>IF(SUM(AJ95:AJ95)&gt;0,"◄","")</f>
        <v>◄</v>
      </c>
      <c r="AK94" s="52" t="s">
        <v>40</v>
      </c>
      <c r="AL94" s="51" t="str">
        <f>IF(SUM(AL95:AL95)&gt;0,"◄","")</f>
        <v>◄</v>
      </c>
      <c r="AM94" s="53" t="str">
        <f>IF(SUM(AM95:AM95)&gt;0,"►","")</f>
        <v/>
      </c>
      <c r="AN94" s="53" t="str">
        <f>IF(SUM(AN95:AN95)&gt;0,"►","")</f>
        <v/>
      </c>
      <c r="AO94" s="53" t="str">
        <f>IF(SUM(AO95:AO95)&gt;0,"►","")</f>
        <v/>
      </c>
      <c r="AP94" s="54" t="str">
        <f>IF(SUM(AP95:AP95)&gt;0,"►","")</f>
        <v/>
      </c>
      <c r="AQ94" s="142"/>
      <c r="AR94" s="142"/>
      <c r="AS94" s="126"/>
    </row>
    <row r="95" spans="1:45" ht="18" customHeight="1" thickBot="1" x14ac:dyDescent="0.35">
      <c r="A95" s="167"/>
      <c r="B95" s="91" t="s">
        <v>754</v>
      </c>
      <c r="C95" s="92"/>
      <c r="D95" s="93"/>
      <c r="E95" s="118" t="str">
        <f>IF(F95&gt;0,"ok","◄")</f>
        <v>◄</v>
      </c>
      <c r="F95" s="119"/>
      <c r="G95" s="117" t="str">
        <f t="shared" si="1"/>
        <v/>
      </c>
      <c r="H95" s="219"/>
      <c r="I95" s="229"/>
      <c r="J95" s="195"/>
      <c r="K95" s="196"/>
      <c r="L95" s="197"/>
      <c r="M95" s="198"/>
      <c r="N95" s="199"/>
      <c r="O95" s="65"/>
      <c r="P95" s="72"/>
      <c r="Q95" s="73"/>
      <c r="R95" s="69"/>
      <c r="S95" s="66"/>
      <c r="T95" s="70"/>
      <c r="U95" s="66"/>
      <c r="V95" s="67"/>
      <c r="W95" s="200"/>
      <c r="X95" s="201"/>
      <c r="Y95" s="201"/>
      <c r="Z95" s="201"/>
      <c r="AA95" s="71">
        <f>N95</f>
        <v>0</v>
      </c>
      <c r="AB95" s="74"/>
      <c r="AC95" s="75"/>
      <c r="AD95" s="76"/>
      <c r="AE95" s="71">
        <f>R95</f>
        <v>0</v>
      </c>
      <c r="AF95" s="77"/>
      <c r="AG95" s="71">
        <f>T95</f>
        <v>0</v>
      </c>
      <c r="AH95" s="68"/>
      <c r="AI95" s="15"/>
      <c r="AJ95" s="47">
        <f>IF(K95+O95&gt;=2,0,IF(K95+O95=1,0,1))</f>
        <v>1</v>
      </c>
      <c r="AK95" s="50" t="str">
        <f>IF(K95+O95&gt;=2,0,IF(K95+O95=1,0,"ou◄"))</f>
        <v>ou◄</v>
      </c>
      <c r="AL95" s="48">
        <f>IF(U95+S95&gt;=1,"",IF(K95+S95+U95&gt;=2,"",1))</f>
        <v>1</v>
      </c>
      <c r="AM95" s="49"/>
      <c r="AN95" s="29">
        <f>AB95</f>
        <v>0</v>
      </c>
      <c r="AO95" s="29">
        <f>AF95</f>
        <v>0</v>
      </c>
      <c r="AP95" s="14">
        <f>AH95</f>
        <v>0</v>
      </c>
      <c r="AQ95" s="11" t="str">
        <f>IF(SUM(K95,O95,S95,U95)&gt;0,J95*K95+N95*O95+R95*S95+T95*U95,"")</f>
        <v/>
      </c>
      <c r="AR95" s="55" t="str">
        <f>IF(SUM(X95,AB95,AF95,AH95)&gt;0,W95*X95+AA95*AB95+AE95*AF95+AG95*AH95,"")</f>
        <v/>
      </c>
      <c r="AS95" s="126"/>
    </row>
    <row r="96" spans="1:45" ht="14.4" customHeight="1" thickBot="1" x14ac:dyDescent="0.35">
      <c r="A96" s="165" t="s">
        <v>876</v>
      </c>
      <c r="B96" s="86"/>
      <c r="C96" s="87"/>
      <c r="D96" s="88"/>
      <c r="E96" s="117" t="str">
        <f>IF(AND(F96="◄",G96="►"),"◄?►",IF(F96="◄","◄",IF(G96="►","►","")))</f>
        <v/>
      </c>
      <c r="F96" s="117" t="str">
        <f>IF(AND(G96="◄",H98="►"),"◄?►",IF(G96="◄","◄",IF(H98="►","►","")))</f>
        <v/>
      </c>
      <c r="G96" s="117" t="str">
        <f t="shared" si="1"/>
        <v/>
      </c>
      <c r="H96" s="89">
        <v>21488</v>
      </c>
      <c r="I96" s="90" t="s">
        <v>21</v>
      </c>
      <c r="J96" s="30"/>
      <c r="K96" s="64" t="str">
        <f>IF(K97&gt;0,"","◄")</f>
        <v>◄</v>
      </c>
      <c r="L96" s="186"/>
      <c r="M96" s="186"/>
      <c r="N96" s="25"/>
      <c r="O96" s="64" t="str">
        <f>IF(O97&gt;0,"","◄")</f>
        <v>◄</v>
      </c>
      <c r="P96" s="4"/>
      <c r="Q96" s="5"/>
      <c r="R96" s="5"/>
      <c r="S96" s="64" t="str">
        <f>IF(S97&gt;0,"","◄")</f>
        <v>◄</v>
      </c>
      <c r="T96" s="5"/>
      <c r="U96" s="64" t="str">
        <f>IF(U97&gt;0,"","◄")</f>
        <v>◄</v>
      </c>
      <c r="V96" s="36"/>
      <c r="W96" s="5"/>
      <c r="X96" s="44" t="str">
        <f>IF(X97,"►","")</f>
        <v/>
      </c>
      <c r="Y96" s="187"/>
      <c r="Z96" s="187"/>
      <c r="AA96" s="5"/>
      <c r="AB96" s="44" t="str">
        <f>IF(AB97,"►","")</f>
        <v/>
      </c>
      <c r="AC96" s="5"/>
      <c r="AD96" s="5"/>
      <c r="AE96" s="5"/>
      <c r="AF96" s="44" t="str">
        <f>IF(AF97,"►","")</f>
        <v/>
      </c>
      <c r="AG96" s="5"/>
      <c r="AH96" s="44" t="str">
        <f>IF(AH97,"►","")</f>
        <v/>
      </c>
      <c r="AI96" s="15"/>
      <c r="AJ96" s="51" t="str">
        <f>IF(SUM(AJ97:AJ98)&gt;0,"◄","")</f>
        <v>◄</v>
      </c>
      <c r="AK96" s="52" t="s">
        <v>40</v>
      </c>
      <c r="AL96" s="51" t="str">
        <f>IF(SUM(AL97:AL98)&gt;0,"◄","")</f>
        <v>◄</v>
      </c>
      <c r="AM96" s="53" t="str">
        <f>IF(SUM(AM97:AM98)&gt;0,"►","")</f>
        <v/>
      </c>
      <c r="AN96" s="53" t="str">
        <f>IF(SUM(AN97:AN98)&gt;0,"►","")</f>
        <v/>
      </c>
      <c r="AO96" s="53" t="str">
        <f>IF(SUM(AO97:AO98)&gt;0,"►","")</f>
        <v/>
      </c>
      <c r="AP96" s="54" t="str">
        <f>IF(SUM(AP97:AP98)&gt;0,"►","")</f>
        <v/>
      </c>
      <c r="AQ96" s="142"/>
      <c r="AR96" s="142"/>
      <c r="AS96" s="126"/>
    </row>
    <row r="97" spans="1:45" ht="18" customHeight="1" thickBot="1" x14ac:dyDescent="0.35">
      <c r="A97" s="167"/>
      <c r="B97" s="91" t="s">
        <v>754</v>
      </c>
      <c r="C97" s="92"/>
      <c r="D97" s="93"/>
      <c r="E97" s="118"/>
      <c r="F97" s="120" t="s">
        <v>41</v>
      </c>
      <c r="G97" s="117" t="str">
        <f t="shared" si="1"/>
        <v/>
      </c>
      <c r="H97" s="219"/>
      <c r="I97" s="229"/>
      <c r="J97" s="195"/>
      <c r="K97" s="196"/>
      <c r="L97" s="197"/>
      <c r="M97" s="198"/>
      <c r="N97" s="199"/>
      <c r="O97" s="65"/>
      <c r="P97" s="72"/>
      <c r="Q97" s="73"/>
      <c r="R97" s="69"/>
      <c r="S97" s="66"/>
      <c r="T97" s="70"/>
      <c r="U97" s="66"/>
      <c r="V97" s="67"/>
      <c r="W97" s="200"/>
      <c r="X97" s="201"/>
      <c r="Y97" s="201"/>
      <c r="Z97" s="201"/>
      <c r="AA97" s="71">
        <f>N97</f>
        <v>0</v>
      </c>
      <c r="AB97" s="74"/>
      <c r="AC97" s="75"/>
      <c r="AD97" s="76"/>
      <c r="AE97" s="71">
        <f>R97</f>
        <v>0</v>
      </c>
      <c r="AF97" s="77"/>
      <c r="AG97" s="71">
        <f>T97</f>
        <v>0</v>
      </c>
      <c r="AH97" s="68"/>
      <c r="AI97" s="15"/>
      <c r="AJ97" s="47">
        <f>IF(K97+O97&gt;=2,0,IF(K97+O97=1,0,1))</f>
        <v>1</v>
      </c>
      <c r="AK97" s="50" t="str">
        <f>IF(K97+O97&gt;=2,0,IF(K97+O97=1,0,"ou◄"))</f>
        <v>ou◄</v>
      </c>
      <c r="AL97" s="48">
        <f>IF(U97+S97&gt;=1,"",IF(K97+S97+U97&gt;=2,"",1))</f>
        <v>1</v>
      </c>
      <c r="AM97" s="49"/>
      <c r="AN97" s="29">
        <f>AB97</f>
        <v>0</v>
      </c>
      <c r="AO97" s="29">
        <f>AF97</f>
        <v>0</v>
      </c>
      <c r="AP97" s="14">
        <f>AH97</f>
        <v>0</v>
      </c>
      <c r="AQ97" s="11" t="str">
        <f>IF(SUM(K97,O97,S97,U97)&gt;0,J97*K97+N97*O97+R97*S97+T97*U97,"")</f>
        <v/>
      </c>
      <c r="AR97" s="55" t="str">
        <f>IF(SUM(X97,AB97,AF97,AH97)&gt;0,W97*X97+AA97*AB97+AE97*AF97+AG97*AH97,"")</f>
        <v/>
      </c>
      <c r="AS97" s="126"/>
    </row>
    <row r="98" spans="1:45" ht="14.4" customHeight="1" thickBot="1" x14ac:dyDescent="0.35">
      <c r="A98" s="165" t="s">
        <v>877</v>
      </c>
      <c r="B98" s="86"/>
      <c r="C98" s="87"/>
      <c r="D98" s="88"/>
      <c r="E98" s="115" t="str">
        <f>IF(F98="◄","◄",IF(F98="ok","►",""))</f>
        <v>◄</v>
      </c>
      <c r="F98" s="116" t="str">
        <f>IF(F99&gt;0,"OK","◄")</f>
        <v>◄</v>
      </c>
      <c r="G98" s="117" t="str">
        <f t="shared" si="1"/>
        <v/>
      </c>
      <c r="H98" s="89">
        <v>21525</v>
      </c>
      <c r="I98" s="90" t="s">
        <v>21</v>
      </c>
      <c r="J98" s="30"/>
      <c r="K98" s="64" t="str">
        <f>IF(K99&gt;0,"","◄")</f>
        <v>◄</v>
      </c>
      <c r="L98" s="186"/>
      <c r="M98" s="186"/>
      <c r="N98" s="25"/>
      <c r="O98" s="64" t="str">
        <f>IF(O99&gt;0,"","◄")</f>
        <v>◄</v>
      </c>
      <c r="P98" s="4"/>
      <c r="Q98" s="5"/>
      <c r="R98" s="5"/>
      <c r="S98" s="64" t="str">
        <f>IF(S99&gt;0,"","◄")</f>
        <v>◄</v>
      </c>
      <c r="T98" s="5"/>
      <c r="U98" s="64" t="str">
        <f>IF(U99&gt;0,"","◄")</f>
        <v>◄</v>
      </c>
      <c r="V98" s="36"/>
      <c r="W98" s="5"/>
      <c r="X98" s="44" t="str">
        <f>IF(X99,"►","")</f>
        <v/>
      </c>
      <c r="Y98" s="187"/>
      <c r="Z98" s="187"/>
      <c r="AA98" s="5"/>
      <c r="AB98" s="44" t="str">
        <f>IF(AB99,"►","")</f>
        <v/>
      </c>
      <c r="AC98" s="5"/>
      <c r="AD98" s="5"/>
      <c r="AE98" s="5"/>
      <c r="AF98" s="44" t="str">
        <f>IF(AF99,"►","")</f>
        <v/>
      </c>
      <c r="AG98" s="5"/>
      <c r="AH98" s="44" t="str">
        <f>IF(AH99,"►","")</f>
        <v/>
      </c>
      <c r="AI98" s="15"/>
      <c r="AJ98" s="51" t="str">
        <f>IF(SUM(AJ99:AJ100)&gt;0,"◄","")</f>
        <v>◄</v>
      </c>
      <c r="AK98" s="52" t="s">
        <v>40</v>
      </c>
      <c r="AL98" s="51" t="str">
        <f>IF(SUM(AL99:AL100)&gt;0,"◄","")</f>
        <v>◄</v>
      </c>
      <c r="AM98" s="53" t="str">
        <f>IF(SUM(AM99:AM100)&gt;0,"►","")</f>
        <v/>
      </c>
      <c r="AN98" s="53" t="str">
        <f>IF(SUM(AN99:AN100)&gt;0,"►","")</f>
        <v/>
      </c>
      <c r="AO98" s="53" t="str">
        <f>IF(SUM(AO99:AO100)&gt;0,"►","")</f>
        <v/>
      </c>
      <c r="AP98" s="54" t="str">
        <f>IF(SUM(AP99:AP100)&gt;0,"►","")</f>
        <v/>
      </c>
      <c r="AQ98" s="142"/>
      <c r="AR98" s="142"/>
      <c r="AS98" s="126"/>
    </row>
    <row r="99" spans="1:45" ht="18" customHeight="1" thickBot="1" x14ac:dyDescent="0.35">
      <c r="A99" s="167"/>
      <c r="B99" s="91" t="s">
        <v>755</v>
      </c>
      <c r="C99" s="92"/>
      <c r="D99" s="93"/>
      <c r="E99" s="118" t="str">
        <f>IF(F99&gt;0,"ok","◄")</f>
        <v>◄</v>
      </c>
      <c r="F99" s="119"/>
      <c r="G99" s="117" t="str">
        <f t="shared" si="1"/>
        <v/>
      </c>
      <c r="H99" s="219"/>
      <c r="I99" s="220"/>
      <c r="J99" s="195"/>
      <c r="K99" s="196"/>
      <c r="L99" s="197"/>
      <c r="M99" s="198"/>
      <c r="N99" s="199"/>
      <c r="O99" s="65"/>
      <c r="P99" s="72"/>
      <c r="Q99" s="73"/>
      <c r="R99" s="69"/>
      <c r="S99" s="66"/>
      <c r="T99" s="70"/>
      <c r="U99" s="66"/>
      <c r="V99" s="67"/>
      <c r="W99" s="200"/>
      <c r="X99" s="201"/>
      <c r="Y99" s="201"/>
      <c r="Z99" s="201"/>
      <c r="AA99" s="71">
        <f>N99</f>
        <v>0</v>
      </c>
      <c r="AB99" s="74"/>
      <c r="AC99" s="75"/>
      <c r="AD99" s="76"/>
      <c r="AE99" s="71">
        <f>R99</f>
        <v>0</v>
      </c>
      <c r="AF99" s="77"/>
      <c r="AG99" s="71">
        <f>T99</f>
        <v>0</v>
      </c>
      <c r="AH99" s="68"/>
      <c r="AI99" s="15"/>
      <c r="AJ99" s="47">
        <f>IF(K99+O99&gt;=2,0,IF(K99+O99=1,0,1))</f>
        <v>1</v>
      </c>
      <c r="AK99" s="50" t="str">
        <f>IF(K99+O99&gt;=2,0,IF(K99+O99=1,0,"ou◄"))</f>
        <v>ou◄</v>
      </c>
      <c r="AL99" s="48">
        <f>IF(U99+S99&gt;=1,"",IF(K99+S99+U99&gt;=2,"",1))</f>
        <v>1</v>
      </c>
      <c r="AM99" s="49"/>
      <c r="AN99" s="29">
        <f>AB99</f>
        <v>0</v>
      </c>
      <c r="AO99" s="29">
        <f>AF99</f>
        <v>0</v>
      </c>
      <c r="AP99" s="14">
        <f>AH99</f>
        <v>0</v>
      </c>
      <c r="AQ99" s="11" t="str">
        <f>IF(SUM(K99,O99,S99,U99)&gt;0,J99*K99+N99*O99+R99*S99+T99*U99,"")</f>
        <v/>
      </c>
      <c r="AR99" s="55" t="str">
        <f>IF(SUM(X99,AB99,AF99,AH99)&gt;0,W99*X99+AA99*AB99+AE99*AF99+AG99*AH99,"")</f>
        <v/>
      </c>
      <c r="AS99" s="126"/>
    </row>
    <row r="100" spans="1:45" ht="14.4" customHeight="1" thickBot="1" x14ac:dyDescent="0.35">
      <c r="A100" s="165" t="s">
        <v>878</v>
      </c>
      <c r="B100" s="86"/>
      <c r="C100" s="87"/>
      <c r="D100" s="88"/>
      <c r="E100" s="115" t="str">
        <f>IF(F100="◄","◄",IF(F100="ok","►",""))</f>
        <v>◄</v>
      </c>
      <c r="F100" s="116" t="str">
        <f>IF(F101&gt;0,"OK","◄")</f>
        <v>◄</v>
      </c>
      <c r="G100" s="117" t="str">
        <f t="shared" si="1"/>
        <v/>
      </c>
      <c r="H100" s="89">
        <v>21529</v>
      </c>
      <c r="I100" s="90" t="s">
        <v>21</v>
      </c>
      <c r="J100" s="30"/>
      <c r="K100" s="64" t="str">
        <f>IF(K101&gt;0,"","◄")</f>
        <v>◄</v>
      </c>
      <c r="L100" s="186"/>
      <c r="M100" s="186"/>
      <c r="N100" s="25"/>
      <c r="O100" s="64" t="str">
        <f>IF(O101&gt;0,"","◄")</f>
        <v>◄</v>
      </c>
      <c r="P100" s="4"/>
      <c r="Q100" s="5"/>
      <c r="R100" s="5"/>
      <c r="S100" s="64" t="str">
        <f>IF(S101&gt;0,"","◄")</f>
        <v>◄</v>
      </c>
      <c r="T100" s="5"/>
      <c r="U100" s="64" t="str">
        <f>IF(U101&gt;0,"","◄")</f>
        <v>◄</v>
      </c>
      <c r="V100" s="36"/>
      <c r="W100" s="5"/>
      <c r="X100" s="44" t="str">
        <f>IF(X101,"►","")</f>
        <v/>
      </c>
      <c r="Y100" s="187"/>
      <c r="Z100" s="187"/>
      <c r="AA100" s="5"/>
      <c r="AB100" s="44" t="str">
        <f>IF(AB101,"►","")</f>
        <v/>
      </c>
      <c r="AC100" s="5"/>
      <c r="AD100" s="5"/>
      <c r="AE100" s="5"/>
      <c r="AF100" s="44" t="str">
        <f>IF(AF101,"►","")</f>
        <v/>
      </c>
      <c r="AG100" s="5"/>
      <c r="AH100" s="44" t="str">
        <f>IF(AH101,"►","")</f>
        <v/>
      </c>
      <c r="AI100" s="15"/>
      <c r="AJ100" s="51" t="str">
        <f>IF(SUM(AJ101:AJ102)&gt;0,"◄","")</f>
        <v>◄</v>
      </c>
      <c r="AK100" s="52" t="s">
        <v>40</v>
      </c>
      <c r="AL100" s="51" t="str">
        <f>IF(SUM(AL101:AL102)&gt;0,"◄","")</f>
        <v>◄</v>
      </c>
      <c r="AM100" s="53" t="str">
        <f>IF(SUM(AM101:AM102)&gt;0,"►","")</f>
        <v/>
      </c>
      <c r="AN100" s="53" t="str">
        <f>IF(SUM(AN101:AN102)&gt;0,"►","")</f>
        <v/>
      </c>
      <c r="AO100" s="53" t="str">
        <f>IF(SUM(AO101:AO102)&gt;0,"►","")</f>
        <v/>
      </c>
      <c r="AP100" s="54" t="str">
        <f>IF(SUM(AP101:AP102)&gt;0,"►","")</f>
        <v/>
      </c>
      <c r="AQ100" s="142"/>
      <c r="AR100" s="142"/>
      <c r="AS100" s="126"/>
    </row>
    <row r="101" spans="1:45" ht="18" customHeight="1" thickBot="1" x14ac:dyDescent="0.35">
      <c r="A101" s="167"/>
      <c r="B101" s="91" t="s">
        <v>756</v>
      </c>
      <c r="C101" s="94"/>
      <c r="D101" s="95"/>
      <c r="E101" s="118" t="str">
        <f>IF(F101&gt;0,"ok","◄")</f>
        <v>◄</v>
      </c>
      <c r="F101" s="119"/>
      <c r="G101" s="117" t="str">
        <f t="shared" si="1"/>
        <v/>
      </c>
      <c r="H101" s="219"/>
      <c r="I101" s="220"/>
      <c r="J101" s="195"/>
      <c r="K101" s="196"/>
      <c r="L101" s="197"/>
      <c r="M101" s="198"/>
      <c r="N101" s="199"/>
      <c r="O101" s="65"/>
      <c r="P101" s="72"/>
      <c r="Q101" s="73"/>
      <c r="R101" s="69"/>
      <c r="S101" s="66"/>
      <c r="T101" s="70"/>
      <c r="U101" s="66"/>
      <c r="V101" s="67"/>
      <c r="W101" s="200"/>
      <c r="X101" s="201"/>
      <c r="Y101" s="201"/>
      <c r="Z101" s="201"/>
      <c r="AA101" s="71">
        <f>N101</f>
        <v>0</v>
      </c>
      <c r="AB101" s="74"/>
      <c r="AC101" s="75"/>
      <c r="AD101" s="76"/>
      <c r="AE101" s="71">
        <f>R101</f>
        <v>0</v>
      </c>
      <c r="AF101" s="77"/>
      <c r="AG101" s="71">
        <f>T101</f>
        <v>0</v>
      </c>
      <c r="AH101" s="68"/>
      <c r="AI101" s="15"/>
      <c r="AJ101" s="47">
        <f>IF(K101+O101&gt;=2,0,IF(K101+O101=1,0,1))</f>
        <v>1</v>
      </c>
      <c r="AK101" s="50" t="str">
        <f>IF(K101+O101&gt;=2,0,IF(K101+O101=1,0,"ou◄"))</f>
        <v>ou◄</v>
      </c>
      <c r="AL101" s="48">
        <f>IF(U101+S101&gt;=1,"",IF(K101+S101+U101&gt;=2,"",1))</f>
        <v>1</v>
      </c>
      <c r="AM101" s="49"/>
      <c r="AN101" s="29">
        <f>AB101</f>
        <v>0</v>
      </c>
      <c r="AO101" s="29">
        <f>AF101</f>
        <v>0</v>
      </c>
      <c r="AP101" s="14">
        <f>AH101</f>
        <v>0</v>
      </c>
      <c r="AQ101" s="11" t="str">
        <f>IF(SUM(K101,O101,S101,U101)&gt;0,J101*K101+N101*O101+R101*S101+T101*U101,"")</f>
        <v/>
      </c>
      <c r="AR101" s="55" t="str">
        <f>IF(SUM(X101,AB101,AF101,AH101)&gt;0,W101*X101+AA101*AB101+AE101*AF101+AG101*AH101,"")</f>
        <v/>
      </c>
      <c r="AS101" s="126"/>
    </row>
    <row r="102" spans="1:45" ht="14.4" customHeight="1" thickBot="1" x14ac:dyDescent="0.35">
      <c r="A102" s="165" t="s">
        <v>879</v>
      </c>
      <c r="B102" s="86"/>
      <c r="C102" s="87"/>
      <c r="D102" s="88"/>
      <c r="E102" s="115" t="str">
        <f>IF(F102="◄","◄",IF(F102="ok","►",""))</f>
        <v>◄</v>
      </c>
      <c r="F102" s="116" t="str">
        <f>IF(F103&gt;0,"OK","◄")</f>
        <v>◄</v>
      </c>
      <c r="G102" s="117" t="str">
        <f t="shared" si="1"/>
        <v/>
      </c>
      <c r="H102" s="89">
        <v>21606</v>
      </c>
      <c r="I102" s="90" t="s">
        <v>21</v>
      </c>
      <c r="J102" s="30"/>
      <c r="K102" s="64" t="str">
        <f>IF(K103&gt;0,"","◄")</f>
        <v>◄</v>
      </c>
      <c r="L102" s="186"/>
      <c r="M102" s="186"/>
      <c r="N102" s="25"/>
      <c r="O102" s="64" t="str">
        <f>IF(O103&gt;0,"","◄")</f>
        <v>◄</v>
      </c>
      <c r="P102" s="4"/>
      <c r="Q102" s="5"/>
      <c r="R102" s="5"/>
      <c r="S102" s="64" t="str">
        <f>IF(S103&gt;0,"","◄")</f>
        <v>◄</v>
      </c>
      <c r="T102" s="5"/>
      <c r="U102" s="64" t="str">
        <f>IF(U103&gt;0,"","◄")</f>
        <v>◄</v>
      </c>
      <c r="V102" s="36"/>
      <c r="W102" s="5"/>
      <c r="X102" s="44" t="str">
        <f>IF(X103,"►","")</f>
        <v/>
      </c>
      <c r="Y102" s="187"/>
      <c r="Z102" s="187"/>
      <c r="AA102" s="5"/>
      <c r="AB102" s="44" t="str">
        <f>IF(AB103,"►","")</f>
        <v/>
      </c>
      <c r="AC102" s="5"/>
      <c r="AD102" s="5"/>
      <c r="AE102" s="5"/>
      <c r="AF102" s="44" t="str">
        <f>IF(AF103,"►","")</f>
        <v/>
      </c>
      <c r="AG102" s="5"/>
      <c r="AH102" s="44" t="str">
        <f>IF(AH103,"►","")</f>
        <v/>
      </c>
      <c r="AI102" s="15"/>
      <c r="AJ102" s="51" t="str">
        <f>IF(SUM(AJ103:AJ104)&gt;0,"◄","")</f>
        <v>◄</v>
      </c>
      <c r="AK102" s="52" t="s">
        <v>40</v>
      </c>
      <c r="AL102" s="51" t="str">
        <f>IF(SUM(AL103:AL104)&gt;0,"◄","")</f>
        <v>◄</v>
      </c>
      <c r="AM102" s="53" t="str">
        <f>IF(SUM(AM103:AM104)&gt;0,"►","")</f>
        <v/>
      </c>
      <c r="AN102" s="53" t="str">
        <f>IF(SUM(AN103:AN104)&gt;0,"►","")</f>
        <v/>
      </c>
      <c r="AO102" s="53" t="str">
        <f>IF(SUM(AO103:AO104)&gt;0,"►","")</f>
        <v/>
      </c>
      <c r="AP102" s="54" t="str">
        <f>IF(SUM(AP103:AP104)&gt;0,"►","")</f>
        <v/>
      </c>
      <c r="AQ102" s="142"/>
      <c r="AR102" s="142"/>
      <c r="AS102" s="126"/>
    </row>
    <row r="103" spans="1:45" ht="18" customHeight="1" thickBot="1" x14ac:dyDescent="0.35">
      <c r="A103" s="167"/>
      <c r="B103" s="96" t="s">
        <v>757</v>
      </c>
      <c r="C103" s="94"/>
      <c r="D103" s="95"/>
      <c r="E103" s="118" t="str">
        <f>IF(F103&gt;0,"ok","◄")</f>
        <v>◄</v>
      </c>
      <c r="F103" s="119"/>
      <c r="G103" s="117" t="str">
        <f t="shared" si="1"/>
        <v/>
      </c>
      <c r="H103" s="219"/>
      <c r="I103" s="220"/>
      <c r="J103" s="195"/>
      <c r="K103" s="196"/>
      <c r="L103" s="197"/>
      <c r="M103" s="198"/>
      <c r="N103" s="199"/>
      <c r="O103" s="65"/>
      <c r="P103" s="72"/>
      <c r="Q103" s="73"/>
      <c r="R103" s="69"/>
      <c r="S103" s="66"/>
      <c r="T103" s="70"/>
      <c r="U103" s="66"/>
      <c r="V103" s="67"/>
      <c r="W103" s="200"/>
      <c r="X103" s="201"/>
      <c r="Y103" s="201"/>
      <c r="Z103" s="201"/>
      <c r="AA103" s="71">
        <f>N103</f>
        <v>0</v>
      </c>
      <c r="AB103" s="74"/>
      <c r="AC103" s="75"/>
      <c r="AD103" s="76"/>
      <c r="AE103" s="71">
        <f>R103</f>
        <v>0</v>
      </c>
      <c r="AF103" s="77"/>
      <c r="AG103" s="71">
        <f>T103</f>
        <v>0</v>
      </c>
      <c r="AH103" s="68"/>
      <c r="AI103" s="15"/>
      <c r="AJ103" s="47">
        <f>IF(K103+O103&gt;=2,0,IF(K103+O103=1,0,1))</f>
        <v>1</v>
      </c>
      <c r="AK103" s="50" t="str">
        <f>IF(K103+O103&gt;=2,0,IF(K103+O103=1,0,"ou◄"))</f>
        <v>ou◄</v>
      </c>
      <c r="AL103" s="48">
        <f>IF(U103+S103&gt;=1,"",IF(K103+S103+U103&gt;=2,"",1))</f>
        <v>1</v>
      </c>
      <c r="AM103" s="49"/>
      <c r="AN103" s="29">
        <f>AB103</f>
        <v>0</v>
      </c>
      <c r="AO103" s="29">
        <f>AF103</f>
        <v>0</v>
      </c>
      <c r="AP103" s="14">
        <f>AH103</f>
        <v>0</v>
      </c>
      <c r="AQ103" s="11" t="str">
        <f>IF(SUM(K103,O103,S103,U103)&gt;0,J103*K103+N103*O103+R103*S103+T103*U103,"")</f>
        <v/>
      </c>
      <c r="AR103" s="55" t="str">
        <f>IF(SUM(X103,AB103,AF103,AH103)&gt;0,W103*X103+AA103*AB103+AE103*AF103+AG103*AH103,"")</f>
        <v/>
      </c>
      <c r="AS103" s="126"/>
    </row>
    <row r="104" spans="1:45" ht="14.4" customHeight="1" thickBot="1" x14ac:dyDescent="0.35">
      <c r="A104" s="165" t="s">
        <v>880</v>
      </c>
      <c r="B104" s="86"/>
      <c r="C104" s="87"/>
      <c r="D104" s="88"/>
      <c r="E104" s="115" t="str">
        <f>IF(F104="◄","◄",IF(F104="ok","►",""))</f>
        <v>◄</v>
      </c>
      <c r="F104" s="116" t="str">
        <f>IF(F105&gt;0,"OK","◄")</f>
        <v>◄</v>
      </c>
      <c r="G104" s="117" t="str">
        <f t="shared" si="1"/>
        <v/>
      </c>
      <c r="H104" s="89">
        <v>21624</v>
      </c>
      <c r="I104" s="90" t="s">
        <v>21</v>
      </c>
      <c r="J104" s="30"/>
      <c r="K104" s="64" t="str">
        <f>IF(K105&gt;0,"","◄")</f>
        <v>◄</v>
      </c>
      <c r="L104" s="186"/>
      <c r="M104" s="186"/>
      <c r="N104" s="25"/>
      <c r="O104" s="64" t="str">
        <f>IF(O105&gt;0,"","◄")</f>
        <v>◄</v>
      </c>
      <c r="P104" s="4"/>
      <c r="Q104" s="5"/>
      <c r="R104" s="5"/>
      <c r="S104" s="64" t="str">
        <f>IF(S105&gt;0,"","◄")</f>
        <v>◄</v>
      </c>
      <c r="T104" s="5"/>
      <c r="U104" s="64" t="str">
        <f>IF(U105&gt;0,"","◄")</f>
        <v>◄</v>
      </c>
      <c r="V104" s="36"/>
      <c r="W104" s="5"/>
      <c r="X104" s="44" t="str">
        <f>IF(X105,"►","")</f>
        <v/>
      </c>
      <c r="Y104" s="187"/>
      <c r="Z104" s="187"/>
      <c r="AA104" s="5"/>
      <c r="AB104" s="44" t="str">
        <f>IF(AB105,"►","")</f>
        <v/>
      </c>
      <c r="AC104" s="5"/>
      <c r="AD104" s="5"/>
      <c r="AE104" s="5"/>
      <c r="AF104" s="44" t="str">
        <f>IF(AF105,"►","")</f>
        <v/>
      </c>
      <c r="AG104" s="5"/>
      <c r="AH104" s="44" t="str">
        <f>IF(AH105,"►","")</f>
        <v/>
      </c>
      <c r="AI104" s="15"/>
      <c r="AJ104" s="51" t="str">
        <f>IF(SUM(AJ105:AJ106)&gt;0,"◄","")</f>
        <v>◄</v>
      </c>
      <c r="AK104" s="52" t="s">
        <v>40</v>
      </c>
      <c r="AL104" s="51" t="str">
        <f>IF(SUM(AL105:AL106)&gt;0,"◄","")</f>
        <v>◄</v>
      </c>
      <c r="AM104" s="53" t="str">
        <f>IF(SUM(AM105:AM106)&gt;0,"►","")</f>
        <v/>
      </c>
      <c r="AN104" s="53" t="str">
        <f>IF(SUM(AN105:AN106)&gt;0,"►","")</f>
        <v/>
      </c>
      <c r="AO104" s="53" t="str">
        <f>IF(SUM(AO105:AO106)&gt;0,"►","")</f>
        <v/>
      </c>
      <c r="AP104" s="54" t="str">
        <f>IF(SUM(AP105:AP106)&gt;0,"►","")</f>
        <v/>
      </c>
      <c r="AQ104" s="142"/>
      <c r="AR104" s="142"/>
      <c r="AS104" s="126"/>
    </row>
    <row r="105" spans="1:45" ht="18" customHeight="1" thickBot="1" x14ac:dyDescent="0.35">
      <c r="A105" s="167"/>
      <c r="B105" s="91" t="s">
        <v>758</v>
      </c>
      <c r="C105" s="94"/>
      <c r="D105" s="95"/>
      <c r="E105" s="118" t="str">
        <f>IF(F105&gt;0,"ok","◄")</f>
        <v>◄</v>
      </c>
      <c r="F105" s="119"/>
      <c r="G105" s="117" t="str">
        <f t="shared" si="1"/>
        <v/>
      </c>
      <c r="H105" s="219"/>
      <c r="I105" s="220"/>
      <c r="J105" s="195"/>
      <c r="K105" s="196"/>
      <c r="L105" s="197"/>
      <c r="M105" s="198"/>
      <c r="N105" s="199"/>
      <c r="O105" s="65"/>
      <c r="P105" s="72"/>
      <c r="Q105" s="73"/>
      <c r="R105" s="69"/>
      <c r="S105" s="66"/>
      <c r="T105" s="70"/>
      <c r="U105" s="66"/>
      <c r="V105" s="67"/>
      <c r="W105" s="200"/>
      <c r="X105" s="201"/>
      <c r="Y105" s="201"/>
      <c r="Z105" s="201"/>
      <c r="AA105" s="71">
        <f>N105</f>
        <v>0</v>
      </c>
      <c r="AB105" s="74"/>
      <c r="AC105" s="75"/>
      <c r="AD105" s="76"/>
      <c r="AE105" s="71">
        <f>R105</f>
        <v>0</v>
      </c>
      <c r="AF105" s="77"/>
      <c r="AG105" s="71">
        <f>T105</f>
        <v>0</v>
      </c>
      <c r="AH105" s="68"/>
      <c r="AI105" s="15"/>
      <c r="AJ105" s="47">
        <f>IF(K105+O105&gt;=2,0,IF(K105+O105=1,0,1))</f>
        <v>1</v>
      </c>
      <c r="AK105" s="50" t="str">
        <f>IF(K105+O105&gt;=2,0,IF(K105+O105=1,0,"ou◄"))</f>
        <v>ou◄</v>
      </c>
      <c r="AL105" s="48">
        <f>IF(U105+S105&gt;=1,"",IF(K105+S105+U105&gt;=2,"",1))</f>
        <v>1</v>
      </c>
      <c r="AM105" s="49"/>
      <c r="AN105" s="29">
        <f>AB105</f>
        <v>0</v>
      </c>
      <c r="AO105" s="29">
        <f>AF105</f>
        <v>0</v>
      </c>
      <c r="AP105" s="14">
        <f>AH105</f>
        <v>0</v>
      </c>
      <c r="AQ105" s="11" t="str">
        <f>IF(SUM(K105,O105,S105,U105)&gt;0,J105*K105+N105*O105+R105*S105+T105*U105,"")</f>
        <v/>
      </c>
      <c r="AR105" s="55" t="str">
        <f>IF(SUM(X105,AB105,AF105,AH105)&gt;0,W105*X105+AA105*AB105+AE105*AF105+AG105*AH105,"")</f>
        <v/>
      </c>
      <c r="AS105" s="126"/>
    </row>
    <row r="106" spans="1:45" ht="14.4" customHeight="1" thickBot="1" x14ac:dyDescent="0.35">
      <c r="A106" s="165" t="s">
        <v>881</v>
      </c>
      <c r="B106" s="86"/>
      <c r="C106" s="87"/>
      <c r="D106" s="88"/>
      <c r="E106" s="115" t="str">
        <f>IF(F106="◄","◄",IF(F106="ok","►",""))</f>
        <v>◄</v>
      </c>
      <c r="F106" s="116" t="str">
        <f>IF(F107&gt;0,"OK","◄")</f>
        <v>◄</v>
      </c>
      <c r="G106" s="117" t="str">
        <f t="shared" si="1"/>
        <v/>
      </c>
      <c r="H106" s="89">
        <v>21643</v>
      </c>
      <c r="I106" s="90" t="s">
        <v>21</v>
      </c>
      <c r="J106" s="30"/>
      <c r="K106" s="64" t="str">
        <f>IF(K107&gt;0,"","◄")</f>
        <v>◄</v>
      </c>
      <c r="L106" s="186"/>
      <c r="M106" s="186"/>
      <c r="N106" s="25"/>
      <c r="O106" s="64" t="str">
        <f>IF(O107&gt;0,"","◄")</f>
        <v>◄</v>
      </c>
      <c r="P106" s="4"/>
      <c r="Q106" s="5"/>
      <c r="R106" s="5"/>
      <c r="S106" s="64" t="str">
        <f>IF(S107&gt;0,"","◄")</f>
        <v>◄</v>
      </c>
      <c r="T106" s="5"/>
      <c r="U106" s="64" t="str">
        <f>IF(U107&gt;0,"","◄")</f>
        <v>◄</v>
      </c>
      <c r="V106" s="36"/>
      <c r="W106" s="5"/>
      <c r="X106" s="44" t="str">
        <f>IF(X107,"►","")</f>
        <v/>
      </c>
      <c r="Y106" s="187"/>
      <c r="Z106" s="187"/>
      <c r="AA106" s="5"/>
      <c r="AB106" s="44" t="str">
        <f>IF(AB107,"►","")</f>
        <v/>
      </c>
      <c r="AC106" s="5"/>
      <c r="AD106" s="5"/>
      <c r="AE106" s="5"/>
      <c r="AF106" s="44" t="str">
        <f>IF(AF107,"►","")</f>
        <v/>
      </c>
      <c r="AG106" s="5"/>
      <c r="AH106" s="44" t="str">
        <f>IF(AH107,"►","")</f>
        <v/>
      </c>
      <c r="AI106" s="15"/>
      <c r="AJ106" s="51" t="str">
        <f>IF(SUM(AJ107:AJ108)&gt;0,"◄","")</f>
        <v>◄</v>
      </c>
      <c r="AK106" s="52" t="s">
        <v>40</v>
      </c>
      <c r="AL106" s="51" t="str">
        <f>IF(SUM(AL107:AL108)&gt;0,"◄","")</f>
        <v>◄</v>
      </c>
      <c r="AM106" s="53" t="str">
        <f>IF(SUM(AM107:AM108)&gt;0,"►","")</f>
        <v/>
      </c>
      <c r="AN106" s="53" t="str">
        <f>IF(SUM(AN107:AN108)&gt;0,"►","")</f>
        <v/>
      </c>
      <c r="AO106" s="53" t="str">
        <f>IF(SUM(AO107:AO108)&gt;0,"►","")</f>
        <v/>
      </c>
      <c r="AP106" s="54" t="str">
        <f>IF(SUM(AP107:AP108)&gt;0,"►","")</f>
        <v/>
      </c>
      <c r="AQ106" s="142"/>
      <c r="AR106" s="142"/>
      <c r="AS106" s="126"/>
    </row>
    <row r="107" spans="1:45" ht="18" customHeight="1" thickBot="1" x14ac:dyDescent="0.35">
      <c r="A107" s="167"/>
      <c r="B107" s="91" t="s">
        <v>759</v>
      </c>
      <c r="C107" s="94"/>
      <c r="D107" s="95"/>
      <c r="E107" s="118" t="str">
        <f>IF(F107&gt;0,"ok","◄")</f>
        <v>◄</v>
      </c>
      <c r="F107" s="119"/>
      <c r="G107" s="117" t="str">
        <f t="shared" si="1"/>
        <v/>
      </c>
      <c r="H107" s="219"/>
      <c r="I107" s="220"/>
      <c r="J107" s="195"/>
      <c r="K107" s="196"/>
      <c r="L107" s="197"/>
      <c r="M107" s="198"/>
      <c r="N107" s="199"/>
      <c r="O107" s="65"/>
      <c r="P107" s="72"/>
      <c r="Q107" s="73"/>
      <c r="R107" s="69"/>
      <c r="S107" s="66"/>
      <c r="T107" s="70"/>
      <c r="U107" s="66"/>
      <c r="V107" s="67"/>
      <c r="W107" s="200"/>
      <c r="X107" s="201"/>
      <c r="Y107" s="201"/>
      <c r="Z107" s="201"/>
      <c r="AA107" s="71">
        <f>N107</f>
        <v>0</v>
      </c>
      <c r="AB107" s="74"/>
      <c r="AC107" s="75"/>
      <c r="AD107" s="76"/>
      <c r="AE107" s="71">
        <f>R107</f>
        <v>0</v>
      </c>
      <c r="AF107" s="77"/>
      <c r="AG107" s="71">
        <f>T107</f>
        <v>0</v>
      </c>
      <c r="AH107" s="68"/>
      <c r="AI107" s="15"/>
      <c r="AJ107" s="47">
        <f>IF(K107+O107&gt;=2,0,IF(K107+O107=1,0,1))</f>
        <v>1</v>
      </c>
      <c r="AK107" s="50" t="str">
        <f>IF(K107+O107&gt;=2,0,IF(K107+O107=1,0,"ou◄"))</f>
        <v>ou◄</v>
      </c>
      <c r="AL107" s="48">
        <f>IF(U107+S107&gt;=1,"",IF(K107+S107+U107&gt;=2,"",1))</f>
        <v>1</v>
      </c>
      <c r="AM107" s="49"/>
      <c r="AN107" s="29">
        <f>AB107</f>
        <v>0</v>
      </c>
      <c r="AO107" s="29">
        <f>AF107</f>
        <v>0</v>
      </c>
      <c r="AP107" s="14">
        <f>AH107</f>
        <v>0</v>
      </c>
      <c r="AQ107" s="11" t="str">
        <f>IF(SUM(K107,O107,S107,U107)&gt;0,J107*K107+N107*O107+R107*S107+T107*U107,"")</f>
        <v/>
      </c>
      <c r="AR107" s="55" t="str">
        <f>IF(SUM(X107,AB107,AF107,AH107)&gt;0,W107*X107+AA107*AB107+AE107*AF107+AG107*AH107,"")</f>
        <v/>
      </c>
      <c r="AS107" s="126"/>
    </row>
    <row r="108" spans="1:45" ht="14.4" customHeight="1" thickBot="1" x14ac:dyDescent="0.35">
      <c r="A108" s="165" t="s">
        <v>882</v>
      </c>
      <c r="B108" s="86"/>
      <c r="C108" s="87"/>
      <c r="D108" s="88"/>
      <c r="E108" s="115" t="str">
        <f>IF(F108="◄","◄",IF(F108="ok","►",""))</f>
        <v>◄</v>
      </c>
      <c r="F108" s="116" t="str">
        <f>IF(F109&gt;0,"OK","◄")</f>
        <v>◄</v>
      </c>
      <c r="G108" s="117" t="str">
        <f t="shared" si="1"/>
        <v/>
      </c>
      <c r="H108" s="89">
        <v>21711</v>
      </c>
      <c r="I108" s="90" t="s">
        <v>21</v>
      </c>
      <c r="J108" s="30"/>
      <c r="K108" s="64" t="str">
        <f>IF(K109&gt;0,"","◄")</f>
        <v>◄</v>
      </c>
      <c r="L108" s="186"/>
      <c r="M108" s="186"/>
      <c r="N108" s="25"/>
      <c r="O108" s="64" t="str">
        <f>IF(O109&gt;0,"","◄")</f>
        <v>◄</v>
      </c>
      <c r="P108" s="4"/>
      <c r="Q108" s="5"/>
      <c r="R108" s="5"/>
      <c r="S108" s="64" t="str">
        <f>IF(S109&gt;0,"","◄")</f>
        <v>◄</v>
      </c>
      <c r="T108" s="5"/>
      <c r="U108" s="64" t="str">
        <f>IF(U109&gt;0,"","◄")</f>
        <v>◄</v>
      </c>
      <c r="V108" s="36"/>
      <c r="W108" s="5"/>
      <c r="X108" s="44" t="str">
        <f>IF(X109,"►","")</f>
        <v/>
      </c>
      <c r="Y108" s="187"/>
      <c r="Z108" s="187"/>
      <c r="AA108" s="5"/>
      <c r="AB108" s="44" t="str">
        <f>IF(AB109,"►","")</f>
        <v/>
      </c>
      <c r="AC108" s="5"/>
      <c r="AD108" s="5"/>
      <c r="AE108" s="5"/>
      <c r="AF108" s="44" t="str">
        <f>IF(AF109,"►","")</f>
        <v/>
      </c>
      <c r="AG108" s="5"/>
      <c r="AH108" s="44" t="str">
        <f>IF(AH109,"►","")</f>
        <v/>
      </c>
      <c r="AI108" s="15"/>
      <c r="AJ108" s="51" t="str">
        <f>IF(SUM(AJ109:AJ110)&gt;0,"◄","")</f>
        <v>◄</v>
      </c>
      <c r="AK108" s="52" t="s">
        <v>40</v>
      </c>
      <c r="AL108" s="51" t="str">
        <f>IF(SUM(AL109:AL110)&gt;0,"◄","")</f>
        <v>◄</v>
      </c>
      <c r="AM108" s="53" t="str">
        <f>IF(SUM(AM109:AM110)&gt;0,"►","")</f>
        <v/>
      </c>
      <c r="AN108" s="53" t="str">
        <f>IF(SUM(AN109:AN110)&gt;0,"►","")</f>
        <v/>
      </c>
      <c r="AO108" s="53" t="str">
        <f>IF(SUM(AO109:AO110)&gt;0,"►","")</f>
        <v/>
      </c>
      <c r="AP108" s="54" t="str">
        <f>IF(SUM(AP109:AP110)&gt;0,"►","")</f>
        <v/>
      </c>
      <c r="AQ108" s="142"/>
      <c r="AR108" s="142"/>
      <c r="AS108" s="126"/>
    </row>
    <row r="109" spans="1:45" ht="18" customHeight="1" thickBot="1" x14ac:dyDescent="0.35">
      <c r="A109" s="167"/>
      <c r="B109" s="91" t="s">
        <v>760</v>
      </c>
      <c r="C109" s="94"/>
      <c r="D109" s="95"/>
      <c r="E109" s="118" t="str">
        <f>IF(F109&gt;0,"ok","◄")</f>
        <v>◄</v>
      </c>
      <c r="F109" s="119"/>
      <c r="G109" s="117" t="str">
        <f t="shared" si="1"/>
        <v/>
      </c>
      <c r="H109" s="219"/>
      <c r="I109" s="220"/>
      <c r="J109" s="195"/>
      <c r="K109" s="196"/>
      <c r="L109" s="197"/>
      <c r="M109" s="198"/>
      <c r="N109" s="199"/>
      <c r="O109" s="65"/>
      <c r="P109" s="72"/>
      <c r="Q109" s="73"/>
      <c r="R109" s="69"/>
      <c r="S109" s="66"/>
      <c r="T109" s="70"/>
      <c r="U109" s="66"/>
      <c r="V109" s="67"/>
      <c r="W109" s="200"/>
      <c r="X109" s="201"/>
      <c r="Y109" s="201"/>
      <c r="Z109" s="201"/>
      <c r="AA109" s="71">
        <f>N109</f>
        <v>0</v>
      </c>
      <c r="AB109" s="74"/>
      <c r="AC109" s="75"/>
      <c r="AD109" s="76"/>
      <c r="AE109" s="71">
        <f>R109</f>
        <v>0</v>
      </c>
      <c r="AF109" s="77"/>
      <c r="AG109" s="71">
        <f>T109</f>
        <v>0</v>
      </c>
      <c r="AH109" s="68"/>
      <c r="AI109" s="15"/>
      <c r="AJ109" s="47">
        <f>IF(K109+O109&gt;=2,0,IF(K109+O109=1,0,1))</f>
        <v>1</v>
      </c>
      <c r="AK109" s="50" t="str">
        <f>IF(K109+O109&gt;=2,0,IF(K109+O109=1,0,"ou◄"))</f>
        <v>ou◄</v>
      </c>
      <c r="AL109" s="48">
        <f>IF(U109+S109&gt;=1,"",IF(K109+S109+U109&gt;=2,"",1))</f>
        <v>1</v>
      </c>
      <c r="AM109" s="49"/>
      <c r="AN109" s="29">
        <f>AB109</f>
        <v>0</v>
      </c>
      <c r="AO109" s="29">
        <f>AF109</f>
        <v>0</v>
      </c>
      <c r="AP109" s="14">
        <f>AH109</f>
        <v>0</v>
      </c>
      <c r="AQ109" s="11" t="str">
        <f>IF(SUM(K109,O109,S109,U109)&gt;0,J109*K109+N109*O109+R109*S109+T109*U109,"")</f>
        <v/>
      </c>
      <c r="AR109" s="55" t="str">
        <f>IF(SUM(X109,AB109,AF109,AH109)&gt;0,W109*X109+AA109*AB109+AE109*AF109+AG109*AH109,"")</f>
        <v/>
      </c>
      <c r="AS109" s="126"/>
    </row>
    <row r="110" spans="1:45" ht="14.4" customHeight="1" thickBot="1" x14ac:dyDescent="0.35">
      <c r="A110" s="165" t="s">
        <v>883</v>
      </c>
      <c r="B110" s="86"/>
      <c r="C110" s="87"/>
      <c r="D110" s="88"/>
      <c r="E110" s="115" t="str">
        <f>IF(F110="◄","◄",IF(F110="ok","►",""))</f>
        <v>◄</v>
      </c>
      <c r="F110" s="116" t="str">
        <f>IF(F111&gt;0,"OK","◄")</f>
        <v>◄</v>
      </c>
      <c r="G110" s="117" t="str">
        <f t="shared" si="1"/>
        <v/>
      </c>
      <c r="H110" s="89">
        <v>21735</v>
      </c>
      <c r="I110" s="90" t="s">
        <v>21</v>
      </c>
      <c r="J110" s="30"/>
      <c r="K110" s="64" t="str">
        <f>IF(K111&gt;0,"","◄")</f>
        <v>◄</v>
      </c>
      <c r="L110" s="186"/>
      <c r="M110" s="186"/>
      <c r="N110" s="25"/>
      <c r="O110" s="64" t="str">
        <f>IF(O111&gt;0,"","◄")</f>
        <v>◄</v>
      </c>
      <c r="P110" s="4"/>
      <c r="Q110" s="5"/>
      <c r="R110" s="5"/>
      <c r="S110" s="64" t="str">
        <f>IF(S111&gt;0,"","◄")</f>
        <v>◄</v>
      </c>
      <c r="T110" s="5"/>
      <c r="U110" s="64" t="str">
        <f>IF(U111&gt;0,"","◄")</f>
        <v>◄</v>
      </c>
      <c r="V110" s="36"/>
      <c r="W110" s="5"/>
      <c r="X110" s="44" t="str">
        <f>IF(X111,"►","")</f>
        <v/>
      </c>
      <c r="Y110" s="187"/>
      <c r="Z110" s="187"/>
      <c r="AA110" s="5"/>
      <c r="AB110" s="44" t="str">
        <f>IF(AB111,"►","")</f>
        <v/>
      </c>
      <c r="AC110" s="5"/>
      <c r="AD110" s="5"/>
      <c r="AE110" s="5"/>
      <c r="AF110" s="44" t="str">
        <f>IF(AF111,"►","")</f>
        <v/>
      </c>
      <c r="AG110" s="5"/>
      <c r="AH110" s="44" t="str">
        <f>IF(AH111,"►","")</f>
        <v/>
      </c>
      <c r="AI110" s="15"/>
      <c r="AJ110" s="51" t="str">
        <f>IF(SUM(AJ111:AJ112)&gt;0,"◄","")</f>
        <v>◄</v>
      </c>
      <c r="AK110" s="52" t="s">
        <v>40</v>
      </c>
      <c r="AL110" s="51" t="str">
        <f>IF(SUM(AL111:AL112)&gt;0,"◄","")</f>
        <v>◄</v>
      </c>
      <c r="AM110" s="53" t="str">
        <f>IF(SUM(AM111:AM112)&gt;0,"►","")</f>
        <v/>
      </c>
      <c r="AN110" s="53" t="str">
        <f>IF(SUM(AN111:AN112)&gt;0,"►","")</f>
        <v/>
      </c>
      <c r="AO110" s="53" t="str">
        <f>IF(SUM(AO111:AO112)&gt;0,"►","")</f>
        <v/>
      </c>
      <c r="AP110" s="54" t="str">
        <f>IF(SUM(AP111:AP112)&gt;0,"►","")</f>
        <v/>
      </c>
      <c r="AQ110" s="142"/>
      <c r="AR110" s="142"/>
      <c r="AS110" s="126"/>
    </row>
    <row r="111" spans="1:45" ht="18" customHeight="1" thickBot="1" x14ac:dyDescent="0.35">
      <c r="A111" s="167"/>
      <c r="B111" s="91" t="s">
        <v>761</v>
      </c>
      <c r="C111" s="94"/>
      <c r="D111" s="95"/>
      <c r="E111" s="118" t="str">
        <f>IF(F111&gt;0,"ok","◄")</f>
        <v>◄</v>
      </c>
      <c r="F111" s="119"/>
      <c r="G111" s="117" t="str">
        <f t="shared" si="1"/>
        <v/>
      </c>
      <c r="H111" s="219"/>
      <c r="I111" s="220"/>
      <c r="J111" s="195"/>
      <c r="K111" s="196"/>
      <c r="L111" s="197"/>
      <c r="M111" s="198"/>
      <c r="N111" s="199"/>
      <c r="O111" s="65"/>
      <c r="P111" s="72"/>
      <c r="Q111" s="73"/>
      <c r="R111" s="69"/>
      <c r="S111" s="66"/>
      <c r="T111" s="70"/>
      <c r="U111" s="66"/>
      <c r="V111" s="67"/>
      <c r="W111" s="200"/>
      <c r="X111" s="201"/>
      <c r="Y111" s="201"/>
      <c r="Z111" s="201"/>
      <c r="AA111" s="71">
        <f>N111</f>
        <v>0</v>
      </c>
      <c r="AB111" s="74"/>
      <c r="AC111" s="75"/>
      <c r="AD111" s="76"/>
      <c r="AE111" s="71">
        <f>R111</f>
        <v>0</v>
      </c>
      <c r="AF111" s="77"/>
      <c r="AG111" s="71">
        <f>T111</f>
        <v>0</v>
      </c>
      <c r="AH111" s="68"/>
      <c r="AI111" s="15"/>
      <c r="AJ111" s="47">
        <f>IF(K111+O111&gt;=2,0,IF(K111+O111=1,0,1))</f>
        <v>1</v>
      </c>
      <c r="AK111" s="50" t="str">
        <f>IF(K111+O111&gt;=2,0,IF(K111+O111=1,0,"ou◄"))</f>
        <v>ou◄</v>
      </c>
      <c r="AL111" s="48">
        <f>IF(U111+S111&gt;=1,"",IF(K111+S111+U111&gt;=2,"",1))</f>
        <v>1</v>
      </c>
      <c r="AM111" s="49"/>
      <c r="AN111" s="29">
        <f>AB111</f>
        <v>0</v>
      </c>
      <c r="AO111" s="29">
        <f>AF111</f>
        <v>0</v>
      </c>
      <c r="AP111" s="14">
        <f>AH111</f>
        <v>0</v>
      </c>
      <c r="AQ111" s="11" t="str">
        <f>IF(SUM(K111,O111,S111,U111)&gt;0,J111*K111+N111*O111+R111*S111+T111*U111,"")</f>
        <v/>
      </c>
      <c r="AR111" s="55" t="str">
        <f>IF(SUM(X111,AB111,AF111,AH111)&gt;0,W111*X111+AA111*AB111+AE111*AF111+AG111*AH111,"")</f>
        <v/>
      </c>
      <c r="AS111" s="126"/>
    </row>
    <row r="112" spans="1:45" ht="14.4" customHeight="1" thickBot="1" x14ac:dyDescent="0.35">
      <c r="A112" s="165" t="s">
        <v>884</v>
      </c>
      <c r="B112" s="86"/>
      <c r="C112" s="87"/>
      <c r="D112" s="88"/>
      <c r="E112" s="115" t="str">
        <f>IF(F112="◄","◄",IF(F112="ok","►",""))</f>
        <v>◄</v>
      </c>
      <c r="F112" s="116" t="str">
        <f>IF(F113&gt;0,"OK","◄")</f>
        <v>◄</v>
      </c>
      <c r="G112" s="117" t="str">
        <f t="shared" si="1"/>
        <v/>
      </c>
      <c r="H112" s="89">
        <v>21779</v>
      </c>
      <c r="I112" s="90" t="s">
        <v>21</v>
      </c>
      <c r="J112" s="30"/>
      <c r="K112" s="64" t="str">
        <f>IF(K113&gt;0,"","◄")</f>
        <v>◄</v>
      </c>
      <c r="L112" s="186"/>
      <c r="M112" s="186"/>
      <c r="N112" s="25"/>
      <c r="O112" s="64" t="str">
        <f>IF(O113&gt;0,"","◄")</f>
        <v>◄</v>
      </c>
      <c r="P112" s="4"/>
      <c r="Q112" s="5"/>
      <c r="R112" s="5"/>
      <c r="S112" s="64" t="str">
        <f>IF(S113&gt;0,"","◄")</f>
        <v>◄</v>
      </c>
      <c r="T112" s="5"/>
      <c r="U112" s="64" t="str">
        <f>IF(U113&gt;0,"","◄")</f>
        <v>◄</v>
      </c>
      <c r="V112" s="36"/>
      <c r="W112" s="5"/>
      <c r="X112" s="44" t="str">
        <f>IF(X113,"►","")</f>
        <v/>
      </c>
      <c r="Y112" s="187"/>
      <c r="Z112" s="187"/>
      <c r="AA112" s="5"/>
      <c r="AB112" s="44" t="str">
        <f>IF(AB113,"►","")</f>
        <v/>
      </c>
      <c r="AC112" s="5"/>
      <c r="AD112" s="5"/>
      <c r="AE112" s="5"/>
      <c r="AF112" s="44" t="str">
        <f>IF(AF113,"►","")</f>
        <v/>
      </c>
      <c r="AG112" s="5"/>
      <c r="AH112" s="44" t="str">
        <f>IF(AH113,"►","")</f>
        <v/>
      </c>
      <c r="AI112" s="15"/>
      <c r="AJ112" s="51" t="str">
        <f>IF(SUM(AJ113:AJ114)&gt;0,"◄","")</f>
        <v>◄</v>
      </c>
      <c r="AK112" s="52" t="s">
        <v>40</v>
      </c>
      <c r="AL112" s="51" t="str">
        <f>IF(SUM(AL113:AL114)&gt;0,"◄","")</f>
        <v>◄</v>
      </c>
      <c r="AM112" s="53" t="str">
        <f>IF(SUM(AM113:AM114)&gt;0,"►","")</f>
        <v/>
      </c>
      <c r="AN112" s="53" t="str">
        <f>IF(SUM(AN113:AN114)&gt;0,"►","")</f>
        <v/>
      </c>
      <c r="AO112" s="53" t="str">
        <f>IF(SUM(AO113:AO114)&gt;0,"►","")</f>
        <v/>
      </c>
      <c r="AP112" s="54" t="str">
        <f>IF(SUM(AP113:AP114)&gt;0,"►","")</f>
        <v/>
      </c>
      <c r="AQ112" s="142"/>
      <c r="AR112" s="142"/>
      <c r="AS112" s="126"/>
    </row>
    <row r="113" spans="1:45" ht="18" customHeight="1" thickBot="1" x14ac:dyDescent="0.35">
      <c r="A113" s="167"/>
      <c r="B113" s="91" t="s">
        <v>762</v>
      </c>
      <c r="C113" s="94"/>
      <c r="D113" s="95"/>
      <c r="E113" s="118" t="str">
        <f>IF(F113&gt;0,"ok","◄")</f>
        <v>◄</v>
      </c>
      <c r="F113" s="119"/>
      <c r="G113" s="117" t="str">
        <f t="shared" si="1"/>
        <v/>
      </c>
      <c r="H113" s="219"/>
      <c r="I113" s="220"/>
      <c r="J113" s="195"/>
      <c r="K113" s="196"/>
      <c r="L113" s="197"/>
      <c r="M113" s="198"/>
      <c r="N113" s="199"/>
      <c r="O113" s="65"/>
      <c r="P113" s="72"/>
      <c r="Q113" s="73"/>
      <c r="R113" s="69"/>
      <c r="S113" s="66"/>
      <c r="T113" s="70"/>
      <c r="U113" s="66"/>
      <c r="V113" s="67"/>
      <c r="W113" s="200"/>
      <c r="X113" s="201"/>
      <c r="Y113" s="201"/>
      <c r="Z113" s="201"/>
      <c r="AA113" s="71">
        <f>N113</f>
        <v>0</v>
      </c>
      <c r="AB113" s="74"/>
      <c r="AC113" s="75"/>
      <c r="AD113" s="76"/>
      <c r="AE113" s="71">
        <f>R113</f>
        <v>0</v>
      </c>
      <c r="AF113" s="77"/>
      <c r="AG113" s="71">
        <f>T113</f>
        <v>0</v>
      </c>
      <c r="AH113" s="68"/>
      <c r="AI113" s="15"/>
      <c r="AJ113" s="47">
        <f>IF(K113+O113&gt;=2,0,IF(K113+O113=1,0,1))</f>
        <v>1</v>
      </c>
      <c r="AK113" s="50" t="str">
        <f>IF(K113+O113&gt;=2,0,IF(K113+O113=1,0,"ou◄"))</f>
        <v>ou◄</v>
      </c>
      <c r="AL113" s="48">
        <f>IF(U113+S113&gt;=1,"",IF(K113+S113+U113&gt;=2,"",1))</f>
        <v>1</v>
      </c>
      <c r="AM113" s="49"/>
      <c r="AN113" s="29">
        <f>AB113</f>
        <v>0</v>
      </c>
      <c r="AO113" s="29">
        <f>AF113</f>
        <v>0</v>
      </c>
      <c r="AP113" s="14">
        <f>AH113</f>
        <v>0</v>
      </c>
      <c r="AQ113" s="11" t="str">
        <f>IF(SUM(K113,O113,S113,U113)&gt;0,J113*K113+N113*O113+R113*S113+T113*U113,"")</f>
        <v/>
      </c>
      <c r="AR113" s="55" t="str">
        <f>IF(SUM(X113,AB113,AF113,AH113)&gt;0,W113*X113+AA113*AB113+AE113*AF113+AG113*AH113,"")</f>
        <v/>
      </c>
      <c r="AS113" s="126"/>
    </row>
    <row r="114" spans="1:45" ht="14.4" customHeight="1" thickBot="1" x14ac:dyDescent="0.35">
      <c r="A114" s="165" t="s">
        <v>885</v>
      </c>
      <c r="B114" s="86"/>
      <c r="C114" s="87"/>
      <c r="D114" s="88"/>
      <c r="E114" s="115" t="str">
        <f>IF(F114="◄","◄",IF(F114="ok","►",""))</f>
        <v>◄</v>
      </c>
      <c r="F114" s="116" t="str">
        <f>IF(F115&gt;0,"OK","◄")</f>
        <v>◄</v>
      </c>
      <c r="G114" s="117" t="str">
        <f t="shared" si="1"/>
        <v/>
      </c>
      <c r="H114" s="89">
        <v>21793</v>
      </c>
      <c r="I114" s="90" t="s">
        <v>21</v>
      </c>
      <c r="J114" s="30"/>
      <c r="K114" s="64" t="str">
        <f>IF(K115&gt;0,"","◄")</f>
        <v>◄</v>
      </c>
      <c r="L114" s="186"/>
      <c r="M114" s="186"/>
      <c r="N114" s="25"/>
      <c r="O114" s="64" t="str">
        <f>IF(O115&gt;0,"","◄")</f>
        <v>◄</v>
      </c>
      <c r="P114" s="4"/>
      <c r="Q114" s="5"/>
      <c r="R114" s="5"/>
      <c r="S114" s="64" t="str">
        <f>IF(S115&gt;0,"","◄")</f>
        <v>◄</v>
      </c>
      <c r="T114" s="5"/>
      <c r="U114" s="64" t="str">
        <f>IF(U115&gt;0,"","◄")</f>
        <v>◄</v>
      </c>
      <c r="V114" s="36"/>
      <c r="W114" s="5"/>
      <c r="X114" s="44" t="str">
        <f>IF(X115,"►","")</f>
        <v/>
      </c>
      <c r="Y114" s="187"/>
      <c r="Z114" s="187"/>
      <c r="AA114" s="5"/>
      <c r="AB114" s="44" t="str">
        <f>IF(AB115,"►","")</f>
        <v/>
      </c>
      <c r="AC114" s="5"/>
      <c r="AD114" s="5"/>
      <c r="AE114" s="5"/>
      <c r="AF114" s="44" t="str">
        <f>IF(AF115,"►","")</f>
        <v/>
      </c>
      <c r="AG114" s="5"/>
      <c r="AH114" s="44" t="str">
        <f>IF(AH115,"►","")</f>
        <v/>
      </c>
      <c r="AI114" s="15"/>
      <c r="AJ114" s="51" t="str">
        <f>IF(SUM(AJ115:AJ116)&gt;0,"◄","")</f>
        <v>◄</v>
      </c>
      <c r="AK114" s="52" t="s">
        <v>40</v>
      </c>
      <c r="AL114" s="51" t="str">
        <f>IF(SUM(AL115:AL116)&gt;0,"◄","")</f>
        <v>◄</v>
      </c>
      <c r="AM114" s="53" t="str">
        <f>IF(SUM(AM115:AM116)&gt;0,"►","")</f>
        <v/>
      </c>
      <c r="AN114" s="53" t="str">
        <f>IF(SUM(AN115:AN116)&gt;0,"►","")</f>
        <v/>
      </c>
      <c r="AO114" s="53" t="str">
        <f>IF(SUM(AO115:AO116)&gt;0,"►","")</f>
        <v/>
      </c>
      <c r="AP114" s="54" t="str">
        <f>IF(SUM(AP115:AP116)&gt;0,"►","")</f>
        <v/>
      </c>
      <c r="AQ114" s="7"/>
      <c r="AR114" s="142"/>
      <c r="AS114" s="126"/>
    </row>
    <row r="115" spans="1:45" ht="18" customHeight="1" thickBot="1" x14ac:dyDescent="0.35">
      <c r="A115" s="167"/>
      <c r="B115" s="91" t="s">
        <v>763</v>
      </c>
      <c r="C115" s="94"/>
      <c r="D115" s="95"/>
      <c r="E115" s="118" t="str">
        <f>IF(F115&gt;0,"ok","◄")</f>
        <v>◄</v>
      </c>
      <c r="F115" s="119"/>
      <c r="G115" s="117" t="str">
        <f t="shared" si="1"/>
        <v/>
      </c>
      <c r="H115" s="219"/>
      <c r="I115" s="220"/>
      <c r="J115" s="195"/>
      <c r="K115" s="196"/>
      <c r="L115" s="197"/>
      <c r="M115" s="198"/>
      <c r="N115" s="199"/>
      <c r="O115" s="65"/>
      <c r="P115" s="72"/>
      <c r="Q115" s="73"/>
      <c r="R115" s="69"/>
      <c r="S115" s="66"/>
      <c r="T115" s="70"/>
      <c r="U115" s="66"/>
      <c r="V115" s="67"/>
      <c r="W115" s="200"/>
      <c r="X115" s="201"/>
      <c r="Y115" s="201"/>
      <c r="Z115" s="201"/>
      <c r="AA115" s="71">
        <f>N115</f>
        <v>0</v>
      </c>
      <c r="AB115" s="74"/>
      <c r="AC115" s="75"/>
      <c r="AD115" s="76"/>
      <c r="AE115" s="71">
        <f>R115</f>
        <v>0</v>
      </c>
      <c r="AF115" s="77"/>
      <c r="AG115" s="71">
        <f>T115</f>
        <v>0</v>
      </c>
      <c r="AH115" s="68"/>
      <c r="AI115" s="15"/>
      <c r="AJ115" s="47">
        <f>IF(K115+O115&gt;=2,0,IF(K115+O115=1,0,1))</f>
        <v>1</v>
      </c>
      <c r="AK115" s="50" t="str">
        <f>IF(K115+O115&gt;=2,0,IF(K115+O115=1,0,"ou◄"))</f>
        <v>ou◄</v>
      </c>
      <c r="AL115" s="48">
        <f>IF(U115+S115&gt;=1,"",IF(K115+S115+U115&gt;=2,"",1))</f>
        <v>1</v>
      </c>
      <c r="AM115" s="49"/>
      <c r="AN115" s="29">
        <f>AB115</f>
        <v>0</v>
      </c>
      <c r="AO115" s="29">
        <f>AF115</f>
        <v>0</v>
      </c>
      <c r="AP115" s="14">
        <f>AH115</f>
        <v>0</v>
      </c>
      <c r="AQ115" s="11" t="str">
        <f>IF(SUM(K115,O115,S115,U115)&gt;0,J115*K115+N115*O115+R115*S115+T115*U115,"")</f>
        <v/>
      </c>
      <c r="AR115" s="55" t="str">
        <f>IF(SUM(X115,AB115,AF115,AH115)&gt;0,W115*X115+AA115*AB115+AE115*AF115+AG115*AH115,"")</f>
        <v/>
      </c>
      <c r="AS115" s="126"/>
    </row>
    <row r="116" spans="1:45" ht="14.4" customHeight="1" thickBot="1" x14ac:dyDescent="0.35">
      <c r="A116" s="165" t="s">
        <v>886</v>
      </c>
      <c r="B116" s="86"/>
      <c r="C116" s="87"/>
      <c r="D116" s="88"/>
      <c r="E116" s="115" t="str">
        <f>IF(F116="◄","◄",IF(F116="ok","►",""))</f>
        <v>◄</v>
      </c>
      <c r="F116" s="116" t="str">
        <f>IF(F117&gt;0,"OK","◄")</f>
        <v>◄</v>
      </c>
      <c r="G116" s="117" t="str">
        <f t="shared" si="1"/>
        <v/>
      </c>
      <c r="H116" s="89">
        <v>21793</v>
      </c>
      <c r="I116" s="90" t="s">
        <v>21</v>
      </c>
      <c r="J116" s="30"/>
      <c r="K116" s="64" t="str">
        <f>IF(K117&gt;0,"","◄")</f>
        <v>◄</v>
      </c>
      <c r="L116" s="186"/>
      <c r="M116" s="186"/>
      <c r="N116" s="25"/>
      <c r="O116" s="64" t="str">
        <f>IF(O117&gt;0,"","◄")</f>
        <v>◄</v>
      </c>
      <c r="P116" s="4"/>
      <c r="Q116" s="5"/>
      <c r="R116" s="5"/>
      <c r="S116" s="64" t="str">
        <f>IF(S117&gt;0,"","◄")</f>
        <v>◄</v>
      </c>
      <c r="T116" s="5"/>
      <c r="U116" s="64" t="str">
        <f>IF(U117&gt;0,"","◄")</f>
        <v>◄</v>
      </c>
      <c r="V116" s="36"/>
      <c r="W116" s="5"/>
      <c r="X116" s="44" t="str">
        <f>IF(X117,"►","")</f>
        <v/>
      </c>
      <c r="Y116" s="187"/>
      <c r="Z116" s="187"/>
      <c r="AA116" s="5"/>
      <c r="AB116" s="44" t="str">
        <f>IF(AB117,"►","")</f>
        <v/>
      </c>
      <c r="AC116" s="5"/>
      <c r="AD116" s="5"/>
      <c r="AE116" s="5"/>
      <c r="AF116" s="44" t="str">
        <f>IF(AF117,"►","")</f>
        <v/>
      </c>
      <c r="AG116" s="5"/>
      <c r="AH116" s="44" t="str">
        <f>IF(AH117,"►","")</f>
        <v/>
      </c>
      <c r="AI116" s="15"/>
      <c r="AJ116" s="51" t="str">
        <f>IF(SUM(AJ117:AJ118)&gt;0,"◄","")</f>
        <v>◄</v>
      </c>
      <c r="AK116" s="52" t="s">
        <v>40</v>
      </c>
      <c r="AL116" s="51" t="str">
        <f>IF(SUM(AL117:AL118)&gt;0,"◄","")</f>
        <v>◄</v>
      </c>
      <c r="AM116" s="53" t="str">
        <f>IF(SUM(AM117:AM118)&gt;0,"►","")</f>
        <v/>
      </c>
      <c r="AN116" s="53" t="str">
        <f>IF(SUM(AN117:AN118)&gt;0,"►","")</f>
        <v/>
      </c>
      <c r="AO116" s="53" t="str">
        <f>IF(SUM(AO117:AO118)&gt;0,"►","")</f>
        <v/>
      </c>
      <c r="AP116" s="54" t="str">
        <f>IF(SUM(AP117:AP118)&gt;0,"►","")</f>
        <v/>
      </c>
      <c r="AQ116" s="142"/>
      <c r="AR116" s="142"/>
      <c r="AS116" s="126"/>
    </row>
    <row r="117" spans="1:45" ht="18" customHeight="1" thickBot="1" x14ac:dyDescent="0.35">
      <c r="A117" s="167"/>
      <c r="B117" s="91" t="s">
        <v>764</v>
      </c>
      <c r="C117" s="94"/>
      <c r="D117" s="95"/>
      <c r="E117" s="118" t="str">
        <f>IF(F117&gt;0,"ok","◄")</f>
        <v>◄</v>
      </c>
      <c r="F117" s="119"/>
      <c r="G117" s="117" t="str">
        <f t="shared" si="1"/>
        <v/>
      </c>
      <c r="H117" s="219"/>
      <c r="I117" s="220"/>
      <c r="J117" s="195"/>
      <c r="K117" s="196"/>
      <c r="L117" s="197"/>
      <c r="M117" s="198"/>
      <c r="N117" s="199"/>
      <c r="O117" s="65"/>
      <c r="P117" s="72"/>
      <c r="Q117" s="73"/>
      <c r="R117" s="69"/>
      <c r="S117" s="66"/>
      <c r="T117" s="70"/>
      <c r="U117" s="66"/>
      <c r="V117" s="67"/>
      <c r="W117" s="200"/>
      <c r="X117" s="201"/>
      <c r="Y117" s="201"/>
      <c r="Z117" s="201"/>
      <c r="AA117" s="71">
        <f>N117</f>
        <v>0</v>
      </c>
      <c r="AB117" s="74"/>
      <c r="AC117" s="75"/>
      <c r="AD117" s="76"/>
      <c r="AE117" s="71">
        <f>R117</f>
        <v>0</v>
      </c>
      <c r="AF117" s="77"/>
      <c r="AG117" s="71">
        <f>T117</f>
        <v>0</v>
      </c>
      <c r="AH117" s="68"/>
      <c r="AI117" s="15"/>
      <c r="AJ117" s="47">
        <f>IF(K117+O117&gt;=2,0,IF(K117+O117=1,0,1))</f>
        <v>1</v>
      </c>
      <c r="AK117" s="50" t="str">
        <f>IF(K117+O117&gt;=2,0,IF(K117+O117=1,0,"ou◄"))</f>
        <v>ou◄</v>
      </c>
      <c r="AL117" s="48">
        <f>IF(U117+S117&gt;=1,"",IF(K117+S117+U117&gt;=2,"",1))</f>
        <v>1</v>
      </c>
      <c r="AM117" s="49"/>
      <c r="AN117" s="29">
        <f>AB117</f>
        <v>0</v>
      </c>
      <c r="AO117" s="29">
        <f>AF117</f>
        <v>0</v>
      </c>
      <c r="AP117" s="14">
        <f>AH117</f>
        <v>0</v>
      </c>
      <c r="AQ117" s="11" t="str">
        <f>IF(SUM(K117,O117,S117,U117)&gt;0,J117*K117+N117*O117+R117*S117+T117*U117,"")</f>
        <v/>
      </c>
      <c r="AR117" s="55" t="str">
        <f>IF(SUM(X117,AB117,AF117,AH117)&gt;0,W117*X117+AA117*AB117+AE117*AF117+AG117*AH117,"")</f>
        <v/>
      </c>
      <c r="AS117" s="126"/>
    </row>
    <row r="118" spans="1:45" ht="14.4" customHeight="1" thickBot="1" x14ac:dyDescent="0.35">
      <c r="A118" s="165" t="s">
        <v>887</v>
      </c>
      <c r="B118" s="86"/>
      <c r="C118" s="87"/>
      <c r="D118" s="88"/>
      <c r="E118" s="115" t="str">
        <f>IF(F118="◄","◄",IF(F118="ok","►",""))</f>
        <v>◄</v>
      </c>
      <c r="F118" s="116" t="str">
        <f>IF(F119&gt;0,"OK","◄")</f>
        <v>◄</v>
      </c>
      <c r="G118" s="117" t="str">
        <f t="shared" si="1"/>
        <v/>
      </c>
      <c r="H118" s="89">
        <v>21885</v>
      </c>
      <c r="I118" s="90" t="s">
        <v>21</v>
      </c>
      <c r="J118" s="30"/>
      <c r="K118" s="64" t="str">
        <f>IF(K119&gt;0,"","◄")</f>
        <v>◄</v>
      </c>
      <c r="L118" s="186"/>
      <c r="M118" s="186"/>
      <c r="N118" s="25"/>
      <c r="O118" s="64" t="str">
        <f>IF(O119&gt;0,"","◄")</f>
        <v>◄</v>
      </c>
      <c r="P118" s="4"/>
      <c r="Q118" s="5"/>
      <c r="R118" s="5"/>
      <c r="S118" s="64" t="str">
        <f>IF(S119&gt;0,"","◄")</f>
        <v>◄</v>
      </c>
      <c r="T118" s="5"/>
      <c r="U118" s="64" t="str">
        <f>IF(U119&gt;0,"","◄")</f>
        <v>◄</v>
      </c>
      <c r="V118" s="36"/>
      <c r="W118" s="5"/>
      <c r="X118" s="44" t="str">
        <f>IF(X119,"►","")</f>
        <v/>
      </c>
      <c r="Y118" s="187"/>
      <c r="Z118" s="187"/>
      <c r="AA118" s="5"/>
      <c r="AB118" s="44" t="str">
        <f>IF(AB119,"►","")</f>
        <v/>
      </c>
      <c r="AC118" s="5"/>
      <c r="AD118" s="5"/>
      <c r="AE118" s="5"/>
      <c r="AF118" s="44" t="str">
        <f>IF(AF119,"►","")</f>
        <v/>
      </c>
      <c r="AG118" s="5"/>
      <c r="AH118" s="44" t="str">
        <f>IF(AH119,"►","")</f>
        <v/>
      </c>
      <c r="AI118" s="15"/>
      <c r="AJ118" s="51" t="str">
        <f>IF(SUM(AJ119:AJ120)&gt;0,"◄","")</f>
        <v>◄</v>
      </c>
      <c r="AK118" s="52" t="s">
        <v>40</v>
      </c>
      <c r="AL118" s="51" t="str">
        <f>IF(SUM(AL119:AL120)&gt;0,"◄","")</f>
        <v>◄</v>
      </c>
      <c r="AM118" s="53" t="str">
        <f>IF(SUM(AM119:AM120)&gt;0,"►","")</f>
        <v/>
      </c>
      <c r="AN118" s="53" t="str">
        <f>IF(SUM(AN119:AN120)&gt;0,"►","")</f>
        <v/>
      </c>
      <c r="AO118" s="53" t="str">
        <f>IF(SUM(AO119:AO120)&gt;0,"►","")</f>
        <v/>
      </c>
      <c r="AP118" s="54" t="str">
        <f>IF(SUM(AP119:AP120)&gt;0,"►","")</f>
        <v/>
      </c>
      <c r="AQ118" s="142"/>
      <c r="AR118" s="142"/>
      <c r="AS118" s="126"/>
    </row>
    <row r="119" spans="1:45" ht="18" customHeight="1" thickBot="1" x14ac:dyDescent="0.35">
      <c r="A119" s="167"/>
      <c r="B119" s="91" t="s">
        <v>765</v>
      </c>
      <c r="C119" s="94"/>
      <c r="D119" s="95"/>
      <c r="E119" s="118" t="str">
        <f>IF(F119&gt;0,"ok","◄")</f>
        <v>◄</v>
      </c>
      <c r="F119" s="119"/>
      <c r="G119" s="117" t="str">
        <f t="shared" si="1"/>
        <v/>
      </c>
      <c r="H119" s="219"/>
      <c r="I119" s="220"/>
      <c r="J119" s="195"/>
      <c r="K119" s="196"/>
      <c r="L119" s="197"/>
      <c r="M119" s="198"/>
      <c r="N119" s="199"/>
      <c r="O119" s="65"/>
      <c r="P119" s="72"/>
      <c r="Q119" s="73"/>
      <c r="R119" s="69"/>
      <c r="S119" s="66"/>
      <c r="T119" s="70"/>
      <c r="U119" s="66"/>
      <c r="V119" s="67"/>
      <c r="W119" s="200"/>
      <c r="X119" s="201"/>
      <c r="Y119" s="201"/>
      <c r="Z119" s="201"/>
      <c r="AA119" s="71">
        <f>N119</f>
        <v>0</v>
      </c>
      <c r="AB119" s="74"/>
      <c r="AC119" s="75"/>
      <c r="AD119" s="76"/>
      <c r="AE119" s="71">
        <f>R119</f>
        <v>0</v>
      </c>
      <c r="AF119" s="77"/>
      <c r="AG119" s="71">
        <f>T119</f>
        <v>0</v>
      </c>
      <c r="AH119" s="68"/>
      <c r="AI119" s="15"/>
      <c r="AJ119" s="47">
        <f>IF(K119+O119&gt;=2,0,IF(K119+O119=1,0,1))</f>
        <v>1</v>
      </c>
      <c r="AK119" s="50" t="str">
        <f>IF(K119+O119&gt;=2,0,IF(K119+O119=1,0,"ou◄"))</f>
        <v>ou◄</v>
      </c>
      <c r="AL119" s="48">
        <f>IF(U119+S119&gt;=1,"",IF(K119+S119+U119&gt;=2,"",1))</f>
        <v>1</v>
      </c>
      <c r="AM119" s="49"/>
      <c r="AN119" s="29">
        <f>AB119</f>
        <v>0</v>
      </c>
      <c r="AO119" s="29">
        <f>AF119</f>
        <v>0</v>
      </c>
      <c r="AP119" s="14">
        <f>AH119</f>
        <v>0</v>
      </c>
      <c r="AQ119" s="11" t="str">
        <f>IF(SUM(K119,O119,S119,U119)&gt;0,J119*K119+N119*O119+R119*S119+T119*U119,"")</f>
        <v/>
      </c>
      <c r="AR119" s="55" t="str">
        <f>IF(SUM(X119,AB119,AF119,AH119)&gt;0,W119*X119+AA119*AB119+AE119*AF119+AG119*AH119,"")</f>
        <v/>
      </c>
      <c r="AS119" s="126"/>
    </row>
    <row r="120" spans="1:45" ht="14.4" customHeight="1" thickBot="1" x14ac:dyDescent="0.35">
      <c r="A120" s="165" t="s">
        <v>888</v>
      </c>
      <c r="B120" s="86"/>
      <c r="C120" s="87"/>
      <c r="D120" s="88"/>
      <c r="E120" s="115" t="str">
        <f>IF(F120="◄","◄",IF(F120="ok","►",""))</f>
        <v>◄</v>
      </c>
      <c r="F120" s="116" t="str">
        <f>IF(F121&gt;0,"OK","◄")</f>
        <v>◄</v>
      </c>
      <c r="G120" s="117" t="str">
        <f t="shared" si="1"/>
        <v/>
      </c>
      <c r="H120" s="89">
        <v>21889</v>
      </c>
      <c r="I120" s="90" t="s">
        <v>21</v>
      </c>
      <c r="J120" s="30"/>
      <c r="K120" s="64" t="str">
        <f>IF(K121&gt;0,"","◄")</f>
        <v>◄</v>
      </c>
      <c r="L120" s="186"/>
      <c r="M120" s="186"/>
      <c r="N120" s="25"/>
      <c r="O120" s="64" t="str">
        <f>IF(O121&gt;0,"","◄")</f>
        <v>◄</v>
      </c>
      <c r="P120" s="4"/>
      <c r="Q120" s="5"/>
      <c r="R120" s="5"/>
      <c r="S120" s="64" t="str">
        <f>IF(S121&gt;0,"","◄")</f>
        <v>◄</v>
      </c>
      <c r="T120" s="5"/>
      <c r="U120" s="64" t="str">
        <f>IF(U121&gt;0,"","◄")</f>
        <v>◄</v>
      </c>
      <c r="V120" s="36"/>
      <c r="W120" s="5"/>
      <c r="X120" s="44" t="str">
        <f>IF(X121,"►","")</f>
        <v/>
      </c>
      <c r="Y120" s="187"/>
      <c r="Z120" s="187"/>
      <c r="AA120" s="5"/>
      <c r="AB120" s="44" t="str">
        <f>IF(AB121,"►","")</f>
        <v/>
      </c>
      <c r="AC120" s="5"/>
      <c r="AD120" s="5"/>
      <c r="AE120" s="5"/>
      <c r="AF120" s="44" t="str">
        <f>IF(AF121,"►","")</f>
        <v/>
      </c>
      <c r="AG120" s="5"/>
      <c r="AH120" s="44" t="str">
        <f>IF(AH121,"►","")</f>
        <v/>
      </c>
      <c r="AI120" s="15"/>
      <c r="AJ120" s="51" t="str">
        <f>IF(SUM(AJ121:AJ122)&gt;0,"◄","")</f>
        <v>◄</v>
      </c>
      <c r="AK120" s="52" t="s">
        <v>40</v>
      </c>
      <c r="AL120" s="51" t="str">
        <f>IF(SUM(AL121:AL122)&gt;0,"◄","")</f>
        <v>◄</v>
      </c>
      <c r="AM120" s="53" t="str">
        <f>IF(SUM(AM121:AM122)&gt;0,"►","")</f>
        <v/>
      </c>
      <c r="AN120" s="53" t="str">
        <f>IF(SUM(AN121:AN122)&gt;0,"►","")</f>
        <v/>
      </c>
      <c r="AO120" s="53" t="str">
        <f>IF(SUM(AO121:AO122)&gt;0,"►","")</f>
        <v/>
      </c>
      <c r="AP120" s="54" t="str">
        <f>IF(SUM(AP121:AP122)&gt;0,"►","")</f>
        <v/>
      </c>
      <c r="AQ120" s="142"/>
      <c r="AR120" s="142"/>
      <c r="AS120" s="126"/>
    </row>
    <row r="121" spans="1:45" ht="18" customHeight="1" thickBot="1" x14ac:dyDescent="0.35">
      <c r="A121" s="167"/>
      <c r="B121" s="91" t="s">
        <v>766</v>
      </c>
      <c r="C121" s="94"/>
      <c r="D121" s="95"/>
      <c r="E121" s="118" t="str">
        <f>IF(F121&gt;0,"ok","◄")</f>
        <v>◄</v>
      </c>
      <c r="F121" s="119"/>
      <c r="G121" s="117" t="str">
        <f t="shared" si="1"/>
        <v/>
      </c>
      <c r="H121" s="219"/>
      <c r="I121" s="220"/>
      <c r="J121" s="195"/>
      <c r="K121" s="196"/>
      <c r="L121" s="197"/>
      <c r="M121" s="198"/>
      <c r="N121" s="199"/>
      <c r="O121" s="65"/>
      <c r="P121" s="72"/>
      <c r="Q121" s="73"/>
      <c r="R121" s="69"/>
      <c r="S121" s="66"/>
      <c r="T121" s="70"/>
      <c r="U121" s="66"/>
      <c r="V121" s="67"/>
      <c r="W121" s="200"/>
      <c r="X121" s="201"/>
      <c r="Y121" s="201"/>
      <c r="Z121" s="201"/>
      <c r="AA121" s="71">
        <f>N121</f>
        <v>0</v>
      </c>
      <c r="AB121" s="74"/>
      <c r="AC121" s="75"/>
      <c r="AD121" s="76"/>
      <c r="AE121" s="71">
        <f>R121</f>
        <v>0</v>
      </c>
      <c r="AF121" s="77"/>
      <c r="AG121" s="71">
        <f>T121</f>
        <v>0</v>
      </c>
      <c r="AH121" s="68"/>
      <c r="AI121" s="15"/>
      <c r="AJ121" s="47">
        <f>IF(K121+O121&gt;=2,0,IF(K121+O121=1,0,1))</f>
        <v>1</v>
      </c>
      <c r="AK121" s="50" t="str">
        <f>IF(K121+O121&gt;=2,0,IF(K121+O121=1,0,"ou◄"))</f>
        <v>ou◄</v>
      </c>
      <c r="AL121" s="48">
        <f>IF(U121+S121&gt;=1,"",IF(K121+S121+U121&gt;=2,"",1))</f>
        <v>1</v>
      </c>
      <c r="AM121" s="49"/>
      <c r="AN121" s="29">
        <f>AB121</f>
        <v>0</v>
      </c>
      <c r="AO121" s="29">
        <f>AF121</f>
        <v>0</v>
      </c>
      <c r="AP121" s="14">
        <f>AH121</f>
        <v>0</v>
      </c>
      <c r="AQ121" s="11" t="str">
        <f>IF(SUM(K121,O121,S121,U121)&gt;0,J121*K121+N121*O121+R121*S121+T121*U121,"")</f>
        <v/>
      </c>
      <c r="AR121" s="55" t="str">
        <f>IF(SUM(X121,AB121,AF121,AH121)&gt;0,W121*X121+AA121*AB121+AE121*AF121+AG121*AH121,"")</f>
        <v/>
      </c>
      <c r="AS121" s="126"/>
    </row>
    <row r="122" spans="1:45" ht="14.4" customHeight="1" thickBot="1" x14ac:dyDescent="0.35">
      <c r="A122" s="165" t="s">
        <v>889</v>
      </c>
      <c r="B122" s="86"/>
      <c r="C122" s="87"/>
      <c r="D122" s="88"/>
      <c r="E122" s="115" t="str">
        <f>IF(F122="◄","◄",IF(F122="ok","►",""))</f>
        <v>◄</v>
      </c>
      <c r="F122" s="116" t="str">
        <f>IF(F123&gt;0,"OK","◄")</f>
        <v>◄</v>
      </c>
      <c r="G122" s="117" t="str">
        <f t="shared" si="1"/>
        <v/>
      </c>
      <c r="H122" s="89">
        <v>21995</v>
      </c>
      <c r="I122" s="90" t="s">
        <v>21</v>
      </c>
      <c r="J122" s="30"/>
      <c r="K122" s="64" t="str">
        <f>IF(K123&gt;0,"","◄")</f>
        <v>◄</v>
      </c>
      <c r="L122" s="186"/>
      <c r="M122" s="186"/>
      <c r="N122" s="25"/>
      <c r="O122" s="64" t="str">
        <f>IF(O123&gt;0,"","◄")</f>
        <v>◄</v>
      </c>
      <c r="P122" s="4"/>
      <c r="Q122" s="5"/>
      <c r="R122" s="5"/>
      <c r="S122" s="64" t="str">
        <f>IF(S123&gt;0,"","◄")</f>
        <v>◄</v>
      </c>
      <c r="T122" s="5"/>
      <c r="U122" s="64" t="str">
        <f>IF(U123&gt;0,"","◄")</f>
        <v>◄</v>
      </c>
      <c r="V122" s="36"/>
      <c r="W122" s="5"/>
      <c r="X122" s="44" t="str">
        <f>IF(X123,"►","")</f>
        <v/>
      </c>
      <c r="Y122" s="187"/>
      <c r="Z122" s="187"/>
      <c r="AA122" s="5"/>
      <c r="AB122" s="44" t="str">
        <f>IF(AB123,"►","")</f>
        <v/>
      </c>
      <c r="AC122" s="5"/>
      <c r="AD122" s="5"/>
      <c r="AE122" s="5"/>
      <c r="AF122" s="44" t="str">
        <f>IF(AF123,"►","")</f>
        <v/>
      </c>
      <c r="AG122" s="5"/>
      <c r="AH122" s="44" t="str">
        <f>IF(AH123,"►","")</f>
        <v/>
      </c>
      <c r="AI122" s="15"/>
      <c r="AJ122" s="51" t="str">
        <f>IF(SUM(AJ123:AJ124)&gt;0,"◄","")</f>
        <v>◄</v>
      </c>
      <c r="AK122" s="52" t="s">
        <v>40</v>
      </c>
      <c r="AL122" s="51" t="str">
        <f>IF(SUM(AL123:AL124)&gt;0,"◄","")</f>
        <v>◄</v>
      </c>
      <c r="AM122" s="53" t="str">
        <f>IF(SUM(AM123:AM124)&gt;0,"►","")</f>
        <v/>
      </c>
      <c r="AN122" s="53" t="str">
        <f>IF(SUM(AN123:AN124)&gt;0,"►","")</f>
        <v/>
      </c>
      <c r="AO122" s="53" t="str">
        <f>IF(SUM(AO123:AO124)&gt;0,"►","")</f>
        <v/>
      </c>
      <c r="AP122" s="54" t="str">
        <f>IF(SUM(AP123:AP124)&gt;0,"►","")</f>
        <v/>
      </c>
      <c r="AQ122" s="142"/>
      <c r="AR122" s="142"/>
      <c r="AS122" s="126"/>
    </row>
    <row r="123" spans="1:45" ht="18" customHeight="1" thickBot="1" x14ac:dyDescent="0.35">
      <c r="A123" s="167"/>
      <c r="B123" s="91" t="s">
        <v>767</v>
      </c>
      <c r="C123" s="94"/>
      <c r="D123" s="95"/>
      <c r="E123" s="118" t="str">
        <f>IF(F123&gt;0,"ok","◄")</f>
        <v>◄</v>
      </c>
      <c r="F123" s="119"/>
      <c r="G123" s="117" t="str">
        <f t="shared" si="1"/>
        <v/>
      </c>
      <c r="H123" s="219"/>
      <c r="I123" s="220"/>
      <c r="J123" s="195"/>
      <c r="K123" s="196"/>
      <c r="L123" s="197"/>
      <c r="M123" s="198"/>
      <c r="N123" s="199"/>
      <c r="O123" s="65"/>
      <c r="P123" s="72"/>
      <c r="Q123" s="73"/>
      <c r="R123" s="69"/>
      <c r="S123" s="66"/>
      <c r="T123" s="70"/>
      <c r="U123" s="66"/>
      <c r="V123" s="67"/>
      <c r="W123" s="200"/>
      <c r="X123" s="201"/>
      <c r="Y123" s="201"/>
      <c r="Z123" s="201"/>
      <c r="AA123" s="71">
        <f>N123</f>
        <v>0</v>
      </c>
      <c r="AB123" s="74"/>
      <c r="AC123" s="75"/>
      <c r="AD123" s="76"/>
      <c r="AE123" s="71">
        <f>R123</f>
        <v>0</v>
      </c>
      <c r="AF123" s="77"/>
      <c r="AG123" s="71">
        <f>T123</f>
        <v>0</v>
      </c>
      <c r="AH123" s="68"/>
      <c r="AI123" s="15"/>
      <c r="AJ123" s="47">
        <f>IF(K123+O123&gt;=2,0,IF(K123+O123=1,0,1))</f>
        <v>1</v>
      </c>
      <c r="AK123" s="50" t="str">
        <f>IF(K123+O123&gt;=2,0,IF(K123+O123=1,0,"ou◄"))</f>
        <v>ou◄</v>
      </c>
      <c r="AL123" s="48">
        <f>IF(U123+S123&gt;=1,"",IF(K123+S123+U123&gt;=2,"",1))</f>
        <v>1</v>
      </c>
      <c r="AM123" s="49"/>
      <c r="AN123" s="29">
        <f>AB123</f>
        <v>0</v>
      </c>
      <c r="AO123" s="29">
        <f>AF123</f>
        <v>0</v>
      </c>
      <c r="AP123" s="14">
        <f>AH123</f>
        <v>0</v>
      </c>
      <c r="AQ123" s="11" t="str">
        <f>IF(SUM(K123,O123,S123,U123)&gt;0,J123*K123+N123*O123+R123*S123+T123*U123,"")</f>
        <v/>
      </c>
      <c r="AR123" s="55" t="str">
        <f>IF(SUM(X123,AB123,AF123,AH123)&gt;0,W123*X123+AA123*AB123+AE123*AF123+AG123*AH123,"")</f>
        <v/>
      </c>
      <c r="AS123" s="126"/>
    </row>
    <row r="124" spans="1:45" ht="14.4" customHeight="1" thickBot="1" x14ac:dyDescent="0.35">
      <c r="A124" s="165" t="s">
        <v>890</v>
      </c>
      <c r="B124" s="86"/>
      <c r="C124" s="87"/>
      <c r="D124" s="88"/>
      <c r="E124" s="115" t="str">
        <f>IF(F124="◄","◄",IF(F124="ok","►",""))</f>
        <v>◄</v>
      </c>
      <c r="F124" s="116" t="str">
        <f>IF(F125&gt;0,"OK","◄")</f>
        <v>◄</v>
      </c>
      <c r="G124" s="117" t="str">
        <f t="shared" si="1"/>
        <v/>
      </c>
      <c r="H124" s="89">
        <v>22003</v>
      </c>
      <c r="I124" s="90" t="s">
        <v>21</v>
      </c>
      <c r="J124" s="30"/>
      <c r="K124" s="64" t="str">
        <f>IF(K125&gt;0,"","◄")</f>
        <v>◄</v>
      </c>
      <c r="L124" s="186"/>
      <c r="M124" s="186"/>
      <c r="N124" s="25"/>
      <c r="O124" s="64" t="str">
        <f>IF(O125&gt;0,"","◄")</f>
        <v>◄</v>
      </c>
      <c r="P124" s="4"/>
      <c r="Q124" s="5"/>
      <c r="R124" s="5"/>
      <c r="S124" s="64" t="str">
        <f>IF(S125&gt;0,"","◄")</f>
        <v>◄</v>
      </c>
      <c r="T124" s="5"/>
      <c r="U124" s="64" t="str">
        <f>IF(U125&gt;0,"","◄")</f>
        <v>◄</v>
      </c>
      <c r="V124" s="36"/>
      <c r="W124" s="5"/>
      <c r="X124" s="44" t="str">
        <f>IF(X125,"►","")</f>
        <v/>
      </c>
      <c r="Y124" s="187"/>
      <c r="Z124" s="187"/>
      <c r="AA124" s="5"/>
      <c r="AB124" s="44" t="str">
        <f>IF(AB125,"►","")</f>
        <v/>
      </c>
      <c r="AC124" s="5"/>
      <c r="AD124" s="5"/>
      <c r="AE124" s="5"/>
      <c r="AF124" s="44" t="str">
        <f>IF(AF125,"►","")</f>
        <v/>
      </c>
      <c r="AG124" s="5"/>
      <c r="AH124" s="44" t="str">
        <f>IF(AH125,"►","")</f>
        <v/>
      </c>
      <c r="AI124" s="15"/>
      <c r="AJ124" s="51" t="str">
        <f>IF(SUM(AJ125:AJ126)&gt;0,"◄","")</f>
        <v>◄</v>
      </c>
      <c r="AK124" s="52" t="s">
        <v>40</v>
      </c>
      <c r="AL124" s="51" t="str">
        <f>IF(SUM(AL125:AL126)&gt;0,"◄","")</f>
        <v>◄</v>
      </c>
      <c r="AM124" s="53" t="str">
        <f>IF(SUM(AM125:AM126)&gt;0,"►","")</f>
        <v/>
      </c>
      <c r="AN124" s="53" t="str">
        <f>IF(SUM(AN125:AN126)&gt;0,"►","")</f>
        <v/>
      </c>
      <c r="AO124" s="53" t="str">
        <f>IF(SUM(AO125:AO126)&gt;0,"►","")</f>
        <v/>
      </c>
      <c r="AP124" s="54" t="str">
        <f>IF(SUM(AP125:AP126)&gt;0,"►","")</f>
        <v/>
      </c>
      <c r="AQ124" s="142"/>
      <c r="AR124" s="142"/>
      <c r="AS124" s="126"/>
    </row>
    <row r="125" spans="1:45" ht="18" customHeight="1" thickBot="1" x14ac:dyDescent="0.35">
      <c r="A125" s="167"/>
      <c r="B125" s="91" t="s">
        <v>768</v>
      </c>
      <c r="C125" s="94"/>
      <c r="D125" s="95"/>
      <c r="E125" s="118" t="str">
        <f>IF(F125&gt;0,"ok","◄")</f>
        <v>◄</v>
      </c>
      <c r="F125" s="119"/>
      <c r="G125" s="117" t="str">
        <f t="shared" si="1"/>
        <v/>
      </c>
      <c r="H125" s="219"/>
      <c r="I125" s="220"/>
      <c r="J125" s="195"/>
      <c r="K125" s="196"/>
      <c r="L125" s="197"/>
      <c r="M125" s="198"/>
      <c r="N125" s="199"/>
      <c r="O125" s="65"/>
      <c r="P125" s="72"/>
      <c r="Q125" s="73"/>
      <c r="R125" s="69"/>
      <c r="S125" s="66"/>
      <c r="T125" s="70"/>
      <c r="U125" s="66"/>
      <c r="V125" s="67"/>
      <c r="W125" s="200"/>
      <c r="X125" s="201"/>
      <c r="Y125" s="201"/>
      <c r="Z125" s="201"/>
      <c r="AA125" s="71">
        <f>N125</f>
        <v>0</v>
      </c>
      <c r="AB125" s="74"/>
      <c r="AC125" s="75"/>
      <c r="AD125" s="76"/>
      <c r="AE125" s="71">
        <f>R125</f>
        <v>0</v>
      </c>
      <c r="AF125" s="77"/>
      <c r="AG125" s="71">
        <f>T125</f>
        <v>0</v>
      </c>
      <c r="AH125" s="68"/>
      <c r="AI125" s="15"/>
      <c r="AJ125" s="47">
        <f>IF(K125+O125&gt;=2,0,IF(K125+O125=1,0,1))</f>
        <v>1</v>
      </c>
      <c r="AK125" s="50" t="str">
        <f>IF(K125+O125&gt;=2,0,IF(K125+O125=1,0,"ou◄"))</f>
        <v>ou◄</v>
      </c>
      <c r="AL125" s="48">
        <f>IF(U125+S125&gt;=1,"",IF(K125+S125+U125&gt;=2,"",1))</f>
        <v>1</v>
      </c>
      <c r="AM125" s="49"/>
      <c r="AN125" s="29">
        <f>AB125</f>
        <v>0</v>
      </c>
      <c r="AO125" s="29">
        <f>AF125</f>
        <v>0</v>
      </c>
      <c r="AP125" s="14">
        <f>AH125</f>
        <v>0</v>
      </c>
      <c r="AQ125" s="11" t="str">
        <f>IF(SUM(K125,O125,S125,U125)&gt;0,J125*K125+N125*O125+R125*S125+T125*U125,"")</f>
        <v/>
      </c>
      <c r="AR125" s="55" t="str">
        <f>IF(SUM(X125,AB125,AF125,AH125)&gt;0,W125*X125+AA125*AB125+AE125*AF125+AG125*AH125,"")</f>
        <v/>
      </c>
      <c r="AS125" s="126"/>
    </row>
    <row r="126" spans="1:45" ht="14.4" customHeight="1" thickBot="1" x14ac:dyDescent="0.35">
      <c r="A126" s="165" t="s">
        <v>891</v>
      </c>
      <c r="B126" s="86"/>
      <c r="C126" s="87"/>
      <c r="D126" s="88"/>
      <c r="E126" s="115" t="str">
        <f>IF(F126="◄","◄",IF(F126="ok","►",""))</f>
        <v>◄</v>
      </c>
      <c r="F126" s="116" t="str">
        <f>IF(F127&gt;0,"OK","◄")</f>
        <v>◄</v>
      </c>
      <c r="G126" s="117" t="str">
        <f t="shared" si="1"/>
        <v/>
      </c>
      <c r="H126" s="97">
        <v>22013</v>
      </c>
      <c r="I126" s="90" t="s">
        <v>21</v>
      </c>
      <c r="J126" s="30"/>
      <c r="K126" s="64" t="str">
        <f>IF(K127&gt;0,"","◄")</f>
        <v>◄</v>
      </c>
      <c r="L126" s="186"/>
      <c r="M126" s="186"/>
      <c r="N126" s="25"/>
      <c r="O126" s="64" t="str">
        <f>IF(O127&gt;0,"","◄")</f>
        <v>◄</v>
      </c>
      <c r="P126" s="4"/>
      <c r="Q126" s="5"/>
      <c r="R126" s="5"/>
      <c r="S126" s="64" t="str">
        <f>IF(S127&gt;0,"","◄")</f>
        <v>◄</v>
      </c>
      <c r="T126" s="5"/>
      <c r="U126" s="64" t="str">
        <f>IF(U127&gt;0,"","◄")</f>
        <v>◄</v>
      </c>
      <c r="V126" s="36"/>
      <c r="W126" s="5"/>
      <c r="X126" s="44" t="str">
        <f>IF(X127,"►","")</f>
        <v/>
      </c>
      <c r="Y126" s="187"/>
      <c r="Z126" s="187"/>
      <c r="AA126" s="5"/>
      <c r="AB126" s="44" t="str">
        <f>IF(AB127,"►","")</f>
        <v/>
      </c>
      <c r="AC126" s="5"/>
      <c r="AD126" s="5"/>
      <c r="AE126" s="5"/>
      <c r="AF126" s="44" t="str">
        <f>IF(AF127,"►","")</f>
        <v/>
      </c>
      <c r="AG126" s="5"/>
      <c r="AH126" s="44" t="str">
        <f>IF(AH127,"►","")</f>
        <v/>
      </c>
      <c r="AI126" s="15"/>
      <c r="AJ126" s="51" t="str">
        <f>IF(SUM(AJ127:AJ127)&gt;0,"◄","")</f>
        <v>◄</v>
      </c>
      <c r="AK126" s="52" t="s">
        <v>40</v>
      </c>
      <c r="AL126" s="51" t="str">
        <f>IF(SUM(AL127:AL127)&gt;0,"◄","")</f>
        <v>◄</v>
      </c>
      <c r="AM126" s="53" t="str">
        <f>IF(SUM(AM127:AM127)&gt;0,"►","")</f>
        <v/>
      </c>
      <c r="AN126" s="53" t="str">
        <f>IF(SUM(AN127:AN127)&gt;0,"►","")</f>
        <v/>
      </c>
      <c r="AO126" s="53" t="str">
        <f>IF(SUM(AO127:AO127)&gt;0,"►","")</f>
        <v/>
      </c>
      <c r="AP126" s="54" t="str">
        <f>IF(SUM(AP127:AP127)&gt;0,"►","")</f>
        <v/>
      </c>
      <c r="AQ126" s="142"/>
      <c r="AR126" s="142"/>
      <c r="AS126" s="126"/>
    </row>
    <row r="127" spans="1:45" ht="18" customHeight="1" thickBot="1" x14ac:dyDescent="0.35">
      <c r="A127" s="167"/>
      <c r="B127" s="91" t="s">
        <v>769</v>
      </c>
      <c r="C127" s="94"/>
      <c r="D127" s="95"/>
      <c r="E127" s="118" t="str">
        <f>IF(F127&gt;0,"ok","◄")</f>
        <v>◄</v>
      </c>
      <c r="F127" s="119"/>
      <c r="G127" s="117" t="str">
        <f t="shared" si="1"/>
        <v/>
      </c>
      <c r="H127" s="219"/>
      <c r="I127" s="220"/>
      <c r="J127" s="195"/>
      <c r="K127" s="196"/>
      <c r="L127" s="197"/>
      <c r="M127" s="198"/>
      <c r="N127" s="199"/>
      <c r="O127" s="65"/>
      <c r="P127" s="72"/>
      <c r="Q127" s="73"/>
      <c r="R127" s="69"/>
      <c r="S127" s="66"/>
      <c r="T127" s="70"/>
      <c r="U127" s="66"/>
      <c r="V127" s="67"/>
      <c r="W127" s="200"/>
      <c r="X127" s="201"/>
      <c r="Y127" s="201"/>
      <c r="Z127" s="201"/>
      <c r="AA127" s="71">
        <f>N127</f>
        <v>0</v>
      </c>
      <c r="AB127" s="74"/>
      <c r="AC127" s="75"/>
      <c r="AD127" s="76"/>
      <c r="AE127" s="71">
        <f>R127</f>
        <v>0</v>
      </c>
      <c r="AF127" s="77"/>
      <c r="AG127" s="71">
        <f>T127</f>
        <v>0</v>
      </c>
      <c r="AH127" s="68"/>
      <c r="AI127" s="15"/>
      <c r="AJ127" s="47">
        <f>IF(K127+O127&gt;=2,0,IF(K127+O127=1,0,1))</f>
        <v>1</v>
      </c>
      <c r="AK127" s="50" t="str">
        <f>IF(K127+O127&gt;=2,0,IF(K127+O127=1,0,"ou◄"))</f>
        <v>ou◄</v>
      </c>
      <c r="AL127" s="48">
        <f>IF(U127+S127&gt;=1,"",IF(K127+S127+U127&gt;=2,"",1))</f>
        <v>1</v>
      </c>
      <c r="AM127" s="49"/>
      <c r="AN127" s="29">
        <f>AB127</f>
        <v>0</v>
      </c>
      <c r="AO127" s="29">
        <f>AF127</f>
        <v>0</v>
      </c>
      <c r="AP127" s="14">
        <f>AH127</f>
        <v>0</v>
      </c>
      <c r="AQ127" s="11" t="str">
        <f>IF(SUM(K127,O127,S127,U127)&gt;0,J127*K127+N127*O127+R127*S127+T127*U127,"")</f>
        <v/>
      </c>
      <c r="AR127" s="55" t="str">
        <f>IF(SUM(X127,AB127,AF127,AH127)&gt;0,W127*X127+AA127*AB127+AE127*AF127+AG127*AH127,"")</f>
        <v/>
      </c>
      <c r="AS127" s="126"/>
    </row>
    <row r="128" spans="1:45" ht="14.4" customHeight="1" thickBot="1" x14ac:dyDescent="0.35">
      <c r="A128" s="165" t="s">
        <v>892</v>
      </c>
      <c r="B128" s="86"/>
      <c r="C128" s="87"/>
      <c r="D128" s="88"/>
      <c r="E128" s="117" t="str">
        <f>IF(AND(F128="◄",G128="►"),"◄?►",IF(F128="◄","◄",IF(G128="►","►","")))</f>
        <v/>
      </c>
      <c r="F128" s="117" t="str">
        <f>IF(AND(G128="◄",H130="►"),"◄?►",IF(G128="◄","◄",IF(H130="►","►","")))</f>
        <v/>
      </c>
      <c r="G128" s="117" t="str">
        <f t="shared" si="1"/>
        <v/>
      </c>
      <c r="H128" s="89">
        <v>22013</v>
      </c>
      <c r="I128" s="90" t="s">
        <v>21</v>
      </c>
      <c r="J128" s="30"/>
      <c r="K128" s="64" t="str">
        <f>IF(K129&gt;0,"","◄")</f>
        <v>◄</v>
      </c>
      <c r="L128" s="186"/>
      <c r="M128" s="186"/>
      <c r="N128" s="25"/>
      <c r="O128" s="64" t="str">
        <f>IF(O129&gt;0,"","◄")</f>
        <v>◄</v>
      </c>
      <c r="P128" s="4"/>
      <c r="Q128" s="5"/>
      <c r="R128" s="5"/>
      <c r="S128" s="64" t="str">
        <f>IF(S129&gt;0,"","◄")</f>
        <v>◄</v>
      </c>
      <c r="T128" s="5"/>
      <c r="U128" s="64" t="str">
        <f>IF(U129&gt;0,"","◄")</f>
        <v>◄</v>
      </c>
      <c r="V128" s="36"/>
      <c r="W128" s="5"/>
      <c r="X128" s="44" t="str">
        <f>IF(X129,"►","")</f>
        <v/>
      </c>
      <c r="Y128" s="187"/>
      <c r="Z128" s="187"/>
      <c r="AA128" s="5"/>
      <c r="AB128" s="44" t="str">
        <f>IF(AB129,"►","")</f>
        <v/>
      </c>
      <c r="AC128" s="5"/>
      <c r="AD128" s="5"/>
      <c r="AE128" s="5"/>
      <c r="AF128" s="44" t="str">
        <f>IF(AF129,"►","")</f>
        <v/>
      </c>
      <c r="AG128" s="5"/>
      <c r="AH128" s="44" t="str">
        <f>IF(AH129,"►","")</f>
        <v/>
      </c>
      <c r="AI128" s="15"/>
      <c r="AJ128" s="51" t="str">
        <f>IF(SUM(AJ129:AJ130)&gt;0,"◄","")</f>
        <v>◄</v>
      </c>
      <c r="AK128" s="52" t="s">
        <v>40</v>
      </c>
      <c r="AL128" s="51" t="str">
        <f>IF(SUM(AL129:AL130)&gt;0,"◄","")</f>
        <v>◄</v>
      </c>
      <c r="AM128" s="53" t="str">
        <f>IF(SUM(AM129:AM130)&gt;0,"►","")</f>
        <v/>
      </c>
      <c r="AN128" s="53" t="str">
        <f>IF(SUM(AN129:AN130)&gt;0,"►","")</f>
        <v/>
      </c>
      <c r="AO128" s="53" t="str">
        <f>IF(SUM(AO129:AO130)&gt;0,"►","")</f>
        <v/>
      </c>
      <c r="AP128" s="54" t="str">
        <f>IF(SUM(AP129:AP130)&gt;0,"►","")</f>
        <v/>
      </c>
      <c r="AQ128" s="142"/>
      <c r="AR128" s="142"/>
      <c r="AS128" s="126"/>
    </row>
    <row r="129" spans="1:45" ht="18" customHeight="1" thickBot="1" x14ac:dyDescent="0.35">
      <c r="A129" s="167"/>
      <c r="B129" s="91" t="s">
        <v>769</v>
      </c>
      <c r="C129" s="94"/>
      <c r="D129" s="95"/>
      <c r="E129" s="118"/>
      <c r="F129" s="120" t="s">
        <v>41</v>
      </c>
      <c r="G129" s="117" t="str">
        <f t="shared" si="1"/>
        <v/>
      </c>
      <c r="H129" s="219"/>
      <c r="I129" s="220"/>
      <c r="J129" s="195"/>
      <c r="K129" s="196"/>
      <c r="L129" s="197"/>
      <c r="M129" s="198"/>
      <c r="N129" s="199"/>
      <c r="O129" s="65"/>
      <c r="P129" s="72"/>
      <c r="Q129" s="73"/>
      <c r="R129" s="69"/>
      <c r="S129" s="66"/>
      <c r="T129" s="70"/>
      <c r="U129" s="66"/>
      <c r="V129" s="67"/>
      <c r="W129" s="200"/>
      <c r="X129" s="201"/>
      <c r="Y129" s="201"/>
      <c r="Z129" s="201"/>
      <c r="AA129" s="71">
        <f>N129</f>
        <v>0</v>
      </c>
      <c r="AB129" s="74"/>
      <c r="AC129" s="75"/>
      <c r="AD129" s="76"/>
      <c r="AE129" s="71">
        <f>R129</f>
        <v>0</v>
      </c>
      <c r="AF129" s="77"/>
      <c r="AG129" s="71">
        <f>T129</f>
        <v>0</v>
      </c>
      <c r="AH129" s="68"/>
      <c r="AI129" s="15"/>
      <c r="AJ129" s="47">
        <f>IF(K129+O129&gt;=2,0,IF(K129+O129=1,0,1))</f>
        <v>1</v>
      </c>
      <c r="AK129" s="50" t="str">
        <f>IF(K129+O129&gt;=2,0,IF(K129+O129=1,0,"ou◄"))</f>
        <v>ou◄</v>
      </c>
      <c r="AL129" s="48">
        <f>IF(U129+S129&gt;=1,"",IF(K129+S129+U129&gt;=2,"",1))</f>
        <v>1</v>
      </c>
      <c r="AM129" s="49"/>
      <c r="AN129" s="29">
        <f>AB129</f>
        <v>0</v>
      </c>
      <c r="AO129" s="29">
        <f>AF129</f>
        <v>0</v>
      </c>
      <c r="AP129" s="14">
        <f>AH129</f>
        <v>0</v>
      </c>
      <c r="AQ129" s="11" t="str">
        <f>IF(SUM(K129,O129,S129,U129)&gt;0,J129*K129+N129*O129+R129*S129+T129*U129,"")</f>
        <v/>
      </c>
      <c r="AR129" s="55" t="str">
        <f>IF(SUM(X129,AB129,AF129,AH129)&gt;0,W129*X129+AA129*AB129+AE129*AF129+AG129*AH129,"")</f>
        <v/>
      </c>
      <c r="AS129" s="126"/>
    </row>
    <row r="130" spans="1:45" ht="14.4" customHeight="1" thickBot="1" x14ac:dyDescent="0.35">
      <c r="A130" s="165" t="s">
        <v>893</v>
      </c>
      <c r="B130" s="86"/>
      <c r="C130" s="87"/>
      <c r="D130" s="88"/>
      <c r="E130" s="115" t="str">
        <f>IF(F130="◄","◄",IF(F130="ok","►",""))</f>
        <v>◄</v>
      </c>
      <c r="F130" s="116" t="str">
        <f>IF(F131&gt;0,"OK","◄")</f>
        <v>◄</v>
      </c>
      <c r="G130" s="117" t="str">
        <f t="shared" si="1"/>
        <v/>
      </c>
      <c r="H130" s="89">
        <v>22036</v>
      </c>
      <c r="I130" s="90" t="s">
        <v>21</v>
      </c>
      <c r="J130" s="30"/>
      <c r="K130" s="64" t="str">
        <f>IF(K131&gt;0,"","◄")</f>
        <v>◄</v>
      </c>
      <c r="L130" s="186"/>
      <c r="M130" s="186"/>
      <c r="N130" s="25"/>
      <c r="O130" s="64" t="str">
        <f>IF(O131&gt;0,"","◄")</f>
        <v>◄</v>
      </c>
      <c r="P130" s="4"/>
      <c r="Q130" s="5"/>
      <c r="R130" s="5"/>
      <c r="S130" s="64" t="str">
        <f>IF(S131&gt;0,"","◄")</f>
        <v>◄</v>
      </c>
      <c r="T130" s="5"/>
      <c r="U130" s="64" t="str">
        <f>IF(U131&gt;0,"","◄")</f>
        <v>◄</v>
      </c>
      <c r="V130" s="36"/>
      <c r="W130" s="5"/>
      <c r="X130" s="44" t="str">
        <f>IF(X131,"►","")</f>
        <v/>
      </c>
      <c r="Y130" s="187"/>
      <c r="Z130" s="187"/>
      <c r="AA130" s="5"/>
      <c r="AB130" s="44" t="str">
        <f>IF(AB131,"►","")</f>
        <v/>
      </c>
      <c r="AC130" s="5"/>
      <c r="AD130" s="5"/>
      <c r="AE130" s="5"/>
      <c r="AF130" s="44" t="str">
        <f>IF(AF131,"►","")</f>
        <v/>
      </c>
      <c r="AG130" s="5"/>
      <c r="AH130" s="44" t="str">
        <f>IF(AH131,"►","")</f>
        <v/>
      </c>
      <c r="AI130" s="15"/>
      <c r="AJ130" s="51" t="str">
        <f>IF(SUM(AJ131:AJ132)&gt;0,"◄","")</f>
        <v>◄</v>
      </c>
      <c r="AK130" s="52" t="s">
        <v>40</v>
      </c>
      <c r="AL130" s="51" t="str">
        <f>IF(SUM(AL131:AL132)&gt;0,"◄","")</f>
        <v>◄</v>
      </c>
      <c r="AM130" s="53" t="str">
        <f>IF(SUM(AM131:AM132)&gt;0,"►","")</f>
        <v/>
      </c>
      <c r="AN130" s="53" t="str">
        <f>IF(SUM(AN131:AN132)&gt;0,"►","")</f>
        <v/>
      </c>
      <c r="AO130" s="53" t="str">
        <f>IF(SUM(AO131:AO132)&gt;0,"►","")</f>
        <v/>
      </c>
      <c r="AP130" s="54" t="str">
        <f>IF(SUM(AP131:AP132)&gt;0,"►","")</f>
        <v/>
      </c>
      <c r="AQ130" s="142"/>
      <c r="AR130" s="142"/>
      <c r="AS130" s="126"/>
    </row>
    <row r="131" spans="1:45" ht="14.4" customHeight="1" thickBot="1" x14ac:dyDescent="0.35">
      <c r="A131" s="167"/>
      <c r="B131" s="91" t="s">
        <v>770</v>
      </c>
      <c r="C131" s="94"/>
      <c r="D131" s="95"/>
      <c r="E131" s="118" t="str">
        <f>IF(F131&gt;0,"ok","◄")</f>
        <v>◄</v>
      </c>
      <c r="F131" s="119"/>
      <c r="G131" s="117" t="str">
        <f t="shared" ref="G131:G192" si="2">IF(AND(H131="◄",I131="►"),"◄?►",IF(H131="◄","◄",IF(I131="►","►","")))</f>
        <v/>
      </c>
      <c r="H131" s="219"/>
      <c r="I131" s="220"/>
      <c r="J131" s="195"/>
      <c r="K131" s="196"/>
      <c r="L131" s="197"/>
      <c r="M131" s="198"/>
      <c r="N131" s="199"/>
      <c r="O131" s="65"/>
      <c r="P131" s="72"/>
      <c r="Q131" s="73"/>
      <c r="R131" s="69"/>
      <c r="S131" s="66"/>
      <c r="T131" s="70"/>
      <c r="U131" s="66"/>
      <c r="V131" s="67"/>
      <c r="W131" s="200"/>
      <c r="X131" s="201"/>
      <c r="Y131" s="201"/>
      <c r="Z131" s="201"/>
      <c r="AA131" s="71">
        <f>N131</f>
        <v>0</v>
      </c>
      <c r="AB131" s="74"/>
      <c r="AC131" s="75"/>
      <c r="AD131" s="76"/>
      <c r="AE131" s="71">
        <f>R131</f>
        <v>0</v>
      </c>
      <c r="AF131" s="77"/>
      <c r="AG131" s="71">
        <f>T131</f>
        <v>0</v>
      </c>
      <c r="AH131" s="68"/>
      <c r="AI131" s="15"/>
      <c r="AJ131" s="47">
        <f>IF(K131+O131&gt;=2,0,IF(K131+O131=1,0,1))</f>
        <v>1</v>
      </c>
      <c r="AK131" s="50" t="str">
        <f>IF(K131+O131&gt;=2,0,IF(K131+O131=1,0,"ou◄"))</f>
        <v>ou◄</v>
      </c>
      <c r="AL131" s="48">
        <f>IF(U131+S131&gt;=1,"",IF(K131+S131+U131&gt;=2,"",1))</f>
        <v>1</v>
      </c>
      <c r="AM131" s="49"/>
      <c r="AN131" s="29">
        <f>AB131</f>
        <v>0</v>
      </c>
      <c r="AO131" s="29">
        <f>AF131</f>
        <v>0</v>
      </c>
      <c r="AP131" s="14">
        <f>AH131</f>
        <v>0</v>
      </c>
      <c r="AQ131" s="11" t="str">
        <f>IF(SUM(K131,O131,S131,U131)&gt;0,J131*K131+N131*O131+R131*S131+T131*U131,"")</f>
        <v/>
      </c>
      <c r="AR131" s="55" t="str">
        <f>IF(SUM(X131,AB131,AF131,AH131)&gt;0,W131*X131+AA131*AB131+AE131*AF131+AG131*AH131,"")</f>
        <v/>
      </c>
      <c r="AS131" s="126"/>
    </row>
    <row r="132" spans="1:45" ht="14.4" customHeight="1" thickBot="1" x14ac:dyDescent="0.35">
      <c r="A132" s="165" t="s">
        <v>894</v>
      </c>
      <c r="B132" s="86"/>
      <c r="C132" s="87"/>
      <c r="D132" s="88"/>
      <c r="E132" s="115" t="str">
        <f>IF(F132="◄","◄",IF(F132="ok","►",""))</f>
        <v>◄</v>
      </c>
      <c r="F132" s="116" t="str">
        <f>IF(F133&gt;0,"OK","◄")</f>
        <v>◄</v>
      </c>
      <c r="G132" s="117" t="str">
        <f t="shared" si="2"/>
        <v/>
      </c>
      <c r="H132" s="89">
        <v>22078</v>
      </c>
      <c r="I132" s="90" t="s">
        <v>21</v>
      </c>
      <c r="J132" s="30"/>
      <c r="K132" s="64" t="str">
        <f>IF(K133&gt;0,"","◄")</f>
        <v>◄</v>
      </c>
      <c r="L132" s="186"/>
      <c r="M132" s="186"/>
      <c r="N132" s="25"/>
      <c r="O132" s="64" t="str">
        <f>IF(O133&gt;0,"","◄")</f>
        <v>◄</v>
      </c>
      <c r="P132" s="4"/>
      <c r="Q132" s="5"/>
      <c r="R132" s="5"/>
      <c r="S132" s="64" t="str">
        <f>IF(S133&gt;0,"","◄")</f>
        <v>◄</v>
      </c>
      <c r="T132" s="5"/>
      <c r="U132" s="64" t="str">
        <f>IF(U133&gt;0,"","◄")</f>
        <v>◄</v>
      </c>
      <c r="V132" s="36"/>
      <c r="W132" s="5"/>
      <c r="X132" s="44" t="str">
        <f>IF(X133,"►","")</f>
        <v/>
      </c>
      <c r="Y132" s="187"/>
      <c r="Z132" s="187"/>
      <c r="AA132" s="5"/>
      <c r="AB132" s="44" t="str">
        <f>IF(AB133,"►","")</f>
        <v/>
      </c>
      <c r="AC132" s="5"/>
      <c r="AD132" s="5"/>
      <c r="AE132" s="5"/>
      <c r="AF132" s="44" t="str">
        <f>IF(AF133,"►","")</f>
        <v/>
      </c>
      <c r="AG132" s="5"/>
      <c r="AH132" s="44" t="str">
        <f>IF(AH133,"►","")</f>
        <v/>
      </c>
      <c r="AI132" s="15"/>
      <c r="AJ132" s="51" t="str">
        <f>IF(SUM(AJ133:AJ134)&gt;0,"◄","")</f>
        <v>◄</v>
      </c>
      <c r="AK132" s="52" t="s">
        <v>40</v>
      </c>
      <c r="AL132" s="51" t="str">
        <f>IF(SUM(AL133:AL134)&gt;0,"◄","")</f>
        <v>◄</v>
      </c>
      <c r="AM132" s="53" t="str">
        <f>IF(SUM(AM133:AM134)&gt;0,"►","")</f>
        <v/>
      </c>
      <c r="AN132" s="53" t="str">
        <f>IF(SUM(AN133:AN134)&gt;0,"►","")</f>
        <v/>
      </c>
      <c r="AO132" s="53" t="str">
        <f>IF(SUM(AO133:AO134)&gt;0,"►","")</f>
        <v/>
      </c>
      <c r="AP132" s="54" t="str">
        <f>IF(SUM(AP133:AP134)&gt;0,"►","")</f>
        <v/>
      </c>
      <c r="AQ132" s="142"/>
      <c r="AR132" s="142"/>
      <c r="AS132" s="126"/>
    </row>
    <row r="133" spans="1:45" ht="18" customHeight="1" thickBot="1" x14ac:dyDescent="0.35">
      <c r="A133" s="167"/>
      <c r="B133" s="91" t="s">
        <v>771</v>
      </c>
      <c r="C133" s="94"/>
      <c r="D133" s="95"/>
      <c r="E133" s="118" t="str">
        <f>IF(F133&gt;0,"ok","◄")</f>
        <v>◄</v>
      </c>
      <c r="F133" s="119"/>
      <c r="G133" s="117" t="str">
        <f t="shared" si="2"/>
        <v/>
      </c>
      <c r="H133" s="219"/>
      <c r="I133" s="220"/>
      <c r="J133" s="195"/>
      <c r="K133" s="196"/>
      <c r="L133" s="197"/>
      <c r="M133" s="198"/>
      <c r="N133" s="199"/>
      <c r="O133" s="65"/>
      <c r="P133" s="72"/>
      <c r="Q133" s="73"/>
      <c r="R133" s="69"/>
      <c r="S133" s="66"/>
      <c r="T133" s="70"/>
      <c r="U133" s="66"/>
      <c r="V133" s="67"/>
      <c r="W133" s="200"/>
      <c r="X133" s="201"/>
      <c r="Y133" s="201"/>
      <c r="Z133" s="201"/>
      <c r="AA133" s="71">
        <f>N133</f>
        <v>0</v>
      </c>
      <c r="AB133" s="74"/>
      <c r="AC133" s="75"/>
      <c r="AD133" s="76"/>
      <c r="AE133" s="71">
        <f>R133</f>
        <v>0</v>
      </c>
      <c r="AF133" s="77"/>
      <c r="AG133" s="71">
        <f>T133</f>
        <v>0</v>
      </c>
      <c r="AH133" s="68"/>
      <c r="AI133" s="15"/>
      <c r="AJ133" s="47">
        <f>IF(K133+O133&gt;=2,0,IF(K133+O133=1,0,1))</f>
        <v>1</v>
      </c>
      <c r="AK133" s="50" t="str">
        <f>IF(K133+O133&gt;=2,0,IF(K133+O133=1,0,"ou◄"))</f>
        <v>ou◄</v>
      </c>
      <c r="AL133" s="48">
        <f>IF(U133+S133&gt;=1,"",IF(K133+S133+U133&gt;=2,"",1))</f>
        <v>1</v>
      </c>
      <c r="AM133" s="49"/>
      <c r="AN133" s="29">
        <f>AB133</f>
        <v>0</v>
      </c>
      <c r="AO133" s="29">
        <f>AF133</f>
        <v>0</v>
      </c>
      <c r="AP133" s="14">
        <f>AH133</f>
        <v>0</v>
      </c>
      <c r="AQ133" s="11" t="str">
        <f>IF(SUM(K133,O133,S133,U133)&gt;0,J133*K133+N133*O133+R133*S133+T133*U133,"")</f>
        <v/>
      </c>
      <c r="AR133" s="55" t="str">
        <f>IF(SUM(X133,AB133,AF133,AH133)&gt;0,W133*X133+AA133*AB133+AE133*AF133+AG133*AH133,"")</f>
        <v/>
      </c>
      <c r="AS133" s="126"/>
    </row>
    <row r="134" spans="1:45" ht="14.4" customHeight="1" thickBot="1" x14ac:dyDescent="0.35">
      <c r="A134" s="165" t="s">
        <v>895</v>
      </c>
      <c r="B134" s="86"/>
      <c r="C134" s="87"/>
      <c r="D134" s="88"/>
      <c r="E134" s="115" t="str">
        <f>IF(F134="◄","◄",IF(F134="ok","►",""))</f>
        <v>◄</v>
      </c>
      <c r="F134" s="116" t="str">
        <f>IF(F135&gt;0,"OK","◄")</f>
        <v>◄</v>
      </c>
      <c r="G134" s="117" t="str">
        <f t="shared" si="2"/>
        <v/>
      </c>
      <c r="H134" s="89">
        <v>22097</v>
      </c>
      <c r="I134" s="90" t="s">
        <v>21</v>
      </c>
      <c r="J134" s="30"/>
      <c r="K134" s="64" t="str">
        <f>IF(K135&gt;0,"","◄")</f>
        <v>◄</v>
      </c>
      <c r="L134" s="186"/>
      <c r="M134" s="186"/>
      <c r="N134" s="25"/>
      <c r="O134" s="64" t="str">
        <f>IF(O135&gt;0,"","◄")</f>
        <v>◄</v>
      </c>
      <c r="P134" s="4"/>
      <c r="Q134" s="5"/>
      <c r="R134" s="5"/>
      <c r="S134" s="64" t="str">
        <f>IF(S135&gt;0,"","◄")</f>
        <v>◄</v>
      </c>
      <c r="T134" s="5"/>
      <c r="U134" s="64" t="str">
        <f>IF(U135&gt;0,"","◄")</f>
        <v>◄</v>
      </c>
      <c r="V134" s="36"/>
      <c r="W134" s="5"/>
      <c r="X134" s="44" t="str">
        <f>IF(X135,"►","")</f>
        <v/>
      </c>
      <c r="Y134" s="187"/>
      <c r="Z134" s="187"/>
      <c r="AA134" s="5"/>
      <c r="AB134" s="44" t="str">
        <f>IF(AB135,"►","")</f>
        <v/>
      </c>
      <c r="AC134" s="5"/>
      <c r="AD134" s="5"/>
      <c r="AE134" s="5"/>
      <c r="AF134" s="44" t="str">
        <f>IF(AF135,"►","")</f>
        <v/>
      </c>
      <c r="AG134" s="5"/>
      <c r="AH134" s="44" t="str">
        <f>IF(AH135,"►","")</f>
        <v/>
      </c>
      <c r="AI134" s="15"/>
      <c r="AJ134" s="51" t="str">
        <f>IF(SUM(AJ135:AJ136)&gt;0,"◄","")</f>
        <v>◄</v>
      </c>
      <c r="AK134" s="52" t="s">
        <v>40</v>
      </c>
      <c r="AL134" s="51" t="str">
        <f>IF(SUM(AL135:AL136)&gt;0,"◄","")</f>
        <v>◄</v>
      </c>
      <c r="AM134" s="53" t="str">
        <f>IF(SUM(AM135:AM136)&gt;0,"►","")</f>
        <v/>
      </c>
      <c r="AN134" s="53" t="str">
        <f>IF(SUM(AN135:AN136)&gt;0,"►","")</f>
        <v/>
      </c>
      <c r="AO134" s="53" t="str">
        <f>IF(SUM(AO135:AO136)&gt;0,"►","")</f>
        <v/>
      </c>
      <c r="AP134" s="54" t="str">
        <f>IF(SUM(AP135:AP136)&gt;0,"►","")</f>
        <v/>
      </c>
      <c r="AQ134" s="142"/>
      <c r="AR134" s="142"/>
      <c r="AS134" s="126"/>
    </row>
    <row r="135" spans="1:45" ht="18" customHeight="1" thickBot="1" x14ac:dyDescent="0.35">
      <c r="A135" s="167"/>
      <c r="B135" s="91" t="s">
        <v>772</v>
      </c>
      <c r="C135" s="94"/>
      <c r="D135" s="95"/>
      <c r="E135" s="118" t="str">
        <f>IF(F135&gt;0,"ok","◄")</f>
        <v>◄</v>
      </c>
      <c r="F135" s="119"/>
      <c r="G135" s="117" t="str">
        <f t="shared" si="2"/>
        <v/>
      </c>
      <c r="H135" s="219"/>
      <c r="I135" s="220"/>
      <c r="J135" s="195"/>
      <c r="K135" s="196"/>
      <c r="L135" s="197"/>
      <c r="M135" s="198"/>
      <c r="N135" s="199"/>
      <c r="O135" s="65"/>
      <c r="P135" s="72"/>
      <c r="Q135" s="73"/>
      <c r="R135" s="69"/>
      <c r="S135" s="66"/>
      <c r="T135" s="70"/>
      <c r="U135" s="66"/>
      <c r="V135" s="67"/>
      <c r="W135" s="200"/>
      <c r="X135" s="201"/>
      <c r="Y135" s="201"/>
      <c r="Z135" s="201"/>
      <c r="AA135" s="71">
        <f>N135</f>
        <v>0</v>
      </c>
      <c r="AB135" s="74"/>
      <c r="AC135" s="75"/>
      <c r="AD135" s="76"/>
      <c r="AE135" s="71">
        <f>R135</f>
        <v>0</v>
      </c>
      <c r="AF135" s="77"/>
      <c r="AG135" s="71">
        <f>T135</f>
        <v>0</v>
      </c>
      <c r="AH135" s="68"/>
      <c r="AI135" s="15"/>
      <c r="AJ135" s="47">
        <f>IF(K135+O135&gt;=2,0,IF(K135+O135=1,0,1))</f>
        <v>1</v>
      </c>
      <c r="AK135" s="50" t="str">
        <f>IF(K135+O135&gt;=2,0,IF(K135+O135=1,0,"ou◄"))</f>
        <v>ou◄</v>
      </c>
      <c r="AL135" s="48">
        <f>IF(U135+S135&gt;=1,"",IF(K135+S135+U135&gt;=2,"",1))</f>
        <v>1</v>
      </c>
      <c r="AM135" s="49"/>
      <c r="AN135" s="29">
        <f>AB135</f>
        <v>0</v>
      </c>
      <c r="AO135" s="29">
        <f>AF135</f>
        <v>0</v>
      </c>
      <c r="AP135" s="14">
        <f>AH135</f>
        <v>0</v>
      </c>
      <c r="AQ135" s="11" t="str">
        <f>IF(SUM(K135,O135,S135,U135)&gt;0,J135*K135+N135*O135+R135*S135+T135*U135,"")</f>
        <v/>
      </c>
      <c r="AR135" s="55" t="str">
        <f>IF(SUM(X135,AB135,AF135,AH135)&gt;0,W135*X135+AA135*AB135+AE135*AF135+AG135*AH135,"")</f>
        <v/>
      </c>
      <c r="AS135" s="126"/>
    </row>
    <row r="136" spans="1:45" ht="14.4" customHeight="1" thickBot="1" x14ac:dyDescent="0.35">
      <c r="A136" s="165" t="s">
        <v>896</v>
      </c>
      <c r="B136" s="86"/>
      <c r="C136" s="87"/>
      <c r="D136" s="88"/>
      <c r="E136" s="115" t="str">
        <f>IF(F136="◄","◄",IF(F136="ok","►",""))</f>
        <v>◄</v>
      </c>
      <c r="F136" s="116" t="str">
        <f>IF(F137&gt;0,"OK","◄")</f>
        <v>◄</v>
      </c>
      <c r="G136" s="117" t="str">
        <f t="shared" si="2"/>
        <v/>
      </c>
      <c r="H136" s="89">
        <v>22131</v>
      </c>
      <c r="I136" s="90" t="s">
        <v>21</v>
      </c>
      <c r="J136" s="30"/>
      <c r="K136" s="64" t="str">
        <f>IF(K137&gt;0,"","◄")</f>
        <v>◄</v>
      </c>
      <c r="L136" s="186"/>
      <c r="M136" s="186"/>
      <c r="N136" s="25"/>
      <c r="O136" s="64" t="str">
        <f>IF(O137&gt;0,"","◄")</f>
        <v>◄</v>
      </c>
      <c r="P136" s="4"/>
      <c r="Q136" s="5"/>
      <c r="R136" s="5"/>
      <c r="S136" s="64" t="str">
        <f>IF(S137&gt;0,"","◄")</f>
        <v>◄</v>
      </c>
      <c r="T136" s="5"/>
      <c r="U136" s="64" t="str">
        <f>IF(U137&gt;0,"","◄")</f>
        <v>◄</v>
      </c>
      <c r="V136" s="36"/>
      <c r="W136" s="5"/>
      <c r="X136" s="44" t="str">
        <f>IF(X137,"►","")</f>
        <v/>
      </c>
      <c r="Y136" s="187"/>
      <c r="Z136" s="187"/>
      <c r="AA136" s="5"/>
      <c r="AB136" s="44" t="str">
        <f>IF(AB137,"►","")</f>
        <v/>
      </c>
      <c r="AC136" s="5"/>
      <c r="AD136" s="5"/>
      <c r="AE136" s="5"/>
      <c r="AF136" s="44" t="str">
        <f>IF(AF137,"►","")</f>
        <v/>
      </c>
      <c r="AG136" s="5"/>
      <c r="AH136" s="44" t="str">
        <f>IF(AH137,"►","")</f>
        <v/>
      </c>
      <c r="AI136" s="15"/>
      <c r="AJ136" s="51" t="str">
        <f>IF(SUM(AJ137:AJ138)&gt;0,"◄","")</f>
        <v>◄</v>
      </c>
      <c r="AK136" s="52" t="s">
        <v>40</v>
      </c>
      <c r="AL136" s="51" t="str">
        <f>IF(SUM(AL137:AL138)&gt;0,"◄","")</f>
        <v>◄</v>
      </c>
      <c r="AM136" s="53" t="str">
        <f>IF(SUM(AM137:AM138)&gt;0,"►","")</f>
        <v/>
      </c>
      <c r="AN136" s="53" t="str">
        <f>IF(SUM(AN137:AN138)&gt;0,"►","")</f>
        <v/>
      </c>
      <c r="AO136" s="53" t="str">
        <f>IF(SUM(AO137:AO138)&gt;0,"►","")</f>
        <v/>
      </c>
      <c r="AP136" s="54" t="str">
        <f>IF(SUM(AP137:AP138)&gt;0,"►","")</f>
        <v/>
      </c>
      <c r="AQ136" s="142"/>
      <c r="AR136" s="142"/>
      <c r="AS136" s="126"/>
    </row>
    <row r="137" spans="1:45" ht="18" customHeight="1" thickBot="1" x14ac:dyDescent="0.35">
      <c r="A137" s="167"/>
      <c r="B137" s="91" t="s">
        <v>773</v>
      </c>
      <c r="C137" s="94"/>
      <c r="D137" s="95"/>
      <c r="E137" s="118" t="str">
        <f>IF(F137&gt;0,"ok","◄")</f>
        <v>◄</v>
      </c>
      <c r="F137" s="119"/>
      <c r="G137" s="117" t="str">
        <f t="shared" si="2"/>
        <v/>
      </c>
      <c r="H137" s="219"/>
      <c r="I137" s="220"/>
      <c r="J137" s="195"/>
      <c r="K137" s="196"/>
      <c r="L137" s="197"/>
      <c r="M137" s="198"/>
      <c r="N137" s="199"/>
      <c r="O137" s="65"/>
      <c r="P137" s="72"/>
      <c r="Q137" s="73"/>
      <c r="R137" s="69"/>
      <c r="S137" s="66"/>
      <c r="T137" s="70"/>
      <c r="U137" s="66"/>
      <c r="V137" s="67"/>
      <c r="W137" s="200"/>
      <c r="X137" s="201"/>
      <c r="Y137" s="201"/>
      <c r="Z137" s="201"/>
      <c r="AA137" s="71">
        <f>N137</f>
        <v>0</v>
      </c>
      <c r="AB137" s="74"/>
      <c r="AC137" s="75"/>
      <c r="AD137" s="76"/>
      <c r="AE137" s="71">
        <f>R137</f>
        <v>0</v>
      </c>
      <c r="AF137" s="77"/>
      <c r="AG137" s="71">
        <f>T137</f>
        <v>0</v>
      </c>
      <c r="AH137" s="68"/>
      <c r="AI137" s="15"/>
      <c r="AJ137" s="47">
        <f>IF(K137+O137&gt;=2,0,IF(K137+O137=1,0,1))</f>
        <v>1</v>
      </c>
      <c r="AK137" s="50" t="str">
        <f>IF(K137+O137&gt;=2,0,IF(K137+O137=1,0,"ou◄"))</f>
        <v>ou◄</v>
      </c>
      <c r="AL137" s="48">
        <f>IF(U137+S137&gt;=1,"",IF(K137+S137+U137&gt;=2,"",1))</f>
        <v>1</v>
      </c>
      <c r="AM137" s="49"/>
      <c r="AN137" s="29">
        <f>AB137</f>
        <v>0</v>
      </c>
      <c r="AO137" s="29">
        <f>AF137</f>
        <v>0</v>
      </c>
      <c r="AP137" s="14">
        <f>AH137</f>
        <v>0</v>
      </c>
      <c r="AQ137" s="11" t="str">
        <f>IF(SUM(K137,O137,S137,U137)&gt;0,J137*K137+N137*O137+R137*S137+T137*U137,"")</f>
        <v/>
      </c>
      <c r="AR137" s="55" t="str">
        <f>IF(SUM(X137,AB137,AF137,AH137)&gt;0,W137*X137+AA137*AB137+AE137*AF137+AG137*AH137,"")</f>
        <v/>
      </c>
      <c r="AS137" s="126"/>
    </row>
    <row r="138" spans="1:45" ht="14.4" customHeight="1" thickBot="1" x14ac:dyDescent="0.35">
      <c r="A138" s="165" t="s">
        <v>897</v>
      </c>
      <c r="B138" s="86"/>
      <c r="C138" s="87"/>
      <c r="D138" s="88"/>
      <c r="E138" s="115" t="str">
        <f>IF(F138="◄","◄",IF(F138="ok","►",""))</f>
        <v>◄</v>
      </c>
      <c r="F138" s="116" t="str">
        <f>IF(F139&gt;0,"OK","◄")</f>
        <v>◄</v>
      </c>
      <c r="G138" s="117" t="str">
        <f t="shared" si="2"/>
        <v/>
      </c>
      <c r="H138" s="89">
        <v>22176</v>
      </c>
      <c r="I138" s="90" t="s">
        <v>21</v>
      </c>
      <c r="J138" s="30"/>
      <c r="K138" s="64" t="str">
        <f>IF(K139&gt;0,"","◄")</f>
        <v>◄</v>
      </c>
      <c r="L138" s="186"/>
      <c r="M138" s="186"/>
      <c r="N138" s="25"/>
      <c r="O138" s="64" t="str">
        <f>IF(O139&gt;0,"","◄")</f>
        <v>◄</v>
      </c>
      <c r="P138" s="4"/>
      <c r="Q138" s="5"/>
      <c r="R138" s="5"/>
      <c r="S138" s="64" t="str">
        <f>IF(S139&gt;0,"","◄")</f>
        <v>◄</v>
      </c>
      <c r="T138" s="5"/>
      <c r="U138" s="64" t="str">
        <f>IF(U139&gt;0,"","◄")</f>
        <v>◄</v>
      </c>
      <c r="V138" s="36"/>
      <c r="W138" s="5"/>
      <c r="X138" s="44" t="str">
        <f>IF(X139,"►","")</f>
        <v/>
      </c>
      <c r="Y138" s="187"/>
      <c r="Z138" s="187"/>
      <c r="AA138" s="5"/>
      <c r="AB138" s="44" t="str">
        <f>IF(AB139,"►","")</f>
        <v/>
      </c>
      <c r="AC138" s="5"/>
      <c r="AD138" s="5"/>
      <c r="AE138" s="5"/>
      <c r="AF138" s="44" t="str">
        <f>IF(AF139,"►","")</f>
        <v/>
      </c>
      <c r="AG138" s="5"/>
      <c r="AH138" s="44" t="str">
        <f>IF(AH139,"►","")</f>
        <v/>
      </c>
      <c r="AI138" s="15"/>
      <c r="AJ138" s="51" t="str">
        <f>IF(SUM(AJ139:AJ140)&gt;0,"◄","")</f>
        <v>◄</v>
      </c>
      <c r="AK138" s="52" t="s">
        <v>40</v>
      </c>
      <c r="AL138" s="51" t="str">
        <f>IF(SUM(AL139:AL140)&gt;0,"◄","")</f>
        <v>◄</v>
      </c>
      <c r="AM138" s="53" t="str">
        <f>IF(SUM(AM139:AM140)&gt;0,"►","")</f>
        <v/>
      </c>
      <c r="AN138" s="53" t="str">
        <f>IF(SUM(AN139:AN140)&gt;0,"►","")</f>
        <v/>
      </c>
      <c r="AO138" s="53" t="str">
        <f>IF(SUM(AO139:AO140)&gt;0,"►","")</f>
        <v/>
      </c>
      <c r="AP138" s="54" t="str">
        <f>IF(SUM(AP139:AP140)&gt;0,"►","")</f>
        <v/>
      </c>
      <c r="AQ138" s="7"/>
      <c r="AR138" s="142"/>
      <c r="AS138" s="126"/>
    </row>
    <row r="139" spans="1:45" ht="18" customHeight="1" thickBot="1" x14ac:dyDescent="0.35">
      <c r="A139" s="167"/>
      <c r="B139" s="91" t="s">
        <v>774</v>
      </c>
      <c r="C139" s="94"/>
      <c r="D139" s="95"/>
      <c r="E139" s="118" t="str">
        <f>IF(F139&gt;0,"ok","◄")</f>
        <v>◄</v>
      </c>
      <c r="F139" s="119"/>
      <c r="G139" s="117" t="str">
        <f t="shared" si="2"/>
        <v/>
      </c>
      <c r="H139" s="219"/>
      <c r="I139" s="220"/>
      <c r="J139" s="195"/>
      <c r="K139" s="196"/>
      <c r="L139" s="197"/>
      <c r="M139" s="198"/>
      <c r="N139" s="199"/>
      <c r="O139" s="65"/>
      <c r="P139" s="72"/>
      <c r="Q139" s="73"/>
      <c r="R139" s="69"/>
      <c r="S139" s="66"/>
      <c r="T139" s="70"/>
      <c r="U139" s="66"/>
      <c r="V139" s="67"/>
      <c r="W139" s="200"/>
      <c r="X139" s="201"/>
      <c r="Y139" s="201"/>
      <c r="Z139" s="201"/>
      <c r="AA139" s="71">
        <f>N139</f>
        <v>0</v>
      </c>
      <c r="AB139" s="74"/>
      <c r="AC139" s="75"/>
      <c r="AD139" s="76"/>
      <c r="AE139" s="71">
        <f>R139</f>
        <v>0</v>
      </c>
      <c r="AF139" s="77"/>
      <c r="AG139" s="71">
        <f>T139</f>
        <v>0</v>
      </c>
      <c r="AH139" s="68"/>
      <c r="AI139" s="15"/>
      <c r="AJ139" s="47">
        <f>IF(K139+O139&gt;=2,0,IF(K139+O139=1,0,1))</f>
        <v>1</v>
      </c>
      <c r="AK139" s="50" t="str">
        <f>IF(K139+O139&gt;=2,0,IF(K139+O139=1,0,"ou◄"))</f>
        <v>ou◄</v>
      </c>
      <c r="AL139" s="48">
        <f>IF(U139+S139&gt;=1,"",IF(K139+S139+U139&gt;=2,"",1))</f>
        <v>1</v>
      </c>
      <c r="AM139" s="49"/>
      <c r="AN139" s="29">
        <f>AB139</f>
        <v>0</v>
      </c>
      <c r="AO139" s="29">
        <f>AF139</f>
        <v>0</v>
      </c>
      <c r="AP139" s="14">
        <f>AH139</f>
        <v>0</v>
      </c>
      <c r="AQ139" s="11" t="str">
        <f>IF(SUM(K139,O139,S139,U139)&gt;0,J139*K139+N139*O139+R139*S139+T139*U139,"")</f>
        <v/>
      </c>
      <c r="AR139" s="55" t="str">
        <f>IF(SUM(X139,AB139,AF139,AH139)&gt;0,W139*X139+AA139*AB139+AE139*AF139+AG139*AH139,"")</f>
        <v/>
      </c>
      <c r="AS139" s="126"/>
    </row>
    <row r="140" spans="1:45" ht="14.4" customHeight="1" thickBot="1" x14ac:dyDescent="0.35">
      <c r="A140" s="165" t="s">
        <v>898</v>
      </c>
      <c r="B140" s="86"/>
      <c r="C140" s="87"/>
      <c r="D140" s="88"/>
      <c r="E140" s="115" t="str">
        <f>IF(F140="◄","◄",IF(F140="ok","►",""))</f>
        <v>◄</v>
      </c>
      <c r="F140" s="116" t="str">
        <f>IF(F141&gt;0,"OK","◄")</f>
        <v>◄</v>
      </c>
      <c r="G140" s="117" t="str">
        <f t="shared" si="2"/>
        <v/>
      </c>
      <c r="H140" s="89">
        <v>22190</v>
      </c>
      <c r="I140" s="90" t="s">
        <v>21</v>
      </c>
      <c r="J140" s="30"/>
      <c r="K140" s="64" t="str">
        <f>IF(K141&gt;0,"","◄")</f>
        <v>◄</v>
      </c>
      <c r="L140" s="186"/>
      <c r="M140" s="186"/>
      <c r="N140" s="25"/>
      <c r="O140" s="64" t="str">
        <f>IF(O141&gt;0,"","◄")</f>
        <v>◄</v>
      </c>
      <c r="P140" s="4"/>
      <c r="Q140" s="5"/>
      <c r="R140" s="5"/>
      <c r="S140" s="64" t="str">
        <f>IF(S141&gt;0,"","◄")</f>
        <v>◄</v>
      </c>
      <c r="T140" s="5"/>
      <c r="U140" s="64" t="str">
        <f>IF(U141&gt;0,"","◄")</f>
        <v>◄</v>
      </c>
      <c r="V140" s="36"/>
      <c r="W140" s="5"/>
      <c r="X140" s="44" t="str">
        <f>IF(X141,"►","")</f>
        <v/>
      </c>
      <c r="Y140" s="187"/>
      <c r="Z140" s="187"/>
      <c r="AA140" s="5"/>
      <c r="AB140" s="44" t="str">
        <f>IF(AB141,"►","")</f>
        <v/>
      </c>
      <c r="AC140" s="5"/>
      <c r="AD140" s="5"/>
      <c r="AE140" s="5"/>
      <c r="AF140" s="44" t="str">
        <f>IF(AF141,"►","")</f>
        <v/>
      </c>
      <c r="AG140" s="5"/>
      <c r="AH140" s="44" t="str">
        <f>IF(AH141,"►","")</f>
        <v/>
      </c>
      <c r="AI140" s="15"/>
      <c r="AJ140" s="51" t="str">
        <f>IF(SUM(AJ141:AJ142)&gt;0,"◄","")</f>
        <v>◄</v>
      </c>
      <c r="AK140" s="52" t="s">
        <v>40</v>
      </c>
      <c r="AL140" s="51" t="str">
        <f>IF(SUM(AL141:AL142)&gt;0,"◄","")</f>
        <v>◄</v>
      </c>
      <c r="AM140" s="53" t="str">
        <f>IF(SUM(AM141:AM142)&gt;0,"►","")</f>
        <v/>
      </c>
      <c r="AN140" s="53" t="str">
        <f>IF(SUM(AN141:AN142)&gt;0,"►","")</f>
        <v/>
      </c>
      <c r="AO140" s="53" t="str">
        <f>IF(SUM(AO141:AO142)&gt;0,"►","")</f>
        <v/>
      </c>
      <c r="AP140" s="54" t="str">
        <f>IF(SUM(AP141:AP142)&gt;0,"►","")</f>
        <v/>
      </c>
      <c r="AQ140" s="142"/>
      <c r="AR140" s="142"/>
      <c r="AS140" s="126"/>
    </row>
    <row r="141" spans="1:45" ht="18" customHeight="1" thickBot="1" x14ac:dyDescent="0.35">
      <c r="A141" s="167"/>
      <c r="B141" s="91" t="s">
        <v>775</v>
      </c>
      <c r="C141" s="94"/>
      <c r="D141" s="95"/>
      <c r="E141" s="118" t="str">
        <f>IF(F141&gt;0,"ok","◄")</f>
        <v>◄</v>
      </c>
      <c r="F141" s="119"/>
      <c r="G141" s="117" t="str">
        <f t="shared" si="2"/>
        <v/>
      </c>
      <c r="H141" s="219"/>
      <c r="I141" s="220"/>
      <c r="J141" s="195"/>
      <c r="K141" s="196"/>
      <c r="L141" s="197"/>
      <c r="M141" s="198"/>
      <c r="N141" s="199"/>
      <c r="O141" s="65"/>
      <c r="P141" s="72"/>
      <c r="Q141" s="73"/>
      <c r="R141" s="69"/>
      <c r="S141" s="66"/>
      <c r="T141" s="70"/>
      <c r="U141" s="66"/>
      <c r="V141" s="67"/>
      <c r="W141" s="200"/>
      <c r="X141" s="201"/>
      <c r="Y141" s="201"/>
      <c r="Z141" s="201"/>
      <c r="AA141" s="71">
        <f>N141</f>
        <v>0</v>
      </c>
      <c r="AB141" s="74"/>
      <c r="AC141" s="75"/>
      <c r="AD141" s="76"/>
      <c r="AE141" s="71">
        <f>R141</f>
        <v>0</v>
      </c>
      <c r="AF141" s="77"/>
      <c r="AG141" s="71">
        <f>T141</f>
        <v>0</v>
      </c>
      <c r="AH141" s="68"/>
      <c r="AI141" s="15"/>
      <c r="AJ141" s="47">
        <f>IF(K141+O141&gt;=2,0,IF(K141+O141=1,0,1))</f>
        <v>1</v>
      </c>
      <c r="AK141" s="50" t="str">
        <f>IF(K141+O141&gt;=2,0,IF(K141+O141=1,0,"ou◄"))</f>
        <v>ou◄</v>
      </c>
      <c r="AL141" s="48">
        <f>IF(U141+S141&gt;=1,"",IF(K141+S141+U141&gt;=2,"",1))</f>
        <v>1</v>
      </c>
      <c r="AM141" s="49"/>
      <c r="AN141" s="29">
        <f>AB141</f>
        <v>0</v>
      </c>
      <c r="AO141" s="29">
        <f>AF141</f>
        <v>0</v>
      </c>
      <c r="AP141" s="14">
        <f>AH141</f>
        <v>0</v>
      </c>
      <c r="AQ141" s="11" t="str">
        <f>IF(SUM(K141,O141,S141,U141)&gt;0,J141*K141+N141*O141+R141*S141+T141*U141,"")</f>
        <v/>
      </c>
      <c r="AR141" s="55" t="str">
        <f>IF(SUM(X141,AB141,AF141,AH141)&gt;0,W141*X141+AA141*AB141+AE141*AF141+AG141*AH141,"")</f>
        <v/>
      </c>
      <c r="AS141" s="126"/>
    </row>
    <row r="142" spans="1:45" ht="14.4" customHeight="1" thickBot="1" x14ac:dyDescent="0.35">
      <c r="A142" s="165" t="s">
        <v>899</v>
      </c>
      <c r="B142" s="86"/>
      <c r="C142" s="87"/>
      <c r="D142" s="88"/>
      <c r="E142" s="115" t="str">
        <f>IF(F142="◄","◄",IF(F142="ok","►",""))</f>
        <v>◄</v>
      </c>
      <c r="F142" s="116" t="str">
        <f>IF(F143&gt;0,"OK","◄")</f>
        <v>◄</v>
      </c>
      <c r="G142" s="117" t="str">
        <f t="shared" si="2"/>
        <v/>
      </c>
      <c r="H142" s="89">
        <v>22197</v>
      </c>
      <c r="I142" s="90" t="s">
        <v>21</v>
      </c>
      <c r="J142" s="30"/>
      <c r="K142" s="64" t="str">
        <f>IF(K143&gt;0,"","◄")</f>
        <v>◄</v>
      </c>
      <c r="L142" s="186"/>
      <c r="M142" s="186"/>
      <c r="N142" s="25"/>
      <c r="O142" s="64" t="str">
        <f>IF(O143&gt;0,"","◄")</f>
        <v>◄</v>
      </c>
      <c r="P142" s="4"/>
      <c r="Q142" s="5"/>
      <c r="R142" s="5"/>
      <c r="S142" s="64" t="str">
        <f>IF(S143&gt;0,"","◄")</f>
        <v>◄</v>
      </c>
      <c r="T142" s="5"/>
      <c r="U142" s="64" t="str">
        <f>IF(U143&gt;0,"","◄")</f>
        <v>◄</v>
      </c>
      <c r="V142" s="36"/>
      <c r="W142" s="5"/>
      <c r="X142" s="44" t="str">
        <f>IF(X143,"►","")</f>
        <v/>
      </c>
      <c r="Y142" s="187"/>
      <c r="Z142" s="187"/>
      <c r="AA142" s="5"/>
      <c r="AB142" s="44" t="str">
        <f>IF(AB143,"►","")</f>
        <v/>
      </c>
      <c r="AC142" s="5"/>
      <c r="AD142" s="5"/>
      <c r="AE142" s="5"/>
      <c r="AF142" s="44" t="str">
        <f>IF(AF143,"►","")</f>
        <v/>
      </c>
      <c r="AG142" s="5"/>
      <c r="AH142" s="44" t="str">
        <f>IF(AH143,"►","")</f>
        <v/>
      </c>
      <c r="AI142" s="15"/>
      <c r="AJ142" s="51" t="str">
        <f>IF(SUM(AJ143:AJ144)&gt;0,"◄","")</f>
        <v>◄</v>
      </c>
      <c r="AK142" s="52" t="s">
        <v>40</v>
      </c>
      <c r="AL142" s="51" t="str">
        <f>IF(SUM(AL143:AL144)&gt;0,"◄","")</f>
        <v>◄</v>
      </c>
      <c r="AM142" s="53" t="str">
        <f>IF(SUM(AM143:AM144)&gt;0,"►","")</f>
        <v/>
      </c>
      <c r="AN142" s="53" t="str">
        <f>IF(SUM(AN143:AN144)&gt;0,"►","")</f>
        <v/>
      </c>
      <c r="AO142" s="53" t="str">
        <f>IF(SUM(AO143:AO144)&gt;0,"►","")</f>
        <v/>
      </c>
      <c r="AP142" s="54" t="str">
        <f>IF(SUM(AP143:AP144)&gt;0,"►","")</f>
        <v/>
      </c>
      <c r="AQ142" s="142"/>
      <c r="AR142" s="142"/>
      <c r="AS142" s="126"/>
    </row>
    <row r="143" spans="1:45" ht="18" customHeight="1" thickBot="1" x14ac:dyDescent="0.35">
      <c r="A143" s="167"/>
      <c r="B143" s="91" t="s">
        <v>776</v>
      </c>
      <c r="C143" s="94"/>
      <c r="D143" s="95"/>
      <c r="E143" s="118" t="str">
        <f>IF(F143&gt;0,"ok","◄")</f>
        <v>◄</v>
      </c>
      <c r="F143" s="119"/>
      <c r="G143" s="117" t="str">
        <f t="shared" si="2"/>
        <v/>
      </c>
      <c r="H143" s="219"/>
      <c r="I143" s="220"/>
      <c r="J143" s="195"/>
      <c r="K143" s="196"/>
      <c r="L143" s="197"/>
      <c r="M143" s="198"/>
      <c r="N143" s="199"/>
      <c r="O143" s="65"/>
      <c r="P143" s="72"/>
      <c r="Q143" s="73"/>
      <c r="R143" s="69"/>
      <c r="S143" s="66"/>
      <c r="T143" s="70"/>
      <c r="U143" s="66"/>
      <c r="V143" s="67"/>
      <c r="W143" s="200"/>
      <c r="X143" s="201"/>
      <c r="Y143" s="201"/>
      <c r="Z143" s="201"/>
      <c r="AA143" s="71">
        <f>N143</f>
        <v>0</v>
      </c>
      <c r="AB143" s="74"/>
      <c r="AC143" s="75"/>
      <c r="AD143" s="76"/>
      <c r="AE143" s="71">
        <f>R143</f>
        <v>0</v>
      </c>
      <c r="AF143" s="77"/>
      <c r="AG143" s="71">
        <f>T143</f>
        <v>0</v>
      </c>
      <c r="AH143" s="68"/>
      <c r="AI143" s="15"/>
      <c r="AJ143" s="47">
        <f>IF(K143+O143&gt;=2,0,IF(K143+O143=1,0,1))</f>
        <v>1</v>
      </c>
      <c r="AK143" s="50" t="str">
        <f>IF(K143+O143&gt;=2,0,IF(K143+O143=1,0,"ou◄"))</f>
        <v>ou◄</v>
      </c>
      <c r="AL143" s="48">
        <f>IF(U143+S143&gt;=1,"",IF(K143+S143+U143&gt;=2,"",1))</f>
        <v>1</v>
      </c>
      <c r="AM143" s="49"/>
      <c r="AN143" s="29">
        <f>AB143</f>
        <v>0</v>
      </c>
      <c r="AO143" s="29">
        <f>AF143</f>
        <v>0</v>
      </c>
      <c r="AP143" s="14">
        <f>AH143</f>
        <v>0</v>
      </c>
      <c r="AQ143" s="11" t="str">
        <f>IF(SUM(K143,O143,S143,U143)&gt;0,J143*K143+N143*O143+R143*S143+T143*U143,"")</f>
        <v/>
      </c>
      <c r="AR143" s="55" t="str">
        <f>IF(SUM(X143,AB143,AF143,AH143)&gt;0,W143*X143+AA143*AB143+AE143*AF143+AG143*AH143,"")</f>
        <v/>
      </c>
      <c r="AS143" s="126"/>
    </row>
    <row r="144" spans="1:45" ht="14.4" customHeight="1" thickBot="1" x14ac:dyDescent="0.35">
      <c r="A144" s="165" t="s">
        <v>900</v>
      </c>
      <c r="B144" s="86"/>
      <c r="C144" s="87"/>
      <c r="D144" s="88"/>
      <c r="E144" s="115" t="str">
        <f>IF(F144="◄","◄",IF(F144="ok","►",""))</f>
        <v>◄</v>
      </c>
      <c r="F144" s="116" t="str">
        <f>IF(F145&gt;0,"OK","◄")</f>
        <v>◄</v>
      </c>
      <c r="G144" s="117" t="str">
        <f t="shared" si="2"/>
        <v/>
      </c>
      <c r="H144" s="89">
        <v>22204</v>
      </c>
      <c r="I144" s="90" t="s">
        <v>21</v>
      </c>
      <c r="J144" s="30"/>
      <c r="K144" s="64" t="str">
        <f>IF(K145&gt;0,"","◄")</f>
        <v>◄</v>
      </c>
      <c r="L144" s="186"/>
      <c r="M144" s="186"/>
      <c r="N144" s="25"/>
      <c r="O144" s="64" t="str">
        <f>IF(O145&gt;0,"","◄")</f>
        <v>◄</v>
      </c>
      <c r="P144" s="4"/>
      <c r="Q144" s="5"/>
      <c r="R144" s="5"/>
      <c r="S144" s="64" t="str">
        <f>IF(S145&gt;0,"","◄")</f>
        <v>◄</v>
      </c>
      <c r="T144" s="5"/>
      <c r="U144" s="64" t="str">
        <f>IF(U145&gt;0,"","◄")</f>
        <v>◄</v>
      </c>
      <c r="V144" s="36"/>
      <c r="W144" s="5"/>
      <c r="X144" s="44" t="str">
        <f>IF(X145,"►","")</f>
        <v/>
      </c>
      <c r="Y144" s="187"/>
      <c r="Z144" s="187"/>
      <c r="AA144" s="5"/>
      <c r="AB144" s="44" t="str">
        <f>IF(AB145,"►","")</f>
        <v/>
      </c>
      <c r="AC144" s="5"/>
      <c r="AD144" s="5"/>
      <c r="AE144" s="5"/>
      <c r="AF144" s="44" t="str">
        <f>IF(AF145,"►","")</f>
        <v/>
      </c>
      <c r="AG144" s="5"/>
      <c r="AH144" s="44" t="str">
        <f>IF(AH145,"►","")</f>
        <v/>
      </c>
      <c r="AI144" s="15"/>
      <c r="AJ144" s="51" t="str">
        <f>IF(SUM(AJ145:AJ146)&gt;0,"◄","")</f>
        <v>◄</v>
      </c>
      <c r="AK144" s="52" t="s">
        <v>40</v>
      </c>
      <c r="AL144" s="51" t="str">
        <f>IF(SUM(AL145:AL146)&gt;0,"◄","")</f>
        <v>◄</v>
      </c>
      <c r="AM144" s="53" t="str">
        <f>IF(SUM(AM145:AM146)&gt;0,"►","")</f>
        <v/>
      </c>
      <c r="AN144" s="53" t="str">
        <f>IF(SUM(AN145:AN146)&gt;0,"►","")</f>
        <v/>
      </c>
      <c r="AO144" s="53" t="str">
        <f>IF(SUM(AO145:AO146)&gt;0,"►","")</f>
        <v/>
      </c>
      <c r="AP144" s="54" t="str">
        <f>IF(SUM(AP145:AP146)&gt;0,"►","")</f>
        <v/>
      </c>
      <c r="AQ144" s="142"/>
      <c r="AR144" s="142"/>
      <c r="AS144" s="126"/>
    </row>
    <row r="145" spans="1:45" ht="18" customHeight="1" thickBot="1" x14ac:dyDescent="0.35">
      <c r="A145" s="167"/>
      <c r="B145" s="91" t="s">
        <v>777</v>
      </c>
      <c r="C145" s="94"/>
      <c r="D145" s="95"/>
      <c r="E145" s="118" t="str">
        <f>IF(F145&gt;0,"ok","◄")</f>
        <v>◄</v>
      </c>
      <c r="F145" s="119"/>
      <c r="G145" s="117" t="str">
        <f t="shared" si="2"/>
        <v/>
      </c>
      <c r="H145" s="219"/>
      <c r="I145" s="220"/>
      <c r="J145" s="195"/>
      <c r="K145" s="196"/>
      <c r="L145" s="197"/>
      <c r="M145" s="198"/>
      <c r="N145" s="199"/>
      <c r="O145" s="65"/>
      <c r="P145" s="72"/>
      <c r="Q145" s="73"/>
      <c r="R145" s="69"/>
      <c r="S145" s="66"/>
      <c r="T145" s="70"/>
      <c r="U145" s="66"/>
      <c r="V145" s="67"/>
      <c r="W145" s="200"/>
      <c r="X145" s="201"/>
      <c r="Y145" s="201"/>
      <c r="Z145" s="201"/>
      <c r="AA145" s="71">
        <f>N145</f>
        <v>0</v>
      </c>
      <c r="AB145" s="74"/>
      <c r="AC145" s="75"/>
      <c r="AD145" s="76"/>
      <c r="AE145" s="71">
        <f>R145</f>
        <v>0</v>
      </c>
      <c r="AF145" s="77"/>
      <c r="AG145" s="71">
        <f>T145</f>
        <v>0</v>
      </c>
      <c r="AH145" s="68"/>
      <c r="AI145" s="15"/>
      <c r="AJ145" s="47">
        <f>IF(K145+O145&gt;=2,0,IF(K145+O145=1,0,1))</f>
        <v>1</v>
      </c>
      <c r="AK145" s="50" t="str">
        <f>IF(K145+O145&gt;=2,0,IF(K145+O145=1,0,"ou◄"))</f>
        <v>ou◄</v>
      </c>
      <c r="AL145" s="48">
        <f>IF(U145+S145&gt;=1,"",IF(K145+S145+U145&gt;=2,"",1))</f>
        <v>1</v>
      </c>
      <c r="AM145" s="49"/>
      <c r="AN145" s="29">
        <f>AB145</f>
        <v>0</v>
      </c>
      <c r="AO145" s="29">
        <f>AF145</f>
        <v>0</v>
      </c>
      <c r="AP145" s="14">
        <f>AH145</f>
        <v>0</v>
      </c>
      <c r="AQ145" s="11" t="str">
        <f>IF(SUM(K145,O145,S145,U145)&gt;0,J145*K145+N145*O145+R145*S145+T145*U145,"")</f>
        <v/>
      </c>
      <c r="AR145" s="55" t="str">
        <f>IF(SUM(X145,AB145,AF145,AH145)&gt;0,W145*X145+AA145*AB145+AE145*AF145+AG145*AH145,"")</f>
        <v/>
      </c>
      <c r="AS145" s="126"/>
    </row>
    <row r="146" spans="1:45" ht="14.4" customHeight="1" thickBot="1" x14ac:dyDescent="0.35">
      <c r="A146" s="165" t="s">
        <v>901</v>
      </c>
      <c r="B146" s="86"/>
      <c r="C146" s="87"/>
      <c r="D146" s="88"/>
      <c r="E146" s="115" t="str">
        <f>IF(F146="◄","◄",IF(F146="ok","►",""))</f>
        <v>◄</v>
      </c>
      <c r="F146" s="116" t="str">
        <f>IF(F147&gt;0,"OK","◄")</f>
        <v>◄</v>
      </c>
      <c r="G146" s="117" t="str">
        <f t="shared" si="2"/>
        <v/>
      </c>
      <c r="H146" s="89">
        <v>22255</v>
      </c>
      <c r="I146" s="90" t="s">
        <v>21</v>
      </c>
      <c r="J146" s="30"/>
      <c r="K146" s="64" t="str">
        <f>IF(K147&gt;0,"","◄")</f>
        <v>◄</v>
      </c>
      <c r="L146" s="186"/>
      <c r="M146" s="186"/>
      <c r="N146" s="25"/>
      <c r="O146" s="64" t="str">
        <f>IF(O147&gt;0,"","◄")</f>
        <v>◄</v>
      </c>
      <c r="P146" s="4"/>
      <c r="Q146" s="5"/>
      <c r="R146" s="5"/>
      <c r="S146" s="64" t="str">
        <f>IF(S147&gt;0,"","◄")</f>
        <v>◄</v>
      </c>
      <c r="T146" s="5"/>
      <c r="U146" s="64" t="str">
        <f>IF(U147&gt;0,"","◄")</f>
        <v>◄</v>
      </c>
      <c r="V146" s="36"/>
      <c r="W146" s="5"/>
      <c r="X146" s="44" t="str">
        <f>IF(X147,"►","")</f>
        <v/>
      </c>
      <c r="Y146" s="187"/>
      <c r="Z146" s="187"/>
      <c r="AA146" s="5"/>
      <c r="AB146" s="44" t="str">
        <f>IF(AB147,"►","")</f>
        <v/>
      </c>
      <c r="AC146" s="5"/>
      <c r="AD146" s="5"/>
      <c r="AE146" s="5"/>
      <c r="AF146" s="44" t="str">
        <f>IF(AF147,"►","")</f>
        <v/>
      </c>
      <c r="AG146" s="5"/>
      <c r="AH146" s="44" t="str">
        <f>IF(AH147,"►","")</f>
        <v/>
      </c>
      <c r="AI146" s="15"/>
      <c r="AJ146" s="51" t="str">
        <f>IF(SUM(AJ147:AJ147)&gt;0,"◄","")</f>
        <v>◄</v>
      </c>
      <c r="AK146" s="52" t="s">
        <v>40</v>
      </c>
      <c r="AL146" s="51" t="str">
        <f>IF(SUM(AL147:AL147)&gt;0,"◄","")</f>
        <v>◄</v>
      </c>
      <c r="AM146" s="53" t="str">
        <f>IF(SUM(AM147:AM147)&gt;0,"►","")</f>
        <v/>
      </c>
      <c r="AN146" s="53" t="str">
        <f>IF(SUM(AN147:AN147)&gt;0,"►","")</f>
        <v/>
      </c>
      <c r="AO146" s="53" t="str">
        <f>IF(SUM(AO147:AO147)&gt;0,"►","")</f>
        <v/>
      </c>
      <c r="AP146" s="54" t="str">
        <f>IF(SUM(AP147:AP147)&gt;0,"►","")</f>
        <v/>
      </c>
      <c r="AQ146" s="142"/>
      <c r="AR146" s="142"/>
      <c r="AS146" s="126"/>
    </row>
    <row r="147" spans="1:45" ht="18" customHeight="1" thickBot="1" x14ac:dyDescent="0.35">
      <c r="A147" s="167"/>
      <c r="B147" s="91" t="s">
        <v>778</v>
      </c>
      <c r="C147" s="94"/>
      <c r="D147" s="95"/>
      <c r="E147" s="118" t="str">
        <f>IF(F147&gt;0,"ok","◄")</f>
        <v>◄</v>
      </c>
      <c r="F147" s="119"/>
      <c r="G147" s="117" t="str">
        <f t="shared" si="2"/>
        <v/>
      </c>
      <c r="H147" s="219"/>
      <c r="I147" s="220"/>
      <c r="J147" s="195"/>
      <c r="K147" s="196"/>
      <c r="L147" s="197"/>
      <c r="M147" s="198"/>
      <c r="N147" s="199"/>
      <c r="O147" s="65"/>
      <c r="P147" s="72"/>
      <c r="Q147" s="73"/>
      <c r="R147" s="69"/>
      <c r="S147" s="66"/>
      <c r="T147" s="70"/>
      <c r="U147" s="66"/>
      <c r="V147" s="67"/>
      <c r="W147" s="200"/>
      <c r="X147" s="201"/>
      <c r="Y147" s="201"/>
      <c r="Z147" s="201"/>
      <c r="AA147" s="71">
        <f>N147</f>
        <v>0</v>
      </c>
      <c r="AB147" s="74"/>
      <c r="AC147" s="75"/>
      <c r="AD147" s="76"/>
      <c r="AE147" s="71">
        <f>R147</f>
        <v>0</v>
      </c>
      <c r="AF147" s="77"/>
      <c r="AG147" s="71">
        <f>T147</f>
        <v>0</v>
      </c>
      <c r="AH147" s="68"/>
      <c r="AI147" s="15"/>
      <c r="AJ147" s="47">
        <f>IF(K147+O147&gt;=2,0,IF(K147+O147=1,0,1))</f>
        <v>1</v>
      </c>
      <c r="AK147" s="50" t="str">
        <f>IF(K147+O147&gt;=2,0,IF(K147+O147=1,0,"ou◄"))</f>
        <v>ou◄</v>
      </c>
      <c r="AL147" s="48">
        <f>IF(U147+S147&gt;=1,"",IF(K147+S147+U147&gt;=2,"",1))</f>
        <v>1</v>
      </c>
      <c r="AM147" s="49"/>
      <c r="AN147" s="29">
        <f>AB147</f>
        <v>0</v>
      </c>
      <c r="AO147" s="29">
        <f>AF147</f>
        <v>0</v>
      </c>
      <c r="AP147" s="14">
        <f>AH147</f>
        <v>0</v>
      </c>
      <c r="AQ147" s="11" t="str">
        <f>IF(SUM(K147,O147,S147,U147)&gt;0,J147*K147+N147*O147+R147*S147+T147*U147,"")</f>
        <v/>
      </c>
      <c r="AR147" s="55" t="str">
        <f>IF(SUM(X147,AB147,AF147,AH147)&gt;0,W147*X147+AA147*AB147+AE147*AF147+AG147*AH147,"")</f>
        <v/>
      </c>
      <c r="AS147" s="126"/>
    </row>
    <row r="148" spans="1:45" ht="14.4" customHeight="1" thickBot="1" x14ac:dyDescent="0.35">
      <c r="A148" s="165" t="s">
        <v>902</v>
      </c>
      <c r="B148" s="86"/>
      <c r="C148" s="87"/>
      <c r="D148" s="88"/>
      <c r="E148" s="117" t="str">
        <f>IF(AND(F148="◄",G148="►"),"◄?►",IF(F148="◄","◄",IF(G148="►","►","")))</f>
        <v/>
      </c>
      <c r="F148" s="117" t="str">
        <f>IF(AND(G148="◄",H150="►"),"◄?►",IF(G148="◄","◄",IF(H150="►","►","")))</f>
        <v/>
      </c>
      <c r="G148" s="117" t="str">
        <f t="shared" si="2"/>
        <v/>
      </c>
      <c r="H148" s="89">
        <v>22263</v>
      </c>
      <c r="I148" s="90" t="s">
        <v>21</v>
      </c>
      <c r="J148" s="30"/>
      <c r="K148" s="64" t="str">
        <f>IF(K149&gt;0,"","◄")</f>
        <v>◄</v>
      </c>
      <c r="L148" s="186"/>
      <c r="M148" s="186"/>
      <c r="N148" s="25"/>
      <c r="O148" s="64" t="str">
        <f>IF(O149&gt;0,"","◄")</f>
        <v>◄</v>
      </c>
      <c r="P148" s="4"/>
      <c r="Q148" s="5"/>
      <c r="R148" s="5"/>
      <c r="S148" s="64" t="str">
        <f>IF(S149&gt;0,"","◄")</f>
        <v>◄</v>
      </c>
      <c r="T148" s="5"/>
      <c r="U148" s="64" t="str">
        <f>IF(U149&gt;0,"","◄")</f>
        <v>◄</v>
      </c>
      <c r="V148" s="36"/>
      <c r="W148" s="5"/>
      <c r="X148" s="44" t="str">
        <f>IF(X149,"►","")</f>
        <v/>
      </c>
      <c r="Y148" s="187"/>
      <c r="Z148" s="187"/>
      <c r="AA148" s="5"/>
      <c r="AB148" s="44" t="str">
        <f>IF(AB149,"►","")</f>
        <v/>
      </c>
      <c r="AC148" s="5"/>
      <c r="AD148" s="5"/>
      <c r="AE148" s="5"/>
      <c r="AF148" s="44" t="str">
        <f>IF(AF149,"►","")</f>
        <v/>
      </c>
      <c r="AG148" s="5"/>
      <c r="AH148" s="44" t="str">
        <f>IF(AH149,"►","")</f>
        <v/>
      </c>
      <c r="AI148" s="15"/>
      <c r="AJ148" s="51" t="str">
        <f>IF(SUM(AJ149:AJ152)&gt;0,"◄","")</f>
        <v>◄</v>
      </c>
      <c r="AK148" s="52" t="s">
        <v>40</v>
      </c>
      <c r="AL148" s="51" t="str">
        <f>IF(SUM(AL149:AL152)&gt;0,"◄","")</f>
        <v>◄</v>
      </c>
      <c r="AM148" s="53" t="str">
        <f>IF(SUM(AM149:AM152)&gt;0,"►","")</f>
        <v/>
      </c>
      <c r="AN148" s="53" t="str">
        <f>IF(SUM(AN149:AN152)&gt;0,"►","")</f>
        <v/>
      </c>
      <c r="AO148" s="53" t="str">
        <f>IF(SUM(AO149:AO152)&gt;0,"►","")</f>
        <v/>
      </c>
      <c r="AP148" s="54" t="str">
        <f>IF(SUM(AP149:AP152)&gt;0,"►","")</f>
        <v/>
      </c>
      <c r="AQ148" s="142"/>
      <c r="AR148" s="142"/>
      <c r="AS148" s="126"/>
    </row>
    <row r="149" spans="1:45" ht="18" customHeight="1" thickBot="1" x14ac:dyDescent="0.35">
      <c r="A149" s="167"/>
      <c r="B149" s="91" t="s">
        <v>779</v>
      </c>
      <c r="C149" s="94"/>
      <c r="D149" s="95"/>
      <c r="E149" s="118"/>
      <c r="F149" s="120" t="s">
        <v>41</v>
      </c>
      <c r="G149" s="117" t="str">
        <f t="shared" si="2"/>
        <v/>
      </c>
      <c r="H149" s="219"/>
      <c r="I149" s="220"/>
      <c r="J149" s="195"/>
      <c r="K149" s="196"/>
      <c r="L149" s="197"/>
      <c r="M149" s="198"/>
      <c r="N149" s="199"/>
      <c r="O149" s="65"/>
      <c r="P149" s="72"/>
      <c r="Q149" s="73"/>
      <c r="R149" s="69"/>
      <c r="S149" s="66"/>
      <c r="T149" s="70"/>
      <c r="U149" s="66"/>
      <c r="V149" s="67"/>
      <c r="W149" s="200"/>
      <c r="X149" s="201"/>
      <c r="Y149" s="201"/>
      <c r="Z149" s="201"/>
      <c r="AA149" s="71">
        <f>N149</f>
        <v>0</v>
      </c>
      <c r="AB149" s="74"/>
      <c r="AC149" s="75"/>
      <c r="AD149" s="76"/>
      <c r="AE149" s="71">
        <f>R149</f>
        <v>0</v>
      </c>
      <c r="AF149" s="77"/>
      <c r="AG149" s="71">
        <f>T149</f>
        <v>0</v>
      </c>
      <c r="AH149" s="68"/>
      <c r="AI149" s="15"/>
      <c r="AJ149" s="47">
        <f>IF(K149+O149&gt;=2,0,IF(K149+O149=1,0,1))</f>
        <v>1</v>
      </c>
      <c r="AK149" s="50" t="str">
        <f>IF(K149+O149&gt;=2,0,IF(K149+O149=1,0,"ou◄"))</f>
        <v>ou◄</v>
      </c>
      <c r="AL149" s="48">
        <f>IF(U149+S149&gt;=1,"",IF(K149+S149+U149&gt;=2,"",1))</f>
        <v>1</v>
      </c>
      <c r="AM149" s="49"/>
      <c r="AN149" s="29">
        <f>AB149</f>
        <v>0</v>
      </c>
      <c r="AO149" s="29">
        <f>AF149</f>
        <v>0</v>
      </c>
      <c r="AP149" s="14">
        <f>AH149</f>
        <v>0</v>
      </c>
      <c r="AQ149" s="11" t="str">
        <f>IF(SUM(K149,O149,S149,U149)&gt;0,J149*K149+N149*O149+R149*S149+T149*U149,"")</f>
        <v/>
      </c>
      <c r="AR149" s="55" t="str">
        <f>IF(SUM(X149,AB149,AF149,AH149)&gt;0,W149*X149+AA149*AB149+AE149*AF149+AG149*AH149,"")</f>
        <v/>
      </c>
      <c r="AS149" s="126"/>
    </row>
    <row r="150" spans="1:45" ht="14.4" customHeight="1" thickBot="1" x14ac:dyDescent="0.35">
      <c r="A150" s="165" t="s">
        <v>903</v>
      </c>
      <c r="B150" s="86"/>
      <c r="C150" s="87"/>
      <c r="D150" s="88"/>
      <c r="E150" s="117" t="str">
        <f>IF(AND(F150="◄",G150="►"),"◄?►",IF(F150="◄","◄",IF(G150="►","►","")))</f>
        <v/>
      </c>
      <c r="F150" s="117" t="str">
        <f>IF(AND(G150="◄",H152="►"),"◄?►",IF(G150="◄","◄",IF(H152="►","►","")))</f>
        <v/>
      </c>
      <c r="G150" s="117" t="str">
        <f t="shared" si="2"/>
        <v/>
      </c>
      <c r="H150" s="89">
        <v>22263</v>
      </c>
      <c r="I150" s="90" t="s">
        <v>21</v>
      </c>
      <c r="J150" s="30"/>
      <c r="K150" s="64" t="str">
        <f>IF(K151&gt;0,"","◄")</f>
        <v>◄</v>
      </c>
      <c r="L150" s="186"/>
      <c r="M150" s="186"/>
      <c r="N150" s="25"/>
      <c r="O150" s="64" t="str">
        <f>IF(O151&gt;0,"","◄")</f>
        <v>◄</v>
      </c>
      <c r="P150" s="4"/>
      <c r="Q150" s="5"/>
      <c r="R150" s="5"/>
      <c r="S150" s="64" t="str">
        <f>IF(S151&gt;0,"","◄")</f>
        <v>◄</v>
      </c>
      <c r="T150" s="5"/>
      <c r="U150" s="64" t="str">
        <f>IF(U151&gt;0,"","◄")</f>
        <v>◄</v>
      </c>
      <c r="V150" s="36"/>
      <c r="W150" s="5"/>
      <c r="X150" s="44" t="str">
        <f>IF(X151,"►","")</f>
        <v/>
      </c>
      <c r="Y150" s="187"/>
      <c r="Z150" s="187"/>
      <c r="AA150" s="5"/>
      <c r="AB150" s="44" t="str">
        <f>IF(AB151,"►","")</f>
        <v/>
      </c>
      <c r="AC150" s="5"/>
      <c r="AD150" s="5"/>
      <c r="AE150" s="5"/>
      <c r="AF150" s="44" t="str">
        <f>IF(AF151,"►","")</f>
        <v/>
      </c>
      <c r="AG150" s="5"/>
      <c r="AH150" s="44" t="str">
        <f>IF(AH151,"►","")</f>
        <v/>
      </c>
      <c r="AI150" s="15"/>
      <c r="AJ150" s="51" t="str">
        <f>IF(SUM(AJ151:AJ154)&gt;0,"◄","")</f>
        <v>◄</v>
      </c>
      <c r="AK150" s="52" t="s">
        <v>40</v>
      </c>
      <c r="AL150" s="51" t="str">
        <f>IF(SUM(AL151:AL154)&gt;0,"◄","")</f>
        <v>◄</v>
      </c>
      <c r="AM150" s="53" t="str">
        <f>IF(SUM(AM151:AM154)&gt;0,"►","")</f>
        <v/>
      </c>
      <c r="AN150" s="53" t="str">
        <f>IF(SUM(AN151:AN154)&gt;0,"►","")</f>
        <v/>
      </c>
      <c r="AO150" s="53" t="str">
        <f>IF(SUM(AO151:AO154)&gt;0,"►","")</f>
        <v/>
      </c>
      <c r="AP150" s="54" t="str">
        <f>IF(SUM(AP151:AP154)&gt;0,"►","")</f>
        <v/>
      </c>
      <c r="AQ150" s="142"/>
      <c r="AR150" s="142"/>
      <c r="AS150" s="126"/>
    </row>
    <row r="151" spans="1:45" ht="18" customHeight="1" thickBot="1" x14ac:dyDescent="0.35">
      <c r="A151" s="167"/>
      <c r="B151" s="91" t="s">
        <v>779</v>
      </c>
      <c r="C151" s="94"/>
      <c r="D151" s="95"/>
      <c r="E151" s="118"/>
      <c r="F151" s="120" t="s">
        <v>41</v>
      </c>
      <c r="G151" s="117" t="str">
        <f t="shared" si="2"/>
        <v/>
      </c>
      <c r="H151" s="219"/>
      <c r="I151" s="220"/>
      <c r="J151" s="195"/>
      <c r="K151" s="196"/>
      <c r="L151" s="197"/>
      <c r="M151" s="198"/>
      <c r="N151" s="199"/>
      <c r="O151" s="65"/>
      <c r="P151" s="72"/>
      <c r="Q151" s="73"/>
      <c r="R151" s="69"/>
      <c r="S151" s="66"/>
      <c r="T151" s="70"/>
      <c r="U151" s="66"/>
      <c r="V151" s="67"/>
      <c r="W151" s="200"/>
      <c r="X151" s="201"/>
      <c r="Y151" s="201"/>
      <c r="Z151" s="201"/>
      <c r="AA151" s="71">
        <f>N151</f>
        <v>0</v>
      </c>
      <c r="AB151" s="74"/>
      <c r="AC151" s="75"/>
      <c r="AD151" s="76"/>
      <c r="AE151" s="71">
        <f>R151</f>
        <v>0</v>
      </c>
      <c r="AF151" s="77"/>
      <c r="AG151" s="71">
        <f>T151</f>
        <v>0</v>
      </c>
      <c r="AH151" s="68"/>
      <c r="AI151" s="15"/>
      <c r="AJ151" s="47">
        <f>IF(K151+O151&gt;=2,0,IF(K151+O151=1,0,1))</f>
        <v>1</v>
      </c>
      <c r="AK151" s="50" t="str">
        <f>IF(K151+O151&gt;=2,0,IF(K151+O151=1,0,"ou◄"))</f>
        <v>ou◄</v>
      </c>
      <c r="AL151" s="48">
        <f>IF(U151+S151&gt;=1,"",IF(K151+S151+U151&gt;=2,"",1))</f>
        <v>1</v>
      </c>
      <c r="AM151" s="49"/>
      <c r="AN151" s="29">
        <f>AB151</f>
        <v>0</v>
      </c>
      <c r="AO151" s="29">
        <f>AF151</f>
        <v>0</v>
      </c>
      <c r="AP151" s="14">
        <f>AH151</f>
        <v>0</v>
      </c>
      <c r="AQ151" s="11" t="str">
        <f>IF(SUM(K151,O151,S151,U151)&gt;0,J151*K151+N151*O151+R151*S151+T151*U151,"")</f>
        <v/>
      </c>
      <c r="AR151" s="55" t="str">
        <f>IF(SUM(X151,AB151,AF151,AH151)&gt;0,W151*X151+AA151*AB151+AE151*AF151+AG151*AH151,"")</f>
        <v/>
      </c>
      <c r="AS151" s="126"/>
    </row>
    <row r="152" spans="1:45" ht="16.8" customHeight="1" thickBot="1" x14ac:dyDescent="0.35">
      <c r="A152" s="165" t="s">
        <v>904</v>
      </c>
      <c r="B152" s="86"/>
      <c r="C152" s="87"/>
      <c r="D152" s="88"/>
      <c r="E152" s="115" t="str">
        <f>IF(F152="◄","◄",IF(F152="ok","►",""))</f>
        <v>◄</v>
      </c>
      <c r="F152" s="116" t="str">
        <f>IF(F153&gt;0,"OK","◄")</f>
        <v>◄</v>
      </c>
      <c r="G152" s="117" t="str">
        <f t="shared" si="2"/>
        <v/>
      </c>
      <c r="H152" s="98">
        <v>22360</v>
      </c>
      <c r="I152" s="90" t="s">
        <v>21</v>
      </c>
      <c r="J152" s="30"/>
      <c r="K152" s="64" t="str">
        <f>IF(K153&gt;0,"","◄")</f>
        <v>◄</v>
      </c>
      <c r="L152" s="186"/>
      <c r="M152" s="186"/>
      <c r="N152" s="25"/>
      <c r="O152" s="64" t="str">
        <f>IF(O153&gt;0,"","◄")</f>
        <v>◄</v>
      </c>
      <c r="P152" s="4"/>
      <c r="Q152" s="5"/>
      <c r="R152" s="5"/>
      <c r="S152" s="64" t="str">
        <f>IF(S153&gt;0,"","◄")</f>
        <v>◄</v>
      </c>
      <c r="T152" s="5"/>
      <c r="U152" s="64" t="str">
        <f>IF(U153&gt;0,"","◄")</f>
        <v>◄</v>
      </c>
      <c r="V152" s="36"/>
      <c r="W152" s="5"/>
      <c r="X152" s="44" t="str">
        <f>IF(X153,"►","")</f>
        <v/>
      </c>
      <c r="Y152" s="187"/>
      <c r="Z152" s="187"/>
      <c r="AA152" s="5"/>
      <c r="AB152" s="44" t="str">
        <f>IF(AB153,"►","")</f>
        <v/>
      </c>
      <c r="AC152" s="5"/>
      <c r="AD152" s="5"/>
      <c r="AE152" s="5"/>
      <c r="AF152" s="44" t="str">
        <f>IF(AF153,"►","")</f>
        <v/>
      </c>
      <c r="AG152" s="5"/>
      <c r="AH152" s="44" t="str">
        <f>IF(AH153,"►","")</f>
        <v/>
      </c>
      <c r="AI152" s="15"/>
      <c r="AJ152" s="51" t="str">
        <f>IF(SUM(AJ153:AJ154)&gt;0,"◄","")</f>
        <v>◄</v>
      </c>
      <c r="AK152" s="52" t="s">
        <v>40</v>
      </c>
      <c r="AL152" s="51" t="str">
        <f>IF(SUM(AL153:AL154)&gt;0,"◄","")</f>
        <v>◄</v>
      </c>
      <c r="AM152" s="53" t="str">
        <f>IF(SUM(AM153:AM154)&gt;0,"►","")</f>
        <v/>
      </c>
      <c r="AN152" s="53" t="str">
        <f>IF(SUM(AN153:AN154)&gt;0,"►","")</f>
        <v/>
      </c>
      <c r="AO152" s="53" t="str">
        <f>IF(SUM(AO153:AO154)&gt;0,"►","")</f>
        <v/>
      </c>
      <c r="AP152" s="54" t="str">
        <f>IF(SUM(AP153:AP154)&gt;0,"►","")</f>
        <v/>
      </c>
      <c r="AQ152" s="142"/>
      <c r="AR152" s="142"/>
      <c r="AS152" s="126"/>
    </row>
    <row r="153" spans="1:45" ht="18" customHeight="1" thickBot="1" x14ac:dyDescent="0.35">
      <c r="A153" s="167"/>
      <c r="B153" s="91" t="s">
        <v>780</v>
      </c>
      <c r="C153" s="94"/>
      <c r="D153" s="95"/>
      <c r="E153" s="118" t="str">
        <f>IF(F153&gt;0,"ok","◄")</f>
        <v>◄</v>
      </c>
      <c r="F153" s="119"/>
      <c r="G153" s="117" t="str">
        <f t="shared" si="2"/>
        <v/>
      </c>
      <c r="H153" s="219"/>
      <c r="I153" s="220"/>
      <c r="J153" s="195"/>
      <c r="K153" s="196"/>
      <c r="L153" s="197"/>
      <c r="M153" s="198"/>
      <c r="N153" s="199"/>
      <c r="O153" s="65"/>
      <c r="P153" s="72"/>
      <c r="Q153" s="73"/>
      <c r="R153" s="69"/>
      <c r="S153" s="66"/>
      <c r="T153" s="70"/>
      <c r="U153" s="66"/>
      <c r="V153" s="67"/>
      <c r="W153" s="200"/>
      <c r="X153" s="201"/>
      <c r="Y153" s="201"/>
      <c r="Z153" s="201"/>
      <c r="AA153" s="71">
        <f>N153</f>
        <v>0</v>
      </c>
      <c r="AB153" s="74"/>
      <c r="AC153" s="75"/>
      <c r="AD153" s="76"/>
      <c r="AE153" s="71">
        <f>R153</f>
        <v>0</v>
      </c>
      <c r="AF153" s="77"/>
      <c r="AG153" s="71">
        <f>T153</f>
        <v>0</v>
      </c>
      <c r="AH153" s="68"/>
      <c r="AI153" s="15"/>
      <c r="AJ153" s="47">
        <f>IF(K153+O153&gt;=2,0,IF(K153+O153=1,0,1))</f>
        <v>1</v>
      </c>
      <c r="AK153" s="50" t="str">
        <f>IF(K153+O153&gt;=2,0,IF(K153+O153=1,0,"ou◄"))</f>
        <v>ou◄</v>
      </c>
      <c r="AL153" s="48">
        <f>IF(U153+S153&gt;=1,"",IF(K153+S153+U153&gt;=2,"",1))</f>
        <v>1</v>
      </c>
      <c r="AM153" s="49"/>
      <c r="AN153" s="29">
        <f>AB153</f>
        <v>0</v>
      </c>
      <c r="AO153" s="29">
        <f>AF153</f>
        <v>0</v>
      </c>
      <c r="AP153" s="14">
        <f>AH153</f>
        <v>0</v>
      </c>
      <c r="AQ153" s="11" t="str">
        <f>IF(SUM(K153,O153,S153,U153)&gt;0,J153*K153+N153*O153+R153*S153+T153*U153,"")</f>
        <v/>
      </c>
      <c r="AR153" s="55" t="str">
        <f>IF(SUM(X153,AB153,AF153,AH153)&gt;0,W153*X153+AA153*AB153+AE153*AF153+AG153*AH153,"")</f>
        <v/>
      </c>
      <c r="AS153" s="126"/>
    </row>
    <row r="154" spans="1:45" ht="14.4" customHeight="1" thickBot="1" x14ac:dyDescent="0.35">
      <c r="A154" s="165" t="s">
        <v>905</v>
      </c>
      <c r="B154" s="86"/>
      <c r="C154" s="87"/>
      <c r="D154" s="88"/>
      <c r="E154" s="115" t="str">
        <f>IF(F154="◄","◄",IF(F154="ok","►",""))</f>
        <v>◄</v>
      </c>
      <c r="F154" s="116" t="str">
        <f>IF(F155&gt;0,"OK","◄")</f>
        <v>◄</v>
      </c>
      <c r="G154" s="117" t="str">
        <f t="shared" si="2"/>
        <v/>
      </c>
      <c r="H154" s="98">
        <v>22387</v>
      </c>
      <c r="I154" s="90" t="s">
        <v>21</v>
      </c>
      <c r="J154" s="30"/>
      <c r="K154" s="64" t="str">
        <f>IF(K155&gt;0,"","◄")</f>
        <v>◄</v>
      </c>
      <c r="L154" s="186"/>
      <c r="M154" s="186"/>
      <c r="N154" s="25"/>
      <c r="O154" s="64" t="str">
        <f>IF(O155&gt;0,"","◄")</f>
        <v>◄</v>
      </c>
      <c r="P154" s="4"/>
      <c r="Q154" s="5"/>
      <c r="R154" s="5"/>
      <c r="S154" s="64" t="str">
        <f>IF(S155&gt;0,"","◄")</f>
        <v>◄</v>
      </c>
      <c r="T154" s="5"/>
      <c r="U154" s="64" t="str">
        <f>IF(U155&gt;0,"","◄")</f>
        <v>◄</v>
      </c>
      <c r="V154" s="36"/>
      <c r="W154" s="5"/>
      <c r="X154" s="44" t="str">
        <f>IF(X155,"►","")</f>
        <v/>
      </c>
      <c r="Y154" s="187"/>
      <c r="Z154" s="187"/>
      <c r="AA154" s="5"/>
      <c r="AB154" s="44" t="str">
        <f>IF(AB155,"►","")</f>
        <v/>
      </c>
      <c r="AC154" s="5"/>
      <c r="AD154" s="5"/>
      <c r="AE154" s="5"/>
      <c r="AF154" s="44" t="str">
        <f>IF(AF155,"►","")</f>
        <v/>
      </c>
      <c r="AG154" s="5"/>
      <c r="AH154" s="44" t="str">
        <f>IF(AH155,"►","")</f>
        <v/>
      </c>
      <c r="AI154" s="15"/>
      <c r="AJ154" s="51" t="str">
        <f>IF(SUM(AJ155:AJ156)&gt;0,"◄","")</f>
        <v>◄</v>
      </c>
      <c r="AK154" s="52" t="s">
        <v>40</v>
      </c>
      <c r="AL154" s="51" t="str">
        <f>IF(SUM(AL155:AL156)&gt;0,"◄","")</f>
        <v>◄</v>
      </c>
      <c r="AM154" s="53" t="str">
        <f>IF(SUM(AM155:AM156)&gt;0,"►","")</f>
        <v/>
      </c>
      <c r="AN154" s="53" t="str">
        <f>IF(SUM(AN155:AN156)&gt;0,"►","")</f>
        <v/>
      </c>
      <c r="AO154" s="53" t="str">
        <f>IF(SUM(AO155:AO156)&gt;0,"►","")</f>
        <v/>
      </c>
      <c r="AP154" s="54" t="str">
        <f>IF(SUM(AP155:AP156)&gt;0,"►","")</f>
        <v/>
      </c>
      <c r="AQ154" s="142"/>
      <c r="AR154" s="142"/>
      <c r="AS154" s="126"/>
    </row>
    <row r="155" spans="1:45" ht="18" customHeight="1" thickBot="1" x14ac:dyDescent="0.35">
      <c r="A155" s="167"/>
      <c r="B155" s="91" t="s">
        <v>781</v>
      </c>
      <c r="C155" s="94"/>
      <c r="D155" s="95"/>
      <c r="E155" s="118" t="str">
        <f>IF(F155&gt;0,"ok","◄")</f>
        <v>◄</v>
      </c>
      <c r="F155" s="119"/>
      <c r="G155" s="117" t="str">
        <f t="shared" si="2"/>
        <v/>
      </c>
      <c r="H155" s="219"/>
      <c r="I155" s="220"/>
      <c r="J155" s="195"/>
      <c r="K155" s="196"/>
      <c r="L155" s="197"/>
      <c r="M155" s="198"/>
      <c r="N155" s="199"/>
      <c r="O155" s="65"/>
      <c r="P155" s="72"/>
      <c r="Q155" s="73"/>
      <c r="R155" s="69"/>
      <c r="S155" s="66"/>
      <c r="T155" s="70"/>
      <c r="U155" s="66"/>
      <c r="V155" s="67"/>
      <c r="W155" s="200"/>
      <c r="X155" s="201"/>
      <c r="Y155" s="201"/>
      <c r="Z155" s="201"/>
      <c r="AA155" s="71">
        <f>N155</f>
        <v>0</v>
      </c>
      <c r="AB155" s="74"/>
      <c r="AC155" s="75"/>
      <c r="AD155" s="76"/>
      <c r="AE155" s="71">
        <f>R155</f>
        <v>0</v>
      </c>
      <c r="AF155" s="77"/>
      <c r="AG155" s="71">
        <f>T155</f>
        <v>0</v>
      </c>
      <c r="AH155" s="68"/>
      <c r="AI155" s="15"/>
      <c r="AJ155" s="47">
        <f>IF(K155+O155&gt;=2,0,IF(K155+O155=1,0,1))</f>
        <v>1</v>
      </c>
      <c r="AK155" s="50" t="str">
        <f>IF(K155+O155&gt;=2,0,IF(K155+O155=1,0,"ou◄"))</f>
        <v>ou◄</v>
      </c>
      <c r="AL155" s="48">
        <f>IF(U155+S155&gt;=1,"",IF(K155+S155+U155&gt;=2,"",1))</f>
        <v>1</v>
      </c>
      <c r="AM155" s="49"/>
      <c r="AN155" s="29">
        <f>AB155</f>
        <v>0</v>
      </c>
      <c r="AO155" s="29">
        <f>AF155</f>
        <v>0</v>
      </c>
      <c r="AP155" s="14">
        <f>AH155</f>
        <v>0</v>
      </c>
      <c r="AQ155" s="11" t="str">
        <f>IF(SUM(K155,O155,S155,U155)&gt;0,J155*K155+N155*O155+R155*S155+T155*U155,"")</f>
        <v/>
      </c>
      <c r="AR155" s="55" t="str">
        <f>IF(SUM(X155,AB155,AF155,AH155)&gt;0,W155*X155+AA155*AB155+AE155*AF155+AG155*AH155,"")</f>
        <v/>
      </c>
      <c r="AS155" s="126"/>
    </row>
    <row r="156" spans="1:45" ht="14.4" customHeight="1" thickBot="1" x14ac:dyDescent="0.35">
      <c r="A156" s="165" t="s">
        <v>906</v>
      </c>
      <c r="B156" s="86"/>
      <c r="C156" s="87"/>
      <c r="D156" s="88"/>
      <c r="E156" s="115" t="str">
        <f>IF(F156="◄","◄",IF(F156="ok","►",""))</f>
        <v>◄</v>
      </c>
      <c r="F156" s="116" t="str">
        <f>IF(F157&gt;0,"OK","◄")</f>
        <v>◄</v>
      </c>
      <c r="G156" s="117" t="str">
        <f t="shared" si="2"/>
        <v/>
      </c>
      <c r="H156" s="98">
        <v>22393</v>
      </c>
      <c r="I156" s="90" t="s">
        <v>21</v>
      </c>
      <c r="J156" s="30"/>
      <c r="K156" s="64" t="str">
        <f>IF(K157&gt;0,"","◄")</f>
        <v>◄</v>
      </c>
      <c r="L156" s="186"/>
      <c r="M156" s="186"/>
      <c r="N156" s="25"/>
      <c r="O156" s="64" t="str">
        <f>IF(O157&gt;0,"","◄")</f>
        <v>◄</v>
      </c>
      <c r="P156" s="4"/>
      <c r="Q156" s="5"/>
      <c r="R156" s="5"/>
      <c r="S156" s="64" t="str">
        <f>IF(S157&gt;0,"","◄")</f>
        <v>◄</v>
      </c>
      <c r="T156" s="5"/>
      <c r="U156" s="64" t="str">
        <f>IF(U157&gt;0,"","◄")</f>
        <v>◄</v>
      </c>
      <c r="V156" s="36"/>
      <c r="W156" s="5"/>
      <c r="X156" s="44" t="str">
        <f>IF(X157,"►","")</f>
        <v/>
      </c>
      <c r="Y156" s="187"/>
      <c r="Z156" s="187"/>
      <c r="AA156" s="5"/>
      <c r="AB156" s="44" t="str">
        <f>IF(AB157,"►","")</f>
        <v/>
      </c>
      <c r="AC156" s="5"/>
      <c r="AD156" s="5"/>
      <c r="AE156" s="5"/>
      <c r="AF156" s="44" t="str">
        <f>IF(AF157,"►","")</f>
        <v/>
      </c>
      <c r="AG156" s="5"/>
      <c r="AH156" s="44" t="str">
        <f>IF(AH157,"►","")</f>
        <v/>
      </c>
      <c r="AI156" s="15"/>
      <c r="AJ156" s="51" t="str">
        <f>IF(SUM(AJ157:AJ158)&gt;0,"◄","")</f>
        <v>◄</v>
      </c>
      <c r="AK156" s="52" t="s">
        <v>40</v>
      </c>
      <c r="AL156" s="51" t="str">
        <f>IF(SUM(AL157:AL158)&gt;0,"◄","")</f>
        <v>◄</v>
      </c>
      <c r="AM156" s="53" t="str">
        <f>IF(SUM(AM157:AM158)&gt;0,"►","")</f>
        <v/>
      </c>
      <c r="AN156" s="53" t="str">
        <f>IF(SUM(AN157:AN158)&gt;0,"►","")</f>
        <v/>
      </c>
      <c r="AO156" s="53" t="str">
        <f>IF(SUM(AO157:AO158)&gt;0,"►","")</f>
        <v/>
      </c>
      <c r="AP156" s="54" t="str">
        <f>IF(SUM(AP157:AP158)&gt;0,"►","")</f>
        <v/>
      </c>
      <c r="AQ156" s="142"/>
      <c r="AR156" s="142"/>
      <c r="AS156" s="126"/>
    </row>
    <row r="157" spans="1:45" ht="18" customHeight="1" thickBot="1" x14ac:dyDescent="0.35">
      <c r="A157" s="167"/>
      <c r="B157" s="91" t="s">
        <v>782</v>
      </c>
      <c r="C157" s="94"/>
      <c r="D157" s="95"/>
      <c r="E157" s="118" t="str">
        <f>IF(F157&gt;0,"ok","◄")</f>
        <v>◄</v>
      </c>
      <c r="F157" s="119"/>
      <c r="G157" s="117" t="str">
        <f t="shared" si="2"/>
        <v/>
      </c>
      <c r="H157" s="219"/>
      <c r="I157" s="220"/>
      <c r="J157" s="195"/>
      <c r="K157" s="196"/>
      <c r="L157" s="197"/>
      <c r="M157" s="198"/>
      <c r="N157" s="199"/>
      <c r="O157" s="65"/>
      <c r="P157" s="72"/>
      <c r="Q157" s="73"/>
      <c r="R157" s="69"/>
      <c r="S157" s="66"/>
      <c r="T157" s="70"/>
      <c r="U157" s="66"/>
      <c r="V157" s="67"/>
      <c r="W157" s="200"/>
      <c r="X157" s="201"/>
      <c r="Y157" s="201"/>
      <c r="Z157" s="201"/>
      <c r="AA157" s="71">
        <f>N157</f>
        <v>0</v>
      </c>
      <c r="AB157" s="74"/>
      <c r="AC157" s="75"/>
      <c r="AD157" s="76"/>
      <c r="AE157" s="71">
        <f>R157</f>
        <v>0</v>
      </c>
      <c r="AF157" s="77"/>
      <c r="AG157" s="71">
        <f>T157</f>
        <v>0</v>
      </c>
      <c r="AH157" s="68"/>
      <c r="AI157" s="15"/>
      <c r="AJ157" s="47">
        <f>IF(K157+O157&gt;=2,0,IF(K157+O157=1,0,1))</f>
        <v>1</v>
      </c>
      <c r="AK157" s="50" t="str">
        <f>IF(K157+O157&gt;=2,0,IF(K157+O157=1,0,"ou◄"))</f>
        <v>ou◄</v>
      </c>
      <c r="AL157" s="48">
        <f>IF(U157+S157&gt;=1,"",IF(K157+S157+U157&gt;=2,"",1))</f>
        <v>1</v>
      </c>
      <c r="AM157" s="49"/>
      <c r="AN157" s="29">
        <f>AB157</f>
        <v>0</v>
      </c>
      <c r="AO157" s="29">
        <f>AF157</f>
        <v>0</v>
      </c>
      <c r="AP157" s="14">
        <f>AH157</f>
        <v>0</v>
      </c>
      <c r="AQ157" s="11" t="str">
        <f>IF(SUM(K157,O157,S157,U157)&gt;0,J157*K157+N157*O157+R157*S157+T157*U157,"")</f>
        <v/>
      </c>
      <c r="AR157" s="55" t="str">
        <f>IF(SUM(X157,AB157,AF157,AH157)&gt;0,W157*X157+AA157*AB157+AE157*AF157+AG157*AH157,"")</f>
        <v/>
      </c>
      <c r="AS157" s="126"/>
    </row>
    <row r="158" spans="1:45" ht="14.4" customHeight="1" thickBot="1" x14ac:dyDescent="0.35">
      <c r="A158" s="165" t="s">
        <v>907</v>
      </c>
      <c r="B158" s="86"/>
      <c r="C158" s="87"/>
      <c r="D158" s="88"/>
      <c r="E158" s="115" t="str">
        <f>IF(F158="◄","◄",IF(F158="ok","►",""))</f>
        <v>◄</v>
      </c>
      <c r="F158" s="116" t="str">
        <f>IF(F159&gt;0,"OK","◄")</f>
        <v>◄</v>
      </c>
      <c r="G158" s="117" t="str">
        <f t="shared" si="2"/>
        <v/>
      </c>
      <c r="H158" s="98">
        <v>22435</v>
      </c>
      <c r="I158" s="90" t="s">
        <v>21</v>
      </c>
      <c r="J158" s="30"/>
      <c r="K158" s="64" t="str">
        <f>IF(K159&gt;0,"","◄")</f>
        <v>◄</v>
      </c>
      <c r="L158" s="186"/>
      <c r="M158" s="186"/>
      <c r="N158" s="25"/>
      <c r="O158" s="64" t="str">
        <f>IF(O159&gt;0,"","◄")</f>
        <v>◄</v>
      </c>
      <c r="P158" s="4"/>
      <c r="Q158" s="5"/>
      <c r="R158" s="5"/>
      <c r="S158" s="64" t="str">
        <f>IF(S159&gt;0,"","◄")</f>
        <v>◄</v>
      </c>
      <c r="T158" s="5"/>
      <c r="U158" s="64" t="str">
        <f>IF(U159&gt;0,"","◄")</f>
        <v>◄</v>
      </c>
      <c r="V158" s="36"/>
      <c r="W158" s="5"/>
      <c r="X158" s="44" t="str">
        <f>IF(X159,"►","")</f>
        <v/>
      </c>
      <c r="Y158" s="187"/>
      <c r="Z158" s="187"/>
      <c r="AA158" s="5"/>
      <c r="AB158" s="44" t="str">
        <f>IF(AB159,"►","")</f>
        <v/>
      </c>
      <c r="AC158" s="5"/>
      <c r="AD158" s="5"/>
      <c r="AE158" s="5"/>
      <c r="AF158" s="44" t="str">
        <f>IF(AF159,"►","")</f>
        <v/>
      </c>
      <c r="AG158" s="5"/>
      <c r="AH158" s="44" t="str">
        <f>IF(AH159,"►","")</f>
        <v/>
      </c>
      <c r="AI158" s="15"/>
      <c r="AJ158" s="51" t="str">
        <f>IF(SUM(AJ159:AJ160)&gt;0,"◄","")</f>
        <v>◄</v>
      </c>
      <c r="AK158" s="52" t="s">
        <v>40</v>
      </c>
      <c r="AL158" s="51" t="str">
        <f>IF(SUM(AL159:AL160)&gt;0,"◄","")</f>
        <v>◄</v>
      </c>
      <c r="AM158" s="53" t="str">
        <f>IF(SUM(AM159:AM160)&gt;0,"►","")</f>
        <v/>
      </c>
      <c r="AN158" s="53" t="str">
        <f>IF(SUM(AN159:AN160)&gt;0,"►","")</f>
        <v/>
      </c>
      <c r="AO158" s="53" t="str">
        <f>IF(SUM(AO159:AO160)&gt;0,"►","")</f>
        <v/>
      </c>
      <c r="AP158" s="54" t="str">
        <f>IF(SUM(AP159:AP160)&gt;0,"►","")</f>
        <v/>
      </c>
      <c r="AQ158" s="142"/>
      <c r="AR158" s="142"/>
      <c r="AS158" s="126"/>
    </row>
    <row r="159" spans="1:45" ht="18" customHeight="1" thickBot="1" x14ac:dyDescent="0.35">
      <c r="A159" s="167"/>
      <c r="B159" s="91" t="s">
        <v>783</v>
      </c>
      <c r="C159" s="94"/>
      <c r="D159" s="95"/>
      <c r="E159" s="118" t="str">
        <f>IF(F159&gt;0,"ok","◄")</f>
        <v>◄</v>
      </c>
      <c r="F159" s="119"/>
      <c r="G159" s="117" t="str">
        <f t="shared" si="2"/>
        <v/>
      </c>
      <c r="H159" s="219"/>
      <c r="I159" s="220"/>
      <c r="J159" s="195"/>
      <c r="K159" s="196"/>
      <c r="L159" s="197"/>
      <c r="M159" s="198"/>
      <c r="N159" s="199"/>
      <c r="O159" s="65"/>
      <c r="P159" s="72"/>
      <c r="Q159" s="73"/>
      <c r="R159" s="69"/>
      <c r="S159" s="66"/>
      <c r="T159" s="70"/>
      <c r="U159" s="66"/>
      <c r="V159" s="67"/>
      <c r="W159" s="200"/>
      <c r="X159" s="201"/>
      <c r="Y159" s="201"/>
      <c r="Z159" s="201"/>
      <c r="AA159" s="71">
        <f>N159</f>
        <v>0</v>
      </c>
      <c r="AB159" s="74"/>
      <c r="AC159" s="75"/>
      <c r="AD159" s="76"/>
      <c r="AE159" s="71">
        <f>R159</f>
        <v>0</v>
      </c>
      <c r="AF159" s="77"/>
      <c r="AG159" s="71">
        <f>T159</f>
        <v>0</v>
      </c>
      <c r="AH159" s="68"/>
      <c r="AI159" s="15"/>
      <c r="AJ159" s="47">
        <f>IF(K159+O159&gt;=2,0,IF(K159+O159=1,0,1))</f>
        <v>1</v>
      </c>
      <c r="AK159" s="50" t="str">
        <f>IF(K159+O159&gt;=2,0,IF(K159+O159=1,0,"ou◄"))</f>
        <v>ou◄</v>
      </c>
      <c r="AL159" s="48">
        <f>IF(U159+S159&gt;=1,"",IF(K159+S159+U159&gt;=2,"",1))</f>
        <v>1</v>
      </c>
      <c r="AM159" s="49"/>
      <c r="AN159" s="29">
        <f>AB159</f>
        <v>0</v>
      </c>
      <c r="AO159" s="29">
        <f>AF159</f>
        <v>0</v>
      </c>
      <c r="AP159" s="14">
        <f>AH159</f>
        <v>0</v>
      </c>
      <c r="AQ159" s="11" t="str">
        <f>IF(SUM(K159,O159,S159,U159)&gt;0,J159*K159+N159*O159+R159*S159+T159*U159,"")</f>
        <v/>
      </c>
      <c r="AR159" s="55" t="str">
        <f>IF(SUM(X159,AB159,AF159,AH159)&gt;0,W159*X159+AA159*AB159+AE159*AF159+AG159*AH159,"")</f>
        <v/>
      </c>
      <c r="AS159" s="126"/>
    </row>
    <row r="160" spans="1:45" ht="26.4" customHeight="1" thickBot="1" x14ac:dyDescent="0.35">
      <c r="A160" s="210" t="s">
        <v>908</v>
      </c>
      <c r="B160" s="211"/>
      <c r="C160" s="211"/>
      <c r="D160" s="212"/>
      <c r="E160" s="115" t="str">
        <f>IF(F160="◄","◄",IF(F160="ok","►",""))</f>
        <v>◄</v>
      </c>
      <c r="F160" s="116" t="str">
        <f>IF(F161&gt;0,"OK","◄")</f>
        <v>◄</v>
      </c>
      <c r="G160" s="117" t="str">
        <f t="shared" si="2"/>
        <v/>
      </c>
      <c r="H160" s="98">
        <v>22491</v>
      </c>
      <c r="I160" s="90" t="s">
        <v>21</v>
      </c>
      <c r="J160" s="30"/>
      <c r="K160" s="64" t="str">
        <f>IF(K161&gt;0,"","◄")</f>
        <v>◄</v>
      </c>
      <c r="L160" s="186"/>
      <c r="M160" s="186"/>
      <c r="N160" s="25"/>
      <c r="O160" s="64" t="str">
        <f>IF(O161&gt;0,"","◄")</f>
        <v>◄</v>
      </c>
      <c r="P160" s="4"/>
      <c r="Q160" s="5"/>
      <c r="R160" s="5"/>
      <c r="S160" s="64" t="str">
        <f>IF(S161&gt;0,"","◄")</f>
        <v>◄</v>
      </c>
      <c r="T160" s="5"/>
      <c r="U160" s="64" t="str">
        <f>IF(U161&gt;0,"","◄")</f>
        <v>◄</v>
      </c>
      <c r="V160" s="36"/>
      <c r="W160" s="5"/>
      <c r="X160" s="44" t="str">
        <f>IF(X161,"►","")</f>
        <v/>
      </c>
      <c r="Y160" s="187"/>
      <c r="Z160" s="187"/>
      <c r="AA160" s="5"/>
      <c r="AB160" s="44" t="str">
        <f>IF(AB161,"►","")</f>
        <v/>
      </c>
      <c r="AC160" s="5"/>
      <c r="AD160" s="5"/>
      <c r="AE160" s="5"/>
      <c r="AF160" s="44" t="str">
        <f>IF(AF161,"►","")</f>
        <v/>
      </c>
      <c r="AG160" s="5"/>
      <c r="AH160" s="44" t="str">
        <f>IF(AH161,"►","")</f>
        <v/>
      </c>
      <c r="AI160" s="15"/>
      <c r="AJ160" s="51" t="str">
        <f>IF(SUM(AJ161:AJ162)&gt;0,"◄","")</f>
        <v>◄</v>
      </c>
      <c r="AK160" s="52" t="s">
        <v>40</v>
      </c>
      <c r="AL160" s="51" t="str">
        <f>IF(SUM(AL161:AL162)&gt;0,"◄","")</f>
        <v>◄</v>
      </c>
      <c r="AM160" s="53" t="str">
        <f>IF(SUM(AM161:AM162)&gt;0,"►","")</f>
        <v/>
      </c>
      <c r="AN160" s="53" t="str">
        <f>IF(SUM(AN161:AN162)&gt;0,"►","")</f>
        <v/>
      </c>
      <c r="AO160" s="53" t="str">
        <f>IF(SUM(AO161:AO162)&gt;0,"►","")</f>
        <v/>
      </c>
      <c r="AP160" s="54" t="str">
        <f>IF(SUM(AP161:AP162)&gt;0,"►","")</f>
        <v/>
      </c>
      <c r="AQ160" s="142"/>
      <c r="AR160" s="142"/>
      <c r="AS160" s="126"/>
    </row>
    <row r="161" spans="1:45" ht="18" customHeight="1" thickBot="1" x14ac:dyDescent="0.35">
      <c r="A161" s="167"/>
      <c r="B161" s="91" t="s">
        <v>784</v>
      </c>
      <c r="C161" s="94"/>
      <c r="D161" s="95"/>
      <c r="E161" s="118" t="str">
        <f>IF(F161&gt;0,"ok","◄")</f>
        <v>◄</v>
      </c>
      <c r="F161" s="119"/>
      <c r="G161" s="117" t="str">
        <f t="shared" si="2"/>
        <v/>
      </c>
      <c r="H161" s="219"/>
      <c r="I161" s="220"/>
      <c r="J161" s="195"/>
      <c r="K161" s="196"/>
      <c r="L161" s="197"/>
      <c r="M161" s="198"/>
      <c r="N161" s="199"/>
      <c r="O161" s="65"/>
      <c r="P161" s="72"/>
      <c r="Q161" s="73"/>
      <c r="R161" s="69"/>
      <c r="S161" s="66"/>
      <c r="T161" s="70"/>
      <c r="U161" s="66"/>
      <c r="V161" s="67"/>
      <c r="W161" s="200"/>
      <c r="X161" s="201"/>
      <c r="Y161" s="201"/>
      <c r="Z161" s="201"/>
      <c r="AA161" s="71">
        <f>N161</f>
        <v>0</v>
      </c>
      <c r="AB161" s="74"/>
      <c r="AC161" s="75"/>
      <c r="AD161" s="76"/>
      <c r="AE161" s="71">
        <f>R161</f>
        <v>0</v>
      </c>
      <c r="AF161" s="77"/>
      <c r="AG161" s="71">
        <f>T161</f>
        <v>0</v>
      </c>
      <c r="AH161" s="68"/>
      <c r="AI161" s="15"/>
      <c r="AJ161" s="47">
        <f>IF(K161+O161&gt;=2,0,IF(K161+O161=1,0,1))</f>
        <v>1</v>
      </c>
      <c r="AK161" s="50" t="str">
        <f>IF(K161+O161&gt;=2,0,IF(K161+O161=1,0,"ou◄"))</f>
        <v>ou◄</v>
      </c>
      <c r="AL161" s="48">
        <f>IF(U161+S161&gt;=1,"",IF(K161+S161+U161&gt;=2,"",1))</f>
        <v>1</v>
      </c>
      <c r="AM161" s="49"/>
      <c r="AN161" s="29">
        <f>AB161</f>
        <v>0</v>
      </c>
      <c r="AO161" s="29">
        <f>AF161</f>
        <v>0</v>
      </c>
      <c r="AP161" s="14">
        <f>AH161</f>
        <v>0</v>
      </c>
      <c r="AQ161" s="11" t="str">
        <f>IF(SUM(K161,O161,S161,U161)&gt;0,J161*K161+N161*O161+R161*S161+T161*U161,"")</f>
        <v/>
      </c>
      <c r="AR161" s="55" t="str">
        <f>IF(SUM(X161,AB161,AF161,AH161)&gt;0,W161*X161+AA161*AB161+AE161*AF161+AG161*AH161,"")</f>
        <v/>
      </c>
      <c r="AS161" s="126"/>
    </row>
    <row r="162" spans="1:45" ht="18" customHeight="1" thickBot="1" x14ac:dyDescent="0.35">
      <c r="A162" s="213" t="s">
        <v>909</v>
      </c>
      <c r="B162" s="214"/>
      <c r="C162" s="214"/>
      <c r="D162" s="215"/>
      <c r="E162" s="115" t="str">
        <f>IF(F162="◄","◄",IF(F162="ok","►",""))</f>
        <v>◄</v>
      </c>
      <c r="F162" s="116" t="str">
        <f>IF(F163&gt;0,"OK","◄")</f>
        <v>◄</v>
      </c>
      <c r="G162" s="117" t="str">
        <f t="shared" si="2"/>
        <v/>
      </c>
      <c r="H162" s="98">
        <v>22538</v>
      </c>
      <c r="I162" s="90" t="s">
        <v>21</v>
      </c>
      <c r="J162" s="30"/>
      <c r="K162" s="64" t="str">
        <f>IF(K163&gt;0,"","◄")</f>
        <v>◄</v>
      </c>
      <c r="L162" s="186"/>
      <c r="M162" s="186"/>
      <c r="N162" s="25"/>
      <c r="O162" s="64" t="str">
        <f>IF(O163&gt;0,"","◄")</f>
        <v>◄</v>
      </c>
      <c r="P162" s="4"/>
      <c r="Q162" s="5"/>
      <c r="R162" s="5"/>
      <c r="S162" s="64" t="str">
        <f>IF(S163&gt;0,"","◄")</f>
        <v>◄</v>
      </c>
      <c r="T162" s="5"/>
      <c r="U162" s="64" t="str">
        <f>IF(U163&gt;0,"","◄")</f>
        <v>◄</v>
      </c>
      <c r="V162" s="36"/>
      <c r="W162" s="5"/>
      <c r="X162" s="44" t="str">
        <f>IF(X163,"►","")</f>
        <v/>
      </c>
      <c r="Y162" s="187"/>
      <c r="Z162" s="187"/>
      <c r="AA162" s="5"/>
      <c r="AB162" s="44" t="str">
        <f>IF(AB163,"►","")</f>
        <v/>
      </c>
      <c r="AC162" s="5"/>
      <c r="AD162" s="5"/>
      <c r="AE162" s="5"/>
      <c r="AF162" s="44" t="str">
        <f>IF(AF163,"►","")</f>
        <v/>
      </c>
      <c r="AG162" s="5"/>
      <c r="AH162" s="44" t="str">
        <f>IF(AH163,"►","")</f>
        <v/>
      </c>
      <c r="AI162" s="15"/>
      <c r="AJ162" s="51" t="str">
        <f>IF(SUM(AJ163:AJ164)&gt;0,"◄","")</f>
        <v>◄</v>
      </c>
      <c r="AK162" s="52" t="s">
        <v>40</v>
      </c>
      <c r="AL162" s="51" t="str">
        <f>IF(SUM(AL163:AL164)&gt;0,"◄","")</f>
        <v>◄</v>
      </c>
      <c r="AM162" s="53" t="str">
        <f>IF(SUM(AM163:AM164)&gt;0,"►","")</f>
        <v/>
      </c>
      <c r="AN162" s="53" t="str">
        <f>IF(SUM(AN163:AN164)&gt;0,"►","")</f>
        <v/>
      </c>
      <c r="AO162" s="53" t="str">
        <f>IF(SUM(AO163:AO164)&gt;0,"►","")</f>
        <v/>
      </c>
      <c r="AP162" s="54" t="str">
        <f>IF(SUM(AP163:AP164)&gt;0,"►","")</f>
        <v/>
      </c>
      <c r="AQ162" s="7"/>
      <c r="AR162" s="142"/>
      <c r="AS162" s="126"/>
    </row>
    <row r="163" spans="1:45" ht="18" customHeight="1" thickBot="1" x14ac:dyDescent="0.35">
      <c r="A163" s="167"/>
      <c r="B163" s="91" t="s">
        <v>785</v>
      </c>
      <c r="C163" s="94"/>
      <c r="D163" s="95"/>
      <c r="E163" s="118" t="str">
        <f>IF(F163&gt;0,"ok","◄")</f>
        <v>◄</v>
      </c>
      <c r="F163" s="119"/>
      <c r="G163" s="117" t="str">
        <f t="shared" si="2"/>
        <v/>
      </c>
      <c r="H163" s="219"/>
      <c r="I163" s="220"/>
      <c r="J163" s="195"/>
      <c r="K163" s="196"/>
      <c r="L163" s="197"/>
      <c r="M163" s="198"/>
      <c r="N163" s="199"/>
      <c r="O163" s="65"/>
      <c r="P163" s="72"/>
      <c r="Q163" s="73"/>
      <c r="R163" s="69"/>
      <c r="S163" s="66"/>
      <c r="T163" s="70"/>
      <c r="U163" s="66"/>
      <c r="V163" s="67"/>
      <c r="W163" s="200"/>
      <c r="X163" s="201"/>
      <c r="Y163" s="201"/>
      <c r="Z163" s="201"/>
      <c r="AA163" s="71">
        <f>N163</f>
        <v>0</v>
      </c>
      <c r="AB163" s="74"/>
      <c r="AC163" s="75"/>
      <c r="AD163" s="76"/>
      <c r="AE163" s="71">
        <f>R163</f>
        <v>0</v>
      </c>
      <c r="AF163" s="77"/>
      <c r="AG163" s="71">
        <f>T163</f>
        <v>0</v>
      </c>
      <c r="AH163" s="68"/>
      <c r="AI163" s="15"/>
      <c r="AJ163" s="47">
        <f>IF(K163+O163&gt;=2,0,IF(K163+O163=1,0,1))</f>
        <v>1</v>
      </c>
      <c r="AK163" s="50" t="str">
        <f>IF(K163+O163&gt;=2,0,IF(K163+O163=1,0,"ou◄"))</f>
        <v>ou◄</v>
      </c>
      <c r="AL163" s="48">
        <f>IF(U163+S163&gt;=1,"",IF(K163+S163+U163&gt;=2,"",1))</f>
        <v>1</v>
      </c>
      <c r="AM163" s="49"/>
      <c r="AN163" s="29">
        <f>AB163</f>
        <v>0</v>
      </c>
      <c r="AO163" s="29">
        <f>AF163</f>
        <v>0</v>
      </c>
      <c r="AP163" s="14">
        <f>AH163</f>
        <v>0</v>
      </c>
      <c r="AQ163" s="11" t="str">
        <f>IF(SUM(K163,O163,S163,U163)&gt;0,J163*K163+N163*O163+R163*S163+T163*U163,"")</f>
        <v/>
      </c>
      <c r="AR163" s="55" t="str">
        <f>IF(SUM(X163,AB163,AF163,AH163)&gt;0,W163*X163+AA163*AB163+AE163*AF163+AG163*AH163,"")</f>
        <v/>
      </c>
      <c r="AS163" s="126"/>
    </row>
    <row r="164" spans="1:45" ht="14.4" customHeight="1" thickBot="1" x14ac:dyDescent="0.35">
      <c r="A164" s="165" t="s">
        <v>910</v>
      </c>
      <c r="B164" s="86"/>
      <c r="C164" s="87"/>
      <c r="D164" s="88"/>
      <c r="E164" s="115" t="str">
        <f>IF(F164="◄","◄",IF(F164="ok","►",""))</f>
        <v>◄</v>
      </c>
      <c r="F164" s="116" t="str">
        <f>IF(F165&gt;0,"OK","◄")</f>
        <v>◄</v>
      </c>
      <c r="G164" s="117" t="str">
        <f t="shared" si="2"/>
        <v/>
      </c>
      <c r="H164" s="98">
        <v>22540</v>
      </c>
      <c r="I164" s="90" t="s">
        <v>21</v>
      </c>
      <c r="J164" s="30"/>
      <c r="K164" s="64" t="str">
        <f>IF(K165&gt;0,"","◄")</f>
        <v>◄</v>
      </c>
      <c r="L164" s="186"/>
      <c r="M164" s="186"/>
      <c r="N164" s="25"/>
      <c r="O164" s="64" t="str">
        <f>IF(O165&gt;0,"","◄")</f>
        <v>◄</v>
      </c>
      <c r="P164" s="4"/>
      <c r="Q164" s="5"/>
      <c r="R164" s="5"/>
      <c r="S164" s="64" t="str">
        <f>IF(S165&gt;0,"","◄")</f>
        <v>◄</v>
      </c>
      <c r="T164" s="5"/>
      <c r="U164" s="64" t="str">
        <f>IF(U165&gt;0,"","◄")</f>
        <v>◄</v>
      </c>
      <c r="V164" s="36"/>
      <c r="W164" s="5"/>
      <c r="X164" s="44" t="str">
        <f>IF(X165,"►","")</f>
        <v/>
      </c>
      <c r="Y164" s="187"/>
      <c r="Z164" s="187"/>
      <c r="AA164" s="5"/>
      <c r="AB164" s="44" t="str">
        <f>IF(AB165,"►","")</f>
        <v/>
      </c>
      <c r="AC164" s="5"/>
      <c r="AD164" s="5"/>
      <c r="AE164" s="5"/>
      <c r="AF164" s="44" t="str">
        <f>IF(AF165,"►","")</f>
        <v/>
      </c>
      <c r="AG164" s="5"/>
      <c r="AH164" s="44" t="str">
        <f>IF(AH165,"►","")</f>
        <v/>
      </c>
      <c r="AI164" s="15"/>
      <c r="AJ164" s="51" t="str">
        <f>IF(SUM(AJ165:AJ166)&gt;0,"◄","")</f>
        <v>◄</v>
      </c>
      <c r="AK164" s="52" t="s">
        <v>40</v>
      </c>
      <c r="AL164" s="51" t="str">
        <f>IF(SUM(AL165:AL166)&gt;0,"◄","")</f>
        <v>◄</v>
      </c>
      <c r="AM164" s="53" t="str">
        <f>IF(SUM(AM165:AM166)&gt;0,"►","")</f>
        <v/>
      </c>
      <c r="AN164" s="53" t="str">
        <f>IF(SUM(AN165:AN166)&gt;0,"►","")</f>
        <v/>
      </c>
      <c r="AO164" s="53" t="str">
        <f>IF(SUM(AO165:AO166)&gt;0,"►","")</f>
        <v/>
      </c>
      <c r="AP164" s="54" t="str">
        <f>IF(SUM(AP165:AP166)&gt;0,"►","")</f>
        <v/>
      </c>
      <c r="AQ164" s="142"/>
      <c r="AR164" s="142"/>
      <c r="AS164" s="126"/>
    </row>
    <row r="165" spans="1:45" ht="18" customHeight="1" thickBot="1" x14ac:dyDescent="0.35">
      <c r="A165" s="167"/>
      <c r="B165" s="91" t="s">
        <v>786</v>
      </c>
      <c r="C165" s="94"/>
      <c r="D165" s="95"/>
      <c r="E165" s="118" t="str">
        <f>IF(F165&gt;0,"ok","◄")</f>
        <v>◄</v>
      </c>
      <c r="F165" s="119"/>
      <c r="G165" s="117" t="str">
        <f t="shared" si="2"/>
        <v/>
      </c>
      <c r="H165" s="219"/>
      <c r="I165" s="220"/>
      <c r="J165" s="195"/>
      <c r="K165" s="196"/>
      <c r="L165" s="197"/>
      <c r="M165" s="198"/>
      <c r="N165" s="199"/>
      <c r="O165" s="65"/>
      <c r="P165" s="72"/>
      <c r="Q165" s="73"/>
      <c r="R165" s="69"/>
      <c r="S165" s="66"/>
      <c r="T165" s="70"/>
      <c r="U165" s="66"/>
      <c r="V165" s="67"/>
      <c r="W165" s="200"/>
      <c r="X165" s="201"/>
      <c r="Y165" s="201"/>
      <c r="Z165" s="201"/>
      <c r="AA165" s="71">
        <f>N165</f>
        <v>0</v>
      </c>
      <c r="AB165" s="74"/>
      <c r="AC165" s="75"/>
      <c r="AD165" s="76"/>
      <c r="AE165" s="71">
        <f>R165</f>
        <v>0</v>
      </c>
      <c r="AF165" s="77"/>
      <c r="AG165" s="71">
        <f>T165</f>
        <v>0</v>
      </c>
      <c r="AH165" s="68"/>
      <c r="AI165" s="15"/>
      <c r="AJ165" s="47">
        <f>IF(K165+O165&gt;=2,0,IF(K165+O165=1,0,1))</f>
        <v>1</v>
      </c>
      <c r="AK165" s="50" t="str">
        <f>IF(K165+O165&gt;=2,0,IF(K165+O165=1,0,"ou◄"))</f>
        <v>ou◄</v>
      </c>
      <c r="AL165" s="48">
        <f>IF(U165+S165&gt;=1,"",IF(K165+S165+U165&gt;=2,"",1))</f>
        <v>1</v>
      </c>
      <c r="AM165" s="49"/>
      <c r="AN165" s="29">
        <f>AB165</f>
        <v>0</v>
      </c>
      <c r="AO165" s="29">
        <f>AF165</f>
        <v>0</v>
      </c>
      <c r="AP165" s="14">
        <f>AH165</f>
        <v>0</v>
      </c>
      <c r="AQ165" s="11" t="str">
        <f>IF(SUM(K165,O165,S165,U165)&gt;0,J165*K165+N165*O165+R165*S165+T165*U165,"")</f>
        <v/>
      </c>
      <c r="AR165" s="55" t="str">
        <f>IF(SUM(X165,AB165,AF165,AH165)&gt;0,W165*X165+AA165*AB165+AE165*AF165+AG165*AH165,"")</f>
        <v/>
      </c>
      <c r="AS165" s="126"/>
    </row>
    <row r="166" spans="1:45" ht="14.4" customHeight="1" thickBot="1" x14ac:dyDescent="0.35">
      <c r="A166" s="165" t="s">
        <v>911</v>
      </c>
      <c r="B166" s="86"/>
      <c r="C166" s="87"/>
      <c r="D166" s="88"/>
      <c r="E166" s="115" t="str">
        <f>IF(F166="◄","◄",IF(F166="ok","►",""))</f>
        <v>◄</v>
      </c>
      <c r="F166" s="116" t="str">
        <f>IF(F167&gt;0,"OK","◄")</f>
        <v>◄</v>
      </c>
      <c r="G166" s="117" t="str">
        <f t="shared" si="2"/>
        <v/>
      </c>
      <c r="H166" s="98">
        <v>22593</v>
      </c>
      <c r="I166" s="90" t="s">
        <v>21</v>
      </c>
      <c r="J166" s="30"/>
      <c r="K166" s="64" t="str">
        <f>IF(K167&gt;0,"","◄")</f>
        <v>◄</v>
      </c>
      <c r="L166" s="186"/>
      <c r="M166" s="186"/>
      <c r="N166" s="25"/>
      <c r="O166" s="64" t="str">
        <f>IF(O167&gt;0,"","◄")</f>
        <v>◄</v>
      </c>
      <c r="P166" s="4"/>
      <c r="Q166" s="5"/>
      <c r="R166" s="5"/>
      <c r="S166" s="64" t="str">
        <f>IF(S167&gt;0,"","◄")</f>
        <v>◄</v>
      </c>
      <c r="T166" s="5"/>
      <c r="U166" s="64" t="str">
        <f>IF(U167&gt;0,"","◄")</f>
        <v>◄</v>
      </c>
      <c r="V166" s="36"/>
      <c r="W166" s="5"/>
      <c r="X166" s="44" t="str">
        <f>IF(X167,"►","")</f>
        <v/>
      </c>
      <c r="Y166" s="187"/>
      <c r="Z166" s="187"/>
      <c r="AA166" s="5"/>
      <c r="AB166" s="44" t="str">
        <f>IF(AB167,"►","")</f>
        <v/>
      </c>
      <c r="AC166" s="5"/>
      <c r="AD166" s="5"/>
      <c r="AE166" s="5"/>
      <c r="AF166" s="44" t="str">
        <f>IF(AF167,"►","")</f>
        <v/>
      </c>
      <c r="AG166" s="5"/>
      <c r="AH166" s="44" t="str">
        <f>IF(AH167,"►","")</f>
        <v/>
      </c>
      <c r="AI166" s="15"/>
      <c r="AJ166" s="51" t="str">
        <f>IF(SUM(AJ167:AJ168)&gt;0,"◄","")</f>
        <v>◄</v>
      </c>
      <c r="AK166" s="52" t="s">
        <v>40</v>
      </c>
      <c r="AL166" s="51" t="str">
        <f>IF(SUM(AL167:AL168)&gt;0,"◄","")</f>
        <v>◄</v>
      </c>
      <c r="AM166" s="53" t="str">
        <f>IF(SUM(AM167:AM168)&gt;0,"►","")</f>
        <v/>
      </c>
      <c r="AN166" s="53" t="str">
        <f>IF(SUM(AN167:AN168)&gt;0,"►","")</f>
        <v/>
      </c>
      <c r="AO166" s="53" t="str">
        <f>IF(SUM(AO167:AO168)&gt;0,"►","")</f>
        <v/>
      </c>
      <c r="AP166" s="54" t="str">
        <f>IF(SUM(AP167:AP168)&gt;0,"►","")</f>
        <v/>
      </c>
      <c r="AQ166" s="142"/>
      <c r="AR166" s="142"/>
      <c r="AS166" s="126"/>
    </row>
    <row r="167" spans="1:45" ht="18" customHeight="1" thickBot="1" x14ac:dyDescent="0.35">
      <c r="A167" s="167"/>
      <c r="B167" s="91" t="s">
        <v>787</v>
      </c>
      <c r="C167" s="94"/>
      <c r="D167" s="95"/>
      <c r="E167" s="118" t="str">
        <f>IF(F167&gt;0,"ok","◄")</f>
        <v>◄</v>
      </c>
      <c r="F167" s="119"/>
      <c r="G167" s="117" t="str">
        <f t="shared" si="2"/>
        <v/>
      </c>
      <c r="H167" s="219"/>
      <c r="I167" s="220"/>
      <c r="J167" s="195"/>
      <c r="K167" s="196"/>
      <c r="L167" s="197"/>
      <c r="M167" s="198"/>
      <c r="N167" s="199"/>
      <c r="O167" s="65"/>
      <c r="P167" s="72"/>
      <c r="Q167" s="73"/>
      <c r="R167" s="69"/>
      <c r="S167" s="66"/>
      <c r="T167" s="70"/>
      <c r="U167" s="66"/>
      <c r="V167" s="67"/>
      <c r="W167" s="200"/>
      <c r="X167" s="201"/>
      <c r="Y167" s="201"/>
      <c r="Z167" s="201"/>
      <c r="AA167" s="71">
        <f>N167</f>
        <v>0</v>
      </c>
      <c r="AB167" s="74"/>
      <c r="AC167" s="75"/>
      <c r="AD167" s="76"/>
      <c r="AE167" s="71">
        <f>R167</f>
        <v>0</v>
      </c>
      <c r="AF167" s="77"/>
      <c r="AG167" s="71">
        <f>T167</f>
        <v>0</v>
      </c>
      <c r="AH167" s="68"/>
      <c r="AI167" s="15"/>
      <c r="AJ167" s="47">
        <f>IF(K167+O167&gt;=2,0,IF(K167+O167=1,0,1))</f>
        <v>1</v>
      </c>
      <c r="AK167" s="50" t="str">
        <f>IF(K167+O167&gt;=2,0,IF(K167+O167=1,0,"ou◄"))</f>
        <v>ou◄</v>
      </c>
      <c r="AL167" s="48">
        <f>IF(U167+S167&gt;=1,"",IF(K167+S167+U167&gt;=2,"",1))</f>
        <v>1</v>
      </c>
      <c r="AM167" s="49"/>
      <c r="AN167" s="29">
        <f>AB167</f>
        <v>0</v>
      </c>
      <c r="AO167" s="29">
        <f>AF167</f>
        <v>0</v>
      </c>
      <c r="AP167" s="14">
        <f>AH167</f>
        <v>0</v>
      </c>
      <c r="AQ167" s="11" t="str">
        <f>IF(SUM(K167,O167,S167,U167)&gt;0,J167*K167+N167*O167+R167*S167+T167*U167,"")</f>
        <v/>
      </c>
      <c r="AR167" s="55" t="str">
        <f>IF(SUM(X167,AB167,AF167,AH167)&gt;0,W167*X167+AA167*AB167+AE167*AF167+AG167*AH167,"")</f>
        <v/>
      </c>
      <c r="AS167" s="126"/>
    </row>
    <row r="168" spans="1:45" ht="16.2" customHeight="1" thickBot="1" x14ac:dyDescent="0.35">
      <c r="A168" s="165" t="s">
        <v>912</v>
      </c>
      <c r="B168" s="86"/>
      <c r="C168" s="87"/>
      <c r="D168" s="88"/>
      <c r="E168" s="115" t="str">
        <f>IF(F168="◄","◄",IF(F168="ok","►",""))</f>
        <v>◄</v>
      </c>
      <c r="F168" s="116" t="str">
        <f>IF(F169&gt;0,"OK","◄")</f>
        <v>◄</v>
      </c>
      <c r="G168" s="117" t="str">
        <f t="shared" si="2"/>
        <v/>
      </c>
      <c r="H168" s="98">
        <v>22617</v>
      </c>
      <c r="I168" s="90" t="s">
        <v>21</v>
      </c>
      <c r="J168" s="30"/>
      <c r="K168" s="64" t="str">
        <f>IF(K169&gt;0,"","◄")</f>
        <v>◄</v>
      </c>
      <c r="L168" s="186"/>
      <c r="M168" s="186"/>
      <c r="N168" s="25"/>
      <c r="O168" s="64" t="str">
        <f>IF(O169&gt;0,"","◄")</f>
        <v>◄</v>
      </c>
      <c r="P168" s="4"/>
      <c r="Q168" s="5"/>
      <c r="R168" s="5"/>
      <c r="S168" s="64" t="str">
        <f>IF(S169&gt;0,"","◄")</f>
        <v>◄</v>
      </c>
      <c r="T168" s="5"/>
      <c r="U168" s="64" t="str">
        <f>IF(U169&gt;0,"","◄")</f>
        <v>◄</v>
      </c>
      <c r="V168" s="36"/>
      <c r="W168" s="5"/>
      <c r="X168" s="44" t="str">
        <f>IF(X169,"►","")</f>
        <v/>
      </c>
      <c r="Y168" s="187"/>
      <c r="Z168" s="187"/>
      <c r="AA168" s="5"/>
      <c r="AB168" s="44" t="str">
        <f>IF(AB169,"►","")</f>
        <v/>
      </c>
      <c r="AC168" s="5"/>
      <c r="AD168" s="5"/>
      <c r="AE168" s="5"/>
      <c r="AF168" s="44" t="str">
        <f>IF(AF169,"►","")</f>
        <v/>
      </c>
      <c r="AG168" s="5"/>
      <c r="AH168" s="44" t="str">
        <f>IF(AH169,"►","")</f>
        <v/>
      </c>
      <c r="AI168" s="15"/>
      <c r="AJ168" s="51" t="str">
        <f>IF(SUM(AJ169:AJ170)&gt;0,"◄","")</f>
        <v>◄</v>
      </c>
      <c r="AK168" s="52" t="s">
        <v>40</v>
      </c>
      <c r="AL168" s="51" t="str">
        <f>IF(SUM(AL169:AL170)&gt;0,"◄","")</f>
        <v>◄</v>
      </c>
      <c r="AM168" s="53" t="str">
        <f>IF(SUM(AM169:AM170)&gt;0,"►","")</f>
        <v/>
      </c>
      <c r="AN168" s="53" t="str">
        <f>IF(SUM(AN169:AN170)&gt;0,"►","")</f>
        <v/>
      </c>
      <c r="AO168" s="53" t="str">
        <f>IF(SUM(AO169:AO170)&gt;0,"►","")</f>
        <v/>
      </c>
      <c r="AP168" s="54" t="str">
        <f>IF(SUM(AP169:AP170)&gt;0,"►","")</f>
        <v/>
      </c>
      <c r="AQ168" s="142"/>
      <c r="AR168" s="142"/>
      <c r="AS168" s="126"/>
    </row>
    <row r="169" spans="1:45" ht="18" customHeight="1" thickBot="1" x14ac:dyDescent="0.35">
      <c r="A169" s="167"/>
      <c r="B169" s="91" t="s">
        <v>788</v>
      </c>
      <c r="C169" s="94"/>
      <c r="D169" s="95"/>
      <c r="E169" s="118" t="str">
        <f>IF(F169&gt;0,"ok","◄")</f>
        <v>◄</v>
      </c>
      <c r="F169" s="119"/>
      <c r="G169" s="117" t="str">
        <f t="shared" si="2"/>
        <v/>
      </c>
      <c r="H169" s="219"/>
      <c r="I169" s="220"/>
      <c r="J169" s="195"/>
      <c r="K169" s="196"/>
      <c r="L169" s="197"/>
      <c r="M169" s="198"/>
      <c r="N169" s="199"/>
      <c r="O169" s="65"/>
      <c r="P169" s="72"/>
      <c r="Q169" s="73"/>
      <c r="R169" s="69"/>
      <c r="S169" s="66"/>
      <c r="T169" s="70"/>
      <c r="U169" s="66"/>
      <c r="V169" s="67"/>
      <c r="W169" s="200"/>
      <c r="X169" s="201"/>
      <c r="Y169" s="201"/>
      <c r="Z169" s="201"/>
      <c r="AA169" s="71">
        <f>N169</f>
        <v>0</v>
      </c>
      <c r="AB169" s="74"/>
      <c r="AC169" s="75"/>
      <c r="AD169" s="76"/>
      <c r="AE169" s="71">
        <f>R169</f>
        <v>0</v>
      </c>
      <c r="AF169" s="77"/>
      <c r="AG169" s="71">
        <f>T169</f>
        <v>0</v>
      </c>
      <c r="AH169" s="68"/>
      <c r="AI169" s="15"/>
      <c r="AJ169" s="47">
        <f>IF(K169+O169&gt;=2,0,IF(K169+O169=1,0,1))</f>
        <v>1</v>
      </c>
      <c r="AK169" s="50" t="str">
        <f>IF(K169+O169&gt;=2,0,IF(K169+O169=1,0,"ou◄"))</f>
        <v>ou◄</v>
      </c>
      <c r="AL169" s="48">
        <f>IF(U169+S169&gt;=1,"",IF(K169+S169+U169&gt;=2,"",1))</f>
        <v>1</v>
      </c>
      <c r="AM169" s="49"/>
      <c r="AN169" s="29">
        <f>AB169</f>
        <v>0</v>
      </c>
      <c r="AO169" s="29">
        <f>AF169</f>
        <v>0</v>
      </c>
      <c r="AP169" s="14">
        <f>AH169</f>
        <v>0</v>
      </c>
      <c r="AQ169" s="11" t="str">
        <f>IF(SUM(K169,O169,S169,U169)&gt;0,J169*K169+N169*O169+R169*S169+T169*U169,"")</f>
        <v/>
      </c>
      <c r="AR169" s="55" t="str">
        <f>IF(SUM(X169,AB169,AF169,AH169)&gt;0,W169*X169+AA169*AB169+AE169*AF169+AG169*AH169,"")</f>
        <v/>
      </c>
      <c r="AS169" s="126"/>
    </row>
    <row r="170" spans="1:45" ht="14.4" customHeight="1" thickBot="1" x14ac:dyDescent="0.35">
      <c r="A170" s="165" t="s">
        <v>913</v>
      </c>
      <c r="B170" s="86"/>
      <c r="C170" s="87"/>
      <c r="D170" s="88"/>
      <c r="E170" s="115" t="str">
        <f>IF(F170="◄","◄",IF(F170="ok","►",""))</f>
        <v>◄</v>
      </c>
      <c r="F170" s="116" t="str">
        <f>IF(F171&gt;0,"OK","◄")</f>
        <v>◄</v>
      </c>
      <c r="G170" s="117" t="str">
        <f t="shared" si="2"/>
        <v/>
      </c>
      <c r="H170" s="98">
        <v>22692</v>
      </c>
      <c r="I170" s="90" t="s">
        <v>21</v>
      </c>
      <c r="J170" s="30"/>
      <c r="K170" s="64" t="str">
        <f>IF(K171&gt;0,"","◄")</f>
        <v>◄</v>
      </c>
      <c r="L170" s="186"/>
      <c r="M170" s="186"/>
      <c r="N170" s="25"/>
      <c r="O170" s="64" t="str">
        <f>IF(O171&gt;0,"","◄")</f>
        <v>◄</v>
      </c>
      <c r="P170" s="4"/>
      <c r="Q170" s="5"/>
      <c r="R170" s="5"/>
      <c r="S170" s="64" t="str">
        <f>IF(S171&gt;0,"","◄")</f>
        <v>◄</v>
      </c>
      <c r="T170" s="5"/>
      <c r="U170" s="64" t="str">
        <f>IF(U171&gt;0,"","◄")</f>
        <v>◄</v>
      </c>
      <c r="V170" s="36"/>
      <c r="W170" s="5"/>
      <c r="X170" s="44" t="str">
        <f>IF(X171,"►","")</f>
        <v/>
      </c>
      <c r="Y170" s="187"/>
      <c r="Z170" s="187"/>
      <c r="AA170" s="5"/>
      <c r="AB170" s="44" t="str">
        <f>IF(AB171,"►","")</f>
        <v/>
      </c>
      <c r="AC170" s="5"/>
      <c r="AD170" s="5"/>
      <c r="AE170" s="5"/>
      <c r="AF170" s="44" t="str">
        <f>IF(AF171,"►","")</f>
        <v/>
      </c>
      <c r="AG170" s="5"/>
      <c r="AH170" s="44" t="str">
        <f>IF(AH171,"►","")</f>
        <v/>
      </c>
      <c r="AI170" s="15"/>
      <c r="AJ170" s="51" t="str">
        <f>IF(SUM(AJ171:AJ172)&gt;0,"◄","")</f>
        <v>◄</v>
      </c>
      <c r="AK170" s="52" t="s">
        <v>40</v>
      </c>
      <c r="AL170" s="51" t="str">
        <f>IF(SUM(AL171:AL172)&gt;0,"◄","")</f>
        <v>◄</v>
      </c>
      <c r="AM170" s="53" t="str">
        <f>IF(SUM(AM171:AM172)&gt;0,"►","")</f>
        <v/>
      </c>
      <c r="AN170" s="53" t="str">
        <f>IF(SUM(AN171:AN172)&gt;0,"►","")</f>
        <v/>
      </c>
      <c r="AO170" s="53" t="str">
        <f>IF(SUM(AO171:AO172)&gt;0,"►","")</f>
        <v/>
      </c>
      <c r="AP170" s="54" t="str">
        <f>IF(SUM(AP171:AP172)&gt;0,"►","")</f>
        <v/>
      </c>
      <c r="AQ170" s="142"/>
      <c r="AR170" s="142"/>
      <c r="AS170" s="126"/>
    </row>
    <row r="171" spans="1:45" ht="18" customHeight="1" thickBot="1" x14ac:dyDescent="0.35">
      <c r="A171" s="167"/>
      <c r="B171" s="91" t="s">
        <v>789</v>
      </c>
      <c r="C171" s="94"/>
      <c r="D171" s="95"/>
      <c r="E171" s="118" t="str">
        <f>IF(F171&gt;0,"ok","◄")</f>
        <v>◄</v>
      </c>
      <c r="F171" s="119"/>
      <c r="G171" s="117" t="str">
        <f t="shared" si="2"/>
        <v/>
      </c>
      <c r="H171" s="219"/>
      <c r="I171" s="220"/>
      <c r="J171" s="195"/>
      <c r="K171" s="196"/>
      <c r="L171" s="197"/>
      <c r="M171" s="198"/>
      <c r="N171" s="199"/>
      <c r="O171" s="65"/>
      <c r="P171" s="72"/>
      <c r="Q171" s="73"/>
      <c r="R171" s="69"/>
      <c r="S171" s="66"/>
      <c r="T171" s="70"/>
      <c r="U171" s="66"/>
      <c r="V171" s="67"/>
      <c r="W171" s="200"/>
      <c r="X171" s="201"/>
      <c r="Y171" s="201"/>
      <c r="Z171" s="201"/>
      <c r="AA171" s="71">
        <f>N171</f>
        <v>0</v>
      </c>
      <c r="AB171" s="74"/>
      <c r="AC171" s="75"/>
      <c r="AD171" s="76"/>
      <c r="AE171" s="71">
        <f>R171</f>
        <v>0</v>
      </c>
      <c r="AF171" s="77"/>
      <c r="AG171" s="71">
        <f>T171</f>
        <v>0</v>
      </c>
      <c r="AH171" s="68"/>
      <c r="AI171" s="15"/>
      <c r="AJ171" s="47">
        <f>IF(K171+O171&gt;=2,0,IF(K171+O171=1,0,1))</f>
        <v>1</v>
      </c>
      <c r="AK171" s="50" t="str">
        <f>IF(K171+O171&gt;=2,0,IF(K171+O171=1,0,"ou◄"))</f>
        <v>ou◄</v>
      </c>
      <c r="AL171" s="48">
        <f>IF(U171+S171&gt;=1,"",IF(K171+S171+U171&gt;=2,"",1))</f>
        <v>1</v>
      </c>
      <c r="AM171" s="49"/>
      <c r="AN171" s="29">
        <f>AB171</f>
        <v>0</v>
      </c>
      <c r="AO171" s="29">
        <f>AF171</f>
        <v>0</v>
      </c>
      <c r="AP171" s="14">
        <f>AH171</f>
        <v>0</v>
      </c>
      <c r="AQ171" s="11" t="str">
        <f>IF(SUM(K171,O171,S171,U171)&gt;0,J171*K171+N171*O171+R171*S171+T171*U171,"")</f>
        <v/>
      </c>
      <c r="AR171" s="55" t="str">
        <f>IF(SUM(X171,AB171,AF171,AH171)&gt;0,W171*X171+AA171*AB171+AE171*AF171+AG171*AH171,"")</f>
        <v/>
      </c>
      <c r="AS171" s="126"/>
    </row>
    <row r="172" spans="1:45" ht="14.4" customHeight="1" thickBot="1" x14ac:dyDescent="0.35">
      <c r="A172" s="165" t="s">
        <v>914</v>
      </c>
      <c r="B172" s="86"/>
      <c r="C172" s="87"/>
      <c r="D172" s="88"/>
      <c r="E172" s="115" t="str">
        <f>IF(F172="◄","◄",IF(F172="ok","►",""))</f>
        <v>◄</v>
      </c>
      <c r="F172" s="116" t="str">
        <f>IF(F173&gt;0,"OK","◄")</f>
        <v>◄</v>
      </c>
      <c r="G172" s="117" t="str">
        <f t="shared" si="2"/>
        <v/>
      </c>
      <c r="H172" s="98">
        <v>22717</v>
      </c>
      <c r="I172" s="90" t="s">
        <v>21</v>
      </c>
      <c r="J172" s="30"/>
      <c r="K172" s="64" t="str">
        <f>IF(K173&gt;0,"","◄")</f>
        <v>◄</v>
      </c>
      <c r="L172" s="186"/>
      <c r="M172" s="186"/>
      <c r="N172" s="25"/>
      <c r="O172" s="64" t="str">
        <f>IF(O173&gt;0,"","◄")</f>
        <v>◄</v>
      </c>
      <c r="P172" s="4"/>
      <c r="Q172" s="5"/>
      <c r="R172" s="5"/>
      <c r="S172" s="64" t="str">
        <f>IF(S173&gt;0,"","◄")</f>
        <v>◄</v>
      </c>
      <c r="T172" s="5"/>
      <c r="U172" s="64" t="str">
        <f>IF(U173&gt;0,"","◄")</f>
        <v>◄</v>
      </c>
      <c r="V172" s="36"/>
      <c r="W172" s="5"/>
      <c r="X172" s="44" t="str">
        <f>IF(X173,"►","")</f>
        <v/>
      </c>
      <c r="Y172" s="187"/>
      <c r="Z172" s="187"/>
      <c r="AA172" s="5"/>
      <c r="AB172" s="44" t="str">
        <f>IF(AB173,"►","")</f>
        <v/>
      </c>
      <c r="AC172" s="5"/>
      <c r="AD172" s="5"/>
      <c r="AE172" s="5"/>
      <c r="AF172" s="44" t="str">
        <f>IF(AF173,"►","")</f>
        <v/>
      </c>
      <c r="AG172" s="5"/>
      <c r="AH172" s="44" t="str">
        <f>IF(AH173,"►","")</f>
        <v/>
      </c>
      <c r="AI172" s="15"/>
      <c r="AJ172" s="51" t="str">
        <f>IF(SUM(AJ173:AJ174)&gt;0,"◄","")</f>
        <v>◄</v>
      </c>
      <c r="AK172" s="52" t="s">
        <v>40</v>
      </c>
      <c r="AL172" s="51" t="str">
        <f>IF(SUM(AL173:AL174)&gt;0,"◄","")</f>
        <v>◄</v>
      </c>
      <c r="AM172" s="53" t="str">
        <f>IF(SUM(AM173:AM174)&gt;0,"►","")</f>
        <v/>
      </c>
      <c r="AN172" s="53" t="str">
        <f>IF(SUM(AN173:AN174)&gt;0,"►","")</f>
        <v/>
      </c>
      <c r="AO172" s="53" t="str">
        <f>IF(SUM(AO173:AO174)&gt;0,"►","")</f>
        <v/>
      </c>
      <c r="AP172" s="54" t="str">
        <f>IF(SUM(AP173:AP174)&gt;0,"►","")</f>
        <v/>
      </c>
      <c r="AQ172" s="142"/>
      <c r="AR172" s="142"/>
      <c r="AS172" s="126"/>
    </row>
    <row r="173" spans="1:45" ht="18" customHeight="1" thickBot="1" x14ac:dyDescent="0.35">
      <c r="A173" s="167"/>
      <c r="B173" s="91" t="s">
        <v>790</v>
      </c>
      <c r="C173" s="94"/>
      <c r="D173" s="95"/>
      <c r="E173" s="118" t="str">
        <f>IF(F173&gt;0,"ok","◄")</f>
        <v>◄</v>
      </c>
      <c r="F173" s="119"/>
      <c r="G173" s="117" t="str">
        <f t="shared" si="2"/>
        <v/>
      </c>
      <c r="H173" s="219"/>
      <c r="I173" s="220"/>
      <c r="J173" s="195"/>
      <c r="K173" s="196"/>
      <c r="L173" s="197"/>
      <c r="M173" s="198"/>
      <c r="N173" s="199"/>
      <c r="O173" s="65"/>
      <c r="P173" s="72"/>
      <c r="Q173" s="73"/>
      <c r="R173" s="69"/>
      <c r="S173" s="66"/>
      <c r="T173" s="70"/>
      <c r="U173" s="66"/>
      <c r="V173" s="67"/>
      <c r="W173" s="200"/>
      <c r="X173" s="201"/>
      <c r="Y173" s="201"/>
      <c r="Z173" s="201"/>
      <c r="AA173" s="71">
        <f>N173</f>
        <v>0</v>
      </c>
      <c r="AB173" s="74"/>
      <c r="AC173" s="75"/>
      <c r="AD173" s="76"/>
      <c r="AE173" s="71">
        <f>R173</f>
        <v>0</v>
      </c>
      <c r="AF173" s="77"/>
      <c r="AG173" s="71">
        <f>T173</f>
        <v>0</v>
      </c>
      <c r="AH173" s="68"/>
      <c r="AI173" s="15"/>
      <c r="AJ173" s="47">
        <f>IF(K173+O173&gt;=2,0,IF(K173+O173=1,0,1))</f>
        <v>1</v>
      </c>
      <c r="AK173" s="50" t="str">
        <f>IF(K173+O173&gt;=2,0,IF(K173+O173=1,0,"ou◄"))</f>
        <v>ou◄</v>
      </c>
      <c r="AL173" s="48">
        <f>IF(U173+S173&gt;=1,"",IF(K173+S173+U173&gt;=2,"",1))</f>
        <v>1</v>
      </c>
      <c r="AM173" s="49"/>
      <c r="AN173" s="29">
        <f>AB173</f>
        <v>0</v>
      </c>
      <c r="AO173" s="29">
        <f>AF173</f>
        <v>0</v>
      </c>
      <c r="AP173" s="14">
        <f>AH173</f>
        <v>0</v>
      </c>
      <c r="AQ173" s="11" t="str">
        <f>IF(SUM(K173,O173,S173,U173)&gt;0,J173*K173+N173*O173+R173*S173+T173*U173,"")</f>
        <v/>
      </c>
      <c r="AR173" s="55" t="str">
        <f>IF(SUM(X173,AB173,AF173,AH173)&gt;0,W173*X173+AA173*AB173+AE173*AF173+AG173*AH173,"")</f>
        <v/>
      </c>
      <c r="AS173" s="126"/>
    </row>
    <row r="174" spans="1:45" ht="14.4" customHeight="1" thickBot="1" x14ac:dyDescent="0.35">
      <c r="A174" s="165" t="s">
        <v>915</v>
      </c>
      <c r="B174" s="86"/>
      <c r="C174" s="87"/>
      <c r="D174" s="88"/>
      <c r="E174" s="115" t="str">
        <f>IF(F174="◄","◄",IF(F174="ok","►",""))</f>
        <v>◄</v>
      </c>
      <c r="F174" s="116" t="str">
        <f>IF(F175&gt;0,"OK","◄")</f>
        <v>◄</v>
      </c>
      <c r="G174" s="117" t="str">
        <f t="shared" si="2"/>
        <v/>
      </c>
      <c r="H174" s="89">
        <v>22730</v>
      </c>
      <c r="I174" s="90" t="s">
        <v>21</v>
      </c>
      <c r="J174" s="30"/>
      <c r="K174" s="64" t="str">
        <f>IF(K175&gt;0,"","◄")</f>
        <v>◄</v>
      </c>
      <c r="L174" s="186"/>
      <c r="M174" s="186"/>
      <c r="N174" s="25"/>
      <c r="O174" s="64" t="str">
        <f>IF(O175&gt;0,"","◄")</f>
        <v>◄</v>
      </c>
      <c r="P174" s="4"/>
      <c r="Q174" s="5"/>
      <c r="R174" s="5"/>
      <c r="S174" s="64" t="str">
        <f>IF(S175&gt;0,"","◄")</f>
        <v>◄</v>
      </c>
      <c r="T174" s="5"/>
      <c r="U174" s="64" t="str">
        <f>IF(U175&gt;0,"","◄")</f>
        <v>◄</v>
      </c>
      <c r="V174" s="36"/>
      <c r="W174" s="5"/>
      <c r="X174" s="44" t="str">
        <f>IF(X175,"►","")</f>
        <v/>
      </c>
      <c r="Y174" s="187"/>
      <c r="Z174" s="187"/>
      <c r="AA174" s="5"/>
      <c r="AB174" s="44" t="str">
        <f>IF(AB175,"►","")</f>
        <v/>
      </c>
      <c r="AC174" s="5"/>
      <c r="AD174" s="5"/>
      <c r="AE174" s="5"/>
      <c r="AF174" s="44" t="str">
        <f>IF(AF175,"►","")</f>
        <v/>
      </c>
      <c r="AG174" s="5"/>
      <c r="AH174" s="44" t="str">
        <f>IF(AH175,"►","")</f>
        <v/>
      </c>
      <c r="AI174" s="15"/>
      <c r="AJ174" s="51" t="str">
        <f>IF(SUM(AJ175:AJ176)&gt;0,"◄","")</f>
        <v>◄</v>
      </c>
      <c r="AK174" s="52" t="s">
        <v>40</v>
      </c>
      <c r="AL174" s="51" t="str">
        <f>IF(SUM(AL175:AL176)&gt;0,"◄","")</f>
        <v>◄</v>
      </c>
      <c r="AM174" s="53" t="str">
        <f>IF(SUM(AM175:AM176)&gt;0,"►","")</f>
        <v/>
      </c>
      <c r="AN174" s="53" t="str">
        <f>IF(SUM(AN175:AN176)&gt;0,"►","")</f>
        <v/>
      </c>
      <c r="AO174" s="53" t="str">
        <f>IF(SUM(AO175:AO176)&gt;0,"►","")</f>
        <v/>
      </c>
      <c r="AP174" s="54" t="str">
        <f>IF(SUM(AP175:AP176)&gt;0,"►","")</f>
        <v/>
      </c>
      <c r="AQ174" s="142"/>
      <c r="AR174" s="142"/>
      <c r="AS174" s="126"/>
    </row>
    <row r="175" spans="1:45" ht="18" customHeight="1" thickBot="1" x14ac:dyDescent="0.35">
      <c r="A175" s="167"/>
      <c r="B175" s="91" t="s">
        <v>791</v>
      </c>
      <c r="C175" s="94"/>
      <c r="D175" s="95"/>
      <c r="E175" s="118" t="str">
        <f>IF(F175&gt;0,"ok","◄")</f>
        <v>◄</v>
      </c>
      <c r="F175" s="119"/>
      <c r="G175" s="117" t="str">
        <f t="shared" si="2"/>
        <v/>
      </c>
      <c r="H175" s="219"/>
      <c r="I175" s="220"/>
      <c r="J175" s="195"/>
      <c r="K175" s="196"/>
      <c r="L175" s="197"/>
      <c r="M175" s="198"/>
      <c r="N175" s="199"/>
      <c r="O175" s="65"/>
      <c r="P175" s="72"/>
      <c r="Q175" s="73"/>
      <c r="R175" s="69"/>
      <c r="S175" s="66"/>
      <c r="T175" s="70"/>
      <c r="U175" s="66"/>
      <c r="V175" s="67"/>
      <c r="W175" s="200"/>
      <c r="X175" s="201"/>
      <c r="Y175" s="201"/>
      <c r="Z175" s="201"/>
      <c r="AA175" s="71">
        <f>N175</f>
        <v>0</v>
      </c>
      <c r="AB175" s="74"/>
      <c r="AC175" s="75"/>
      <c r="AD175" s="76"/>
      <c r="AE175" s="71">
        <f>R175</f>
        <v>0</v>
      </c>
      <c r="AF175" s="77"/>
      <c r="AG175" s="71">
        <f>T175</f>
        <v>0</v>
      </c>
      <c r="AH175" s="68"/>
      <c r="AI175" s="15"/>
      <c r="AJ175" s="47">
        <f>IF(K175+O175&gt;=2,0,IF(K175+O175=1,0,1))</f>
        <v>1</v>
      </c>
      <c r="AK175" s="50" t="str">
        <f>IF(K175+O175&gt;=2,0,IF(K175+O175=1,0,"ou◄"))</f>
        <v>ou◄</v>
      </c>
      <c r="AL175" s="48">
        <f>IF(U175+S175&gt;=1,"",IF(K175+S175+U175&gt;=2,"",1))</f>
        <v>1</v>
      </c>
      <c r="AM175" s="49"/>
      <c r="AN175" s="29">
        <f>AB175</f>
        <v>0</v>
      </c>
      <c r="AO175" s="29">
        <f>AF175</f>
        <v>0</v>
      </c>
      <c r="AP175" s="14">
        <f>AH175</f>
        <v>0</v>
      </c>
      <c r="AQ175" s="11" t="str">
        <f>IF(SUM(K175,O175,S175,U175)&gt;0,J175*K175+N175*O175+R175*S175+T175*U175,"")</f>
        <v/>
      </c>
      <c r="AR175" s="55" t="str">
        <f>IF(SUM(X175,AB175,AF175,AH175)&gt;0,W175*X175+AA175*AB175+AE175*AF175+AG175*AH175,"")</f>
        <v/>
      </c>
      <c r="AS175" s="126"/>
    </row>
    <row r="176" spans="1:45" ht="15" thickBot="1" x14ac:dyDescent="0.35">
      <c r="A176" s="165" t="s">
        <v>916</v>
      </c>
      <c r="B176" s="86"/>
      <c r="C176" s="87"/>
      <c r="D176" s="88"/>
      <c r="E176" s="115" t="str">
        <f>IF(F176="◄","◄",IF(F176="ok","►",""))</f>
        <v>◄</v>
      </c>
      <c r="F176" s="116" t="str">
        <f>IF(F177&gt;0,"OK","◄")</f>
        <v>◄</v>
      </c>
      <c r="G176" s="117" t="str">
        <f t="shared" si="2"/>
        <v/>
      </c>
      <c r="H176" s="98">
        <v>22750</v>
      </c>
      <c r="I176" s="90" t="s">
        <v>21</v>
      </c>
      <c r="J176" s="30"/>
      <c r="K176" s="64" t="str">
        <f>IF(K177&gt;0,"","◄")</f>
        <v>◄</v>
      </c>
      <c r="L176" s="186"/>
      <c r="M176" s="186"/>
      <c r="N176" s="25"/>
      <c r="O176" s="64" t="str">
        <f>IF(O177&gt;0,"","◄")</f>
        <v>◄</v>
      </c>
      <c r="P176" s="4"/>
      <c r="Q176" s="5"/>
      <c r="R176" s="5"/>
      <c r="S176" s="64" t="str">
        <f>IF(S177&gt;0,"","◄")</f>
        <v>◄</v>
      </c>
      <c r="T176" s="5"/>
      <c r="U176" s="64" t="str">
        <f>IF(U177&gt;0,"","◄")</f>
        <v>◄</v>
      </c>
      <c r="V176" s="36"/>
      <c r="W176" s="5"/>
      <c r="X176" s="44" t="str">
        <f>IF(X177,"►","")</f>
        <v/>
      </c>
      <c r="Y176" s="187"/>
      <c r="Z176" s="187"/>
      <c r="AA176" s="5"/>
      <c r="AB176" s="44" t="str">
        <f>IF(AB177,"►","")</f>
        <v/>
      </c>
      <c r="AC176" s="5"/>
      <c r="AD176" s="5"/>
      <c r="AE176" s="5"/>
      <c r="AF176" s="44" t="str">
        <f>IF(AF177,"►","")</f>
        <v/>
      </c>
      <c r="AG176" s="5"/>
      <c r="AH176" s="44" t="str">
        <f>IF(AH177,"►","")</f>
        <v/>
      </c>
      <c r="AI176" s="15"/>
      <c r="AJ176" s="51" t="str">
        <f>IF(SUM(AJ177:AJ178)&gt;0,"◄","")</f>
        <v>◄</v>
      </c>
      <c r="AK176" s="52" t="s">
        <v>40</v>
      </c>
      <c r="AL176" s="51" t="str">
        <f>IF(SUM(AL177:AL178)&gt;0,"◄","")</f>
        <v>◄</v>
      </c>
      <c r="AM176" s="53" t="str">
        <f>IF(SUM(AM177:AM178)&gt;0,"►","")</f>
        <v/>
      </c>
      <c r="AN176" s="53" t="str">
        <f>IF(SUM(AN177:AN178)&gt;0,"►","")</f>
        <v/>
      </c>
      <c r="AO176" s="53" t="str">
        <f>IF(SUM(AO177:AO178)&gt;0,"►","")</f>
        <v/>
      </c>
      <c r="AP176" s="54" t="str">
        <f>IF(SUM(AP177:AP178)&gt;0,"►","")</f>
        <v/>
      </c>
      <c r="AQ176" s="142"/>
      <c r="AR176" s="142"/>
      <c r="AS176" s="126"/>
    </row>
    <row r="177" spans="1:45" ht="18" customHeight="1" thickBot="1" x14ac:dyDescent="0.35">
      <c r="A177" s="167"/>
      <c r="B177" s="91" t="s">
        <v>792</v>
      </c>
      <c r="C177" s="94"/>
      <c r="D177" s="95"/>
      <c r="E177" s="118" t="str">
        <f>IF(F177&gt;0,"ok","◄")</f>
        <v>◄</v>
      </c>
      <c r="F177" s="119"/>
      <c r="G177" s="117" t="str">
        <f t="shared" si="2"/>
        <v/>
      </c>
      <c r="H177" s="219"/>
      <c r="I177" s="220"/>
      <c r="J177" s="195"/>
      <c r="K177" s="196"/>
      <c r="L177" s="197"/>
      <c r="M177" s="198"/>
      <c r="N177" s="199"/>
      <c r="O177" s="65"/>
      <c r="P177" s="72"/>
      <c r="Q177" s="73"/>
      <c r="R177" s="69"/>
      <c r="S177" s="66"/>
      <c r="T177" s="70"/>
      <c r="U177" s="66"/>
      <c r="V177" s="67"/>
      <c r="W177" s="200"/>
      <c r="X177" s="201"/>
      <c r="Y177" s="201"/>
      <c r="Z177" s="201"/>
      <c r="AA177" s="71">
        <f>N177</f>
        <v>0</v>
      </c>
      <c r="AB177" s="74"/>
      <c r="AC177" s="75"/>
      <c r="AD177" s="76"/>
      <c r="AE177" s="71">
        <f>R177</f>
        <v>0</v>
      </c>
      <c r="AF177" s="77"/>
      <c r="AG177" s="71">
        <f>T177</f>
        <v>0</v>
      </c>
      <c r="AH177" s="68"/>
      <c r="AI177" s="15"/>
      <c r="AJ177" s="47">
        <f>IF(K177+O177&gt;=2,0,IF(K177+O177=1,0,1))</f>
        <v>1</v>
      </c>
      <c r="AK177" s="50" t="str">
        <f>IF(K177+O177&gt;=2,0,IF(K177+O177=1,0,"ou◄"))</f>
        <v>ou◄</v>
      </c>
      <c r="AL177" s="48">
        <f>IF(U177+S177&gt;=1,"",IF(K177+S177+U177&gt;=2,"",1))</f>
        <v>1</v>
      </c>
      <c r="AM177" s="49"/>
      <c r="AN177" s="29">
        <f>AB177</f>
        <v>0</v>
      </c>
      <c r="AO177" s="29">
        <f>AF177</f>
        <v>0</v>
      </c>
      <c r="AP177" s="14">
        <f>AH177</f>
        <v>0</v>
      </c>
      <c r="AQ177" s="11" t="str">
        <f>IF(SUM(K177,O177,S177,U177)&gt;0,J177*K177+N177*O177+R177*S177+T177*U177,"")</f>
        <v/>
      </c>
      <c r="AR177" s="55" t="str">
        <f>IF(SUM(X177,AB177,AF177,AH177)&gt;0,W177*X177+AA177*AB177+AE177*AF177+AG177*AH177,"")</f>
        <v/>
      </c>
      <c r="AS177" s="126"/>
    </row>
    <row r="178" spans="1:45" ht="14.4" customHeight="1" thickBot="1" x14ac:dyDescent="0.35">
      <c r="A178" s="165" t="s">
        <v>917</v>
      </c>
      <c r="B178" s="86"/>
      <c r="C178" s="87"/>
      <c r="D178" s="88"/>
      <c r="E178" s="115" t="str">
        <f>IF(F178="◄","◄",IF(F178="ok","►",""))</f>
        <v>◄</v>
      </c>
      <c r="F178" s="116" t="str">
        <f>IF(F179&gt;0,"OK","◄")</f>
        <v>◄</v>
      </c>
      <c r="G178" s="117" t="str">
        <f t="shared" si="2"/>
        <v/>
      </c>
      <c r="H178" s="98">
        <v>22785</v>
      </c>
      <c r="I178" s="90" t="s">
        <v>21</v>
      </c>
      <c r="J178" s="30"/>
      <c r="K178" s="64" t="str">
        <f>IF(K179&gt;0,"","◄")</f>
        <v>◄</v>
      </c>
      <c r="L178" s="186"/>
      <c r="M178" s="186"/>
      <c r="N178" s="25"/>
      <c r="O178" s="64" t="str">
        <f>IF(O179&gt;0,"","◄")</f>
        <v>◄</v>
      </c>
      <c r="P178" s="4"/>
      <c r="Q178" s="5"/>
      <c r="R178" s="5"/>
      <c r="S178" s="64" t="str">
        <f>IF(S179&gt;0,"","◄")</f>
        <v>◄</v>
      </c>
      <c r="T178" s="5"/>
      <c r="U178" s="64" t="str">
        <f>IF(U179&gt;0,"","◄")</f>
        <v>◄</v>
      </c>
      <c r="V178" s="36"/>
      <c r="W178" s="5"/>
      <c r="X178" s="44" t="str">
        <f>IF(X179,"►","")</f>
        <v/>
      </c>
      <c r="Y178" s="187"/>
      <c r="Z178" s="187"/>
      <c r="AA178" s="5"/>
      <c r="AB178" s="44" t="str">
        <f>IF(AB179,"►","")</f>
        <v/>
      </c>
      <c r="AC178" s="5"/>
      <c r="AD178" s="5"/>
      <c r="AE178" s="5"/>
      <c r="AF178" s="44" t="str">
        <f>IF(AF179,"►","")</f>
        <v/>
      </c>
      <c r="AG178" s="5"/>
      <c r="AH178" s="44" t="str">
        <f>IF(AH179,"►","")</f>
        <v/>
      </c>
      <c r="AI178" s="15"/>
      <c r="AJ178" s="51" t="str">
        <f>IF(SUM(AJ179:AJ180)&gt;0,"◄","")</f>
        <v>◄</v>
      </c>
      <c r="AK178" s="52" t="s">
        <v>40</v>
      </c>
      <c r="AL178" s="51" t="str">
        <f>IF(SUM(AL179:AL180)&gt;0,"◄","")</f>
        <v>◄</v>
      </c>
      <c r="AM178" s="53" t="str">
        <f>IF(SUM(AM179:AM180)&gt;0,"►","")</f>
        <v/>
      </c>
      <c r="AN178" s="53" t="str">
        <f>IF(SUM(AN179:AN180)&gt;0,"►","")</f>
        <v/>
      </c>
      <c r="AO178" s="53" t="str">
        <f>IF(SUM(AO179:AO180)&gt;0,"►","")</f>
        <v/>
      </c>
      <c r="AP178" s="54" t="str">
        <f>IF(SUM(AP179:AP180)&gt;0,"►","")</f>
        <v/>
      </c>
      <c r="AQ178" s="142"/>
      <c r="AR178" s="142"/>
      <c r="AS178" s="126"/>
    </row>
    <row r="179" spans="1:45" ht="18" customHeight="1" thickBot="1" x14ac:dyDescent="0.35">
      <c r="A179" s="167"/>
      <c r="B179" s="91" t="s">
        <v>793</v>
      </c>
      <c r="C179" s="94"/>
      <c r="D179" s="95"/>
      <c r="E179" s="118" t="str">
        <f>IF(F179&gt;0,"ok","◄")</f>
        <v>◄</v>
      </c>
      <c r="F179" s="119"/>
      <c r="G179" s="117" t="str">
        <f t="shared" si="2"/>
        <v/>
      </c>
      <c r="H179" s="219"/>
      <c r="I179" s="220"/>
      <c r="J179" s="195"/>
      <c r="K179" s="196"/>
      <c r="L179" s="197"/>
      <c r="M179" s="198"/>
      <c r="N179" s="199"/>
      <c r="O179" s="65"/>
      <c r="P179" s="72"/>
      <c r="Q179" s="73"/>
      <c r="R179" s="69"/>
      <c r="S179" s="66"/>
      <c r="T179" s="70"/>
      <c r="U179" s="66"/>
      <c r="V179" s="67"/>
      <c r="W179" s="200"/>
      <c r="X179" s="201"/>
      <c r="Y179" s="201"/>
      <c r="Z179" s="201"/>
      <c r="AA179" s="71">
        <f>N179</f>
        <v>0</v>
      </c>
      <c r="AB179" s="74"/>
      <c r="AC179" s="75"/>
      <c r="AD179" s="76"/>
      <c r="AE179" s="71">
        <f>R179</f>
        <v>0</v>
      </c>
      <c r="AF179" s="77"/>
      <c r="AG179" s="71">
        <f>T179</f>
        <v>0</v>
      </c>
      <c r="AH179" s="68"/>
      <c r="AI179" s="15"/>
      <c r="AJ179" s="47">
        <f>IF(K179+O179&gt;=2,0,IF(K179+O179=1,0,1))</f>
        <v>1</v>
      </c>
      <c r="AK179" s="50" t="str">
        <f>IF(K179+O179&gt;=2,0,IF(K179+O179=1,0,"ou◄"))</f>
        <v>ou◄</v>
      </c>
      <c r="AL179" s="48">
        <f>IF(U179+S179&gt;=1,"",IF(K179+S179+U179&gt;=2,"",1))</f>
        <v>1</v>
      </c>
      <c r="AM179" s="49"/>
      <c r="AN179" s="29">
        <f>AB179</f>
        <v>0</v>
      </c>
      <c r="AO179" s="29">
        <f>AF179</f>
        <v>0</v>
      </c>
      <c r="AP179" s="14">
        <f>AH179</f>
        <v>0</v>
      </c>
      <c r="AQ179" s="11" t="str">
        <f>IF(SUM(K179,O179,S179,U179)&gt;0,J179*K179+N179*O179+R179*S179+T179*U179,"")</f>
        <v/>
      </c>
      <c r="AR179" s="55" t="str">
        <f>IF(SUM(X179,AB179,AF179,AH179)&gt;0,W179*X179+AA179*AB179+AE179*AF179+AG179*AH179,"")</f>
        <v/>
      </c>
      <c r="AS179" s="126"/>
    </row>
    <row r="180" spans="1:45" ht="14.4" customHeight="1" thickBot="1" x14ac:dyDescent="0.35">
      <c r="A180" s="165" t="s">
        <v>918</v>
      </c>
      <c r="B180" s="86"/>
      <c r="C180" s="87"/>
      <c r="D180" s="88"/>
      <c r="E180" s="115" t="str">
        <f>IF(F180="◄","◄",IF(F180="ok","►",""))</f>
        <v>◄</v>
      </c>
      <c r="F180" s="116" t="str">
        <f>IF(F181&gt;0,"OK","◄")</f>
        <v>◄</v>
      </c>
      <c r="G180" s="117" t="str">
        <f t="shared" si="2"/>
        <v/>
      </c>
      <c r="H180" s="98">
        <v>22820</v>
      </c>
      <c r="I180" s="90" t="s">
        <v>21</v>
      </c>
      <c r="J180" s="30"/>
      <c r="K180" s="64" t="str">
        <f>IF(K181&gt;0,"","◄")</f>
        <v>◄</v>
      </c>
      <c r="L180" s="186"/>
      <c r="M180" s="186"/>
      <c r="N180" s="25"/>
      <c r="O180" s="64" t="str">
        <f>IF(O181&gt;0,"","◄")</f>
        <v>◄</v>
      </c>
      <c r="P180" s="4"/>
      <c r="Q180" s="5"/>
      <c r="R180" s="5"/>
      <c r="S180" s="64" t="str">
        <f>IF(S181&gt;0,"","◄")</f>
        <v>◄</v>
      </c>
      <c r="T180" s="5"/>
      <c r="U180" s="64" t="str">
        <f>IF(U181&gt;0,"","◄")</f>
        <v>◄</v>
      </c>
      <c r="V180" s="36"/>
      <c r="W180" s="5"/>
      <c r="X180" s="44" t="str">
        <f>IF(X181,"►","")</f>
        <v/>
      </c>
      <c r="Y180" s="187"/>
      <c r="Z180" s="187"/>
      <c r="AA180" s="5"/>
      <c r="AB180" s="44" t="str">
        <f>IF(AB181,"►","")</f>
        <v/>
      </c>
      <c r="AC180" s="5"/>
      <c r="AD180" s="5"/>
      <c r="AE180" s="5"/>
      <c r="AF180" s="44" t="str">
        <f>IF(AF181,"►","")</f>
        <v/>
      </c>
      <c r="AG180" s="5"/>
      <c r="AH180" s="44" t="str">
        <f>IF(AH181,"►","")</f>
        <v/>
      </c>
      <c r="AI180" s="15"/>
      <c r="AJ180" s="51" t="str">
        <f>IF(SUM(AJ181:AJ182)&gt;0,"◄","")</f>
        <v>◄</v>
      </c>
      <c r="AK180" s="52" t="s">
        <v>40</v>
      </c>
      <c r="AL180" s="51" t="str">
        <f>IF(SUM(AL181:AL182)&gt;0,"◄","")</f>
        <v>◄</v>
      </c>
      <c r="AM180" s="53" t="str">
        <f>IF(SUM(AM181:AM182)&gt;0,"►","")</f>
        <v/>
      </c>
      <c r="AN180" s="53" t="str">
        <f>IF(SUM(AN181:AN182)&gt;0,"►","")</f>
        <v/>
      </c>
      <c r="AO180" s="53" t="str">
        <f>IF(SUM(AO181:AO182)&gt;0,"►","")</f>
        <v/>
      </c>
      <c r="AP180" s="54" t="str">
        <f>IF(SUM(AP181:AP182)&gt;0,"►","")</f>
        <v/>
      </c>
      <c r="AQ180" s="142"/>
      <c r="AR180" s="142"/>
      <c r="AS180" s="126"/>
    </row>
    <row r="181" spans="1:45" ht="18" customHeight="1" thickBot="1" x14ac:dyDescent="0.35">
      <c r="A181" s="167"/>
      <c r="B181" s="91" t="s">
        <v>794</v>
      </c>
      <c r="C181" s="94"/>
      <c r="D181" s="95"/>
      <c r="E181" s="118" t="str">
        <f>IF(F181&gt;0,"ok","◄")</f>
        <v>◄</v>
      </c>
      <c r="F181" s="119"/>
      <c r="G181" s="117" t="str">
        <f t="shared" si="2"/>
        <v/>
      </c>
      <c r="H181" s="219"/>
      <c r="I181" s="220"/>
      <c r="J181" s="195"/>
      <c r="K181" s="196"/>
      <c r="L181" s="197"/>
      <c r="M181" s="198"/>
      <c r="N181" s="199"/>
      <c r="O181" s="65"/>
      <c r="P181" s="72"/>
      <c r="Q181" s="73"/>
      <c r="R181" s="69"/>
      <c r="S181" s="66"/>
      <c r="T181" s="70"/>
      <c r="U181" s="66"/>
      <c r="V181" s="67"/>
      <c r="W181" s="200"/>
      <c r="X181" s="201"/>
      <c r="Y181" s="201"/>
      <c r="Z181" s="201"/>
      <c r="AA181" s="71">
        <f>N181</f>
        <v>0</v>
      </c>
      <c r="AB181" s="74"/>
      <c r="AC181" s="75"/>
      <c r="AD181" s="76"/>
      <c r="AE181" s="71">
        <f>R181</f>
        <v>0</v>
      </c>
      <c r="AF181" s="77"/>
      <c r="AG181" s="71">
        <f>T181</f>
        <v>0</v>
      </c>
      <c r="AH181" s="68"/>
      <c r="AI181" s="15"/>
      <c r="AJ181" s="47">
        <f>IF(K181+O181&gt;=2,0,IF(K181+O181=1,0,1))</f>
        <v>1</v>
      </c>
      <c r="AK181" s="50" t="str">
        <f>IF(K181+O181&gt;=2,0,IF(K181+O181=1,0,"ou◄"))</f>
        <v>ou◄</v>
      </c>
      <c r="AL181" s="48">
        <f>IF(U181+S181&gt;=1,"",IF(K181+S181+U181&gt;=2,"",1))</f>
        <v>1</v>
      </c>
      <c r="AM181" s="49"/>
      <c r="AN181" s="29">
        <f>AB181</f>
        <v>0</v>
      </c>
      <c r="AO181" s="29">
        <f>AF181</f>
        <v>0</v>
      </c>
      <c r="AP181" s="14">
        <f>AH181</f>
        <v>0</v>
      </c>
      <c r="AQ181" s="11" t="str">
        <f>IF(SUM(K181,O181,S181,U181)&gt;0,J181*K181+N181*O181+R181*S181+T181*U181,"")</f>
        <v/>
      </c>
      <c r="AR181" s="55" t="str">
        <f>IF(SUM(X181,AB181,AF181,AH181)&gt;0,W181*X181+AA181*AB181+AE181*AF181+AG181*AH181,"")</f>
        <v/>
      </c>
      <c r="AS181" s="126"/>
    </row>
    <row r="182" spans="1:45" ht="14.4" customHeight="1" thickBot="1" x14ac:dyDescent="0.35">
      <c r="A182" s="165" t="s">
        <v>919</v>
      </c>
      <c r="B182" s="86"/>
      <c r="C182" s="87"/>
      <c r="D182" s="88"/>
      <c r="E182" s="115" t="str">
        <f>IF(F182="◄","◄",IF(F182="ok","►",""))</f>
        <v>◄</v>
      </c>
      <c r="F182" s="116" t="str">
        <f>IF(F183&gt;0,"OK","◄")</f>
        <v>◄</v>
      </c>
      <c r="G182" s="117" t="str">
        <f t="shared" si="2"/>
        <v/>
      </c>
      <c r="H182" s="89">
        <v>22904</v>
      </c>
      <c r="I182" s="90" t="s">
        <v>21</v>
      </c>
      <c r="J182" s="30"/>
      <c r="K182" s="64" t="str">
        <f>IF(K183&gt;0,"","◄")</f>
        <v>◄</v>
      </c>
      <c r="L182" s="186"/>
      <c r="M182" s="186"/>
      <c r="N182" s="25"/>
      <c r="O182" s="64" t="str">
        <f>IF(O183&gt;0,"","◄")</f>
        <v>◄</v>
      </c>
      <c r="P182" s="4"/>
      <c r="Q182" s="5"/>
      <c r="R182" s="5"/>
      <c r="S182" s="64" t="str">
        <f>IF(S183&gt;0,"","◄")</f>
        <v>◄</v>
      </c>
      <c r="T182" s="5"/>
      <c r="U182" s="64" t="str">
        <f>IF(U183&gt;0,"","◄")</f>
        <v>◄</v>
      </c>
      <c r="V182" s="36"/>
      <c r="W182" s="5"/>
      <c r="X182" s="44" t="str">
        <f>IF(X183,"►","")</f>
        <v/>
      </c>
      <c r="Y182" s="187"/>
      <c r="Z182" s="187"/>
      <c r="AA182" s="5"/>
      <c r="AB182" s="44" t="str">
        <f>IF(AB183,"►","")</f>
        <v/>
      </c>
      <c r="AC182" s="5"/>
      <c r="AD182" s="5"/>
      <c r="AE182" s="5"/>
      <c r="AF182" s="44" t="str">
        <f>IF(AF183,"►","")</f>
        <v/>
      </c>
      <c r="AG182" s="5"/>
      <c r="AH182" s="44" t="str">
        <f>IF(AH183,"►","")</f>
        <v/>
      </c>
      <c r="AI182" s="15"/>
      <c r="AJ182" s="51" t="str">
        <f>IF(SUM(AJ183:AJ184)&gt;0,"◄","")</f>
        <v>◄</v>
      </c>
      <c r="AK182" s="52" t="s">
        <v>40</v>
      </c>
      <c r="AL182" s="51" t="str">
        <f>IF(SUM(AL183:AL184)&gt;0,"◄","")</f>
        <v>◄</v>
      </c>
      <c r="AM182" s="53" t="str">
        <f>IF(SUM(AM183:AM184)&gt;0,"►","")</f>
        <v/>
      </c>
      <c r="AN182" s="53" t="str">
        <f>IF(SUM(AN183:AN184)&gt;0,"►","")</f>
        <v/>
      </c>
      <c r="AO182" s="53" t="str">
        <f>IF(SUM(AO183:AO184)&gt;0,"►","")</f>
        <v/>
      </c>
      <c r="AP182" s="54" t="str">
        <f>IF(SUM(AP183:AP184)&gt;0,"►","")</f>
        <v/>
      </c>
      <c r="AQ182" s="142"/>
      <c r="AR182" s="142"/>
      <c r="AS182" s="126"/>
    </row>
    <row r="183" spans="1:45" ht="18" customHeight="1" thickBot="1" x14ac:dyDescent="0.35">
      <c r="A183" s="167"/>
      <c r="B183" s="91" t="s">
        <v>795</v>
      </c>
      <c r="C183" s="94"/>
      <c r="D183" s="95"/>
      <c r="E183" s="118" t="str">
        <f>IF(F183&gt;0,"ok","◄")</f>
        <v>◄</v>
      </c>
      <c r="F183" s="119"/>
      <c r="G183" s="117" t="str">
        <f t="shared" si="2"/>
        <v/>
      </c>
      <c r="H183" s="219"/>
      <c r="I183" s="220"/>
      <c r="J183" s="195"/>
      <c r="K183" s="196"/>
      <c r="L183" s="197"/>
      <c r="M183" s="198"/>
      <c r="N183" s="199"/>
      <c r="O183" s="65"/>
      <c r="P183" s="72"/>
      <c r="Q183" s="73"/>
      <c r="R183" s="69"/>
      <c r="S183" s="66"/>
      <c r="T183" s="70"/>
      <c r="U183" s="66"/>
      <c r="V183" s="67"/>
      <c r="W183" s="200"/>
      <c r="X183" s="201"/>
      <c r="Y183" s="201"/>
      <c r="Z183" s="201"/>
      <c r="AA183" s="71">
        <f>N183</f>
        <v>0</v>
      </c>
      <c r="AB183" s="74"/>
      <c r="AC183" s="75"/>
      <c r="AD183" s="76"/>
      <c r="AE183" s="71">
        <f>R183</f>
        <v>0</v>
      </c>
      <c r="AF183" s="77"/>
      <c r="AG183" s="71">
        <f>T183</f>
        <v>0</v>
      </c>
      <c r="AH183" s="68"/>
      <c r="AI183" s="15"/>
      <c r="AJ183" s="47">
        <f>IF(K183+O183&gt;=2,0,IF(K183+O183=1,0,1))</f>
        <v>1</v>
      </c>
      <c r="AK183" s="50" t="str">
        <f>IF(K183+O183&gt;=2,0,IF(K183+O183=1,0,"ou◄"))</f>
        <v>ou◄</v>
      </c>
      <c r="AL183" s="48">
        <f>IF(U183+S183&gt;=1,"",IF(K183+S183+U183&gt;=2,"",1))</f>
        <v>1</v>
      </c>
      <c r="AM183" s="49"/>
      <c r="AN183" s="29">
        <f>AB183</f>
        <v>0</v>
      </c>
      <c r="AO183" s="29">
        <f>AF183</f>
        <v>0</v>
      </c>
      <c r="AP183" s="14">
        <f>AH183</f>
        <v>0</v>
      </c>
      <c r="AQ183" s="11" t="str">
        <f>IF(SUM(K183,O183,S183,U183)&gt;0,J183*K183+N183*O183+R183*S183+T183*U183,"")</f>
        <v/>
      </c>
      <c r="AR183" s="55" t="str">
        <f>IF(SUM(X183,AB183,AF183,AH183)&gt;0,W183*X183+AA183*AB183+AE183*AF183+AG183*AH183,"")</f>
        <v/>
      </c>
      <c r="AS183" s="126"/>
    </row>
    <row r="184" spans="1:45" ht="14.4" customHeight="1" thickBot="1" x14ac:dyDescent="0.35">
      <c r="A184" s="165" t="s">
        <v>920</v>
      </c>
      <c r="B184" s="86"/>
      <c r="C184" s="87"/>
      <c r="D184" s="88"/>
      <c r="E184" s="115" t="str">
        <f>IF(F184="◄","◄",IF(F184="ok","►",""))</f>
        <v>◄</v>
      </c>
      <c r="F184" s="116" t="str">
        <f>IF(F185&gt;0,"OK","◄")</f>
        <v>◄</v>
      </c>
      <c r="G184" s="117" t="str">
        <f t="shared" si="2"/>
        <v/>
      </c>
      <c r="H184" s="98">
        <v>22905</v>
      </c>
      <c r="I184" s="90" t="s">
        <v>21</v>
      </c>
      <c r="J184" s="30"/>
      <c r="K184" s="64" t="str">
        <f>IF(K185&gt;0,"","◄")</f>
        <v>◄</v>
      </c>
      <c r="L184" s="186"/>
      <c r="M184" s="186"/>
      <c r="N184" s="25"/>
      <c r="O184" s="64" t="str">
        <f>IF(O185&gt;0,"","◄")</f>
        <v>◄</v>
      </c>
      <c r="P184" s="4"/>
      <c r="Q184" s="5"/>
      <c r="R184" s="5"/>
      <c r="S184" s="64" t="str">
        <f>IF(S185&gt;0,"","◄")</f>
        <v>◄</v>
      </c>
      <c r="T184" s="5"/>
      <c r="U184" s="64" t="str">
        <f>IF(U185&gt;0,"","◄")</f>
        <v>◄</v>
      </c>
      <c r="V184" s="36"/>
      <c r="W184" s="5"/>
      <c r="X184" s="44" t="str">
        <f>IF(X185,"►","")</f>
        <v/>
      </c>
      <c r="Y184" s="187"/>
      <c r="Z184" s="187"/>
      <c r="AA184" s="5"/>
      <c r="AB184" s="44" t="str">
        <f>IF(AB185,"►","")</f>
        <v/>
      </c>
      <c r="AC184" s="5"/>
      <c r="AD184" s="5"/>
      <c r="AE184" s="5"/>
      <c r="AF184" s="44" t="str">
        <f>IF(AF185,"►","")</f>
        <v/>
      </c>
      <c r="AG184" s="5"/>
      <c r="AH184" s="44" t="str">
        <f>IF(AH185,"►","")</f>
        <v/>
      </c>
      <c r="AI184" s="15"/>
      <c r="AJ184" s="51" t="str">
        <f>IF(SUM(AJ185:AJ186)&gt;0,"◄","")</f>
        <v>◄</v>
      </c>
      <c r="AK184" s="52" t="s">
        <v>40</v>
      </c>
      <c r="AL184" s="51" t="str">
        <f>IF(SUM(AL185:AL186)&gt;0,"◄","")</f>
        <v>◄</v>
      </c>
      <c r="AM184" s="53" t="str">
        <f>IF(SUM(AM185:AM186)&gt;0,"►","")</f>
        <v/>
      </c>
      <c r="AN184" s="53" t="str">
        <f>IF(SUM(AN185:AN186)&gt;0,"►","")</f>
        <v/>
      </c>
      <c r="AO184" s="53" t="str">
        <f>IF(SUM(AO185:AO186)&gt;0,"►","")</f>
        <v/>
      </c>
      <c r="AP184" s="54" t="str">
        <f>IF(SUM(AP185:AP186)&gt;0,"►","")</f>
        <v/>
      </c>
      <c r="AQ184" s="142"/>
      <c r="AR184" s="142"/>
      <c r="AS184" s="126"/>
    </row>
    <row r="185" spans="1:45" ht="18" customHeight="1" thickBot="1" x14ac:dyDescent="0.35">
      <c r="A185" s="167"/>
      <c r="B185" s="91" t="s">
        <v>796</v>
      </c>
      <c r="C185" s="94"/>
      <c r="D185" s="95"/>
      <c r="E185" s="118" t="str">
        <f>IF(F185&gt;0,"ok","◄")</f>
        <v>◄</v>
      </c>
      <c r="F185" s="119"/>
      <c r="G185" s="117" t="str">
        <f t="shared" si="2"/>
        <v/>
      </c>
      <c r="H185" s="219"/>
      <c r="I185" s="220"/>
      <c r="J185" s="195"/>
      <c r="K185" s="196"/>
      <c r="L185" s="197"/>
      <c r="M185" s="198"/>
      <c r="N185" s="199"/>
      <c r="O185" s="65"/>
      <c r="P185" s="72"/>
      <c r="Q185" s="73"/>
      <c r="R185" s="69"/>
      <c r="S185" s="66"/>
      <c r="T185" s="70"/>
      <c r="U185" s="66"/>
      <c r="V185" s="67"/>
      <c r="W185" s="200"/>
      <c r="X185" s="201"/>
      <c r="Y185" s="201"/>
      <c r="Z185" s="201"/>
      <c r="AA185" s="71">
        <f>N185</f>
        <v>0</v>
      </c>
      <c r="AB185" s="74"/>
      <c r="AC185" s="75"/>
      <c r="AD185" s="76"/>
      <c r="AE185" s="71">
        <f>R185</f>
        <v>0</v>
      </c>
      <c r="AF185" s="77"/>
      <c r="AG185" s="71">
        <f>T185</f>
        <v>0</v>
      </c>
      <c r="AH185" s="68"/>
      <c r="AI185" s="15"/>
      <c r="AJ185" s="47">
        <f>IF(K185+O185&gt;=2,0,IF(K185+O185=1,0,1))</f>
        <v>1</v>
      </c>
      <c r="AK185" s="50" t="str">
        <f>IF(K185+O185&gt;=2,0,IF(K185+O185=1,0,"ou◄"))</f>
        <v>ou◄</v>
      </c>
      <c r="AL185" s="48">
        <f>IF(U185+S185&gt;=1,"",IF(K185+S185+U185&gt;=2,"",1))</f>
        <v>1</v>
      </c>
      <c r="AM185" s="49"/>
      <c r="AN185" s="29">
        <f>AB185</f>
        <v>0</v>
      </c>
      <c r="AO185" s="29">
        <f>AF185</f>
        <v>0</v>
      </c>
      <c r="AP185" s="14">
        <f>AH185</f>
        <v>0</v>
      </c>
      <c r="AQ185" s="11" t="str">
        <f>IF(SUM(K185,O185,S185,U185)&gt;0,J185*K185+N185*O185+R185*S185+T185*U185,"")</f>
        <v/>
      </c>
      <c r="AR185" s="55" t="str">
        <f>IF(SUM(X185,AB185,AF185,AH185)&gt;0,W185*X185+AA185*AB185+AE185*AF185+AG185*AH185,"")</f>
        <v/>
      </c>
      <c r="AS185" s="126"/>
    </row>
    <row r="186" spans="1:45" ht="14.4" customHeight="1" thickBot="1" x14ac:dyDescent="0.35">
      <c r="A186" s="165" t="s">
        <v>921</v>
      </c>
      <c r="B186" s="86"/>
      <c r="C186" s="87"/>
      <c r="D186" s="88"/>
      <c r="E186" s="115" t="str">
        <f>IF(F186="◄","◄",IF(F186="ok","►",""))</f>
        <v>◄</v>
      </c>
      <c r="F186" s="116" t="str">
        <f>IF(F187&gt;0,"OK","◄")</f>
        <v>◄</v>
      </c>
      <c r="G186" s="117" t="str">
        <f t="shared" si="2"/>
        <v/>
      </c>
      <c r="H186" s="98">
        <v>22911</v>
      </c>
      <c r="I186" s="90" t="s">
        <v>21</v>
      </c>
      <c r="J186" s="30"/>
      <c r="K186" s="64" t="str">
        <f>IF(K187&gt;0,"","◄")</f>
        <v>◄</v>
      </c>
      <c r="L186" s="186"/>
      <c r="M186" s="186"/>
      <c r="N186" s="25"/>
      <c r="O186" s="64" t="str">
        <f>IF(O187&gt;0,"","◄")</f>
        <v>◄</v>
      </c>
      <c r="P186" s="4"/>
      <c r="Q186" s="5"/>
      <c r="R186" s="5"/>
      <c r="S186" s="64" t="str">
        <f>IF(S187&gt;0,"","◄")</f>
        <v>◄</v>
      </c>
      <c r="T186" s="5"/>
      <c r="U186" s="64" t="str">
        <f>IF(U187&gt;0,"","◄")</f>
        <v>◄</v>
      </c>
      <c r="V186" s="36"/>
      <c r="W186" s="5"/>
      <c r="X186" s="44" t="str">
        <f>IF(X187,"►","")</f>
        <v/>
      </c>
      <c r="Y186" s="187"/>
      <c r="Z186" s="187"/>
      <c r="AA186" s="5"/>
      <c r="AB186" s="44" t="str">
        <f>IF(AB187,"►","")</f>
        <v/>
      </c>
      <c r="AC186" s="5"/>
      <c r="AD186" s="5"/>
      <c r="AE186" s="5"/>
      <c r="AF186" s="44" t="str">
        <f>IF(AF187,"►","")</f>
        <v/>
      </c>
      <c r="AG186" s="5"/>
      <c r="AH186" s="44" t="str">
        <f>IF(AH187,"►","")</f>
        <v/>
      </c>
      <c r="AI186" s="15"/>
      <c r="AJ186" s="51" t="str">
        <f>IF(SUM(AJ187:AJ188)&gt;0,"◄","")</f>
        <v>◄</v>
      </c>
      <c r="AK186" s="52" t="s">
        <v>40</v>
      </c>
      <c r="AL186" s="51" t="str">
        <f>IF(SUM(AL187:AL188)&gt;0,"◄","")</f>
        <v>◄</v>
      </c>
      <c r="AM186" s="53" t="str">
        <f>IF(SUM(AM187:AM188)&gt;0,"►","")</f>
        <v/>
      </c>
      <c r="AN186" s="53" t="str">
        <f>IF(SUM(AN187:AN188)&gt;0,"►","")</f>
        <v/>
      </c>
      <c r="AO186" s="53" t="str">
        <f>IF(SUM(AO187:AO188)&gt;0,"►","")</f>
        <v/>
      </c>
      <c r="AP186" s="54" t="str">
        <f>IF(SUM(AP187:AP188)&gt;0,"►","")</f>
        <v/>
      </c>
      <c r="AQ186" s="142"/>
      <c r="AR186" s="142"/>
      <c r="AS186" s="126"/>
    </row>
    <row r="187" spans="1:45" ht="18" customHeight="1" thickBot="1" x14ac:dyDescent="0.35">
      <c r="A187" s="167"/>
      <c r="B187" s="91" t="s">
        <v>797</v>
      </c>
      <c r="C187" s="94"/>
      <c r="D187" s="95"/>
      <c r="E187" s="118" t="str">
        <f>IF(F187&gt;0,"ok","◄")</f>
        <v>◄</v>
      </c>
      <c r="F187" s="119"/>
      <c r="G187" s="117" t="str">
        <f t="shared" si="2"/>
        <v/>
      </c>
      <c r="H187" s="219"/>
      <c r="I187" s="220"/>
      <c r="J187" s="195"/>
      <c r="K187" s="196"/>
      <c r="L187" s="197"/>
      <c r="M187" s="198"/>
      <c r="N187" s="199"/>
      <c r="O187" s="65"/>
      <c r="P187" s="72"/>
      <c r="Q187" s="73"/>
      <c r="R187" s="69"/>
      <c r="S187" s="66"/>
      <c r="T187" s="70"/>
      <c r="U187" s="66"/>
      <c r="V187" s="67"/>
      <c r="W187" s="200"/>
      <c r="X187" s="201"/>
      <c r="Y187" s="201"/>
      <c r="Z187" s="201"/>
      <c r="AA187" s="71">
        <f>N187</f>
        <v>0</v>
      </c>
      <c r="AB187" s="74"/>
      <c r="AC187" s="75"/>
      <c r="AD187" s="76"/>
      <c r="AE187" s="71">
        <f>R187</f>
        <v>0</v>
      </c>
      <c r="AF187" s="77"/>
      <c r="AG187" s="71">
        <f>T187</f>
        <v>0</v>
      </c>
      <c r="AH187" s="68"/>
      <c r="AI187" s="15"/>
      <c r="AJ187" s="47">
        <f>IF(K187+O187&gt;=2,0,IF(K187+O187=1,0,1))</f>
        <v>1</v>
      </c>
      <c r="AK187" s="50" t="str">
        <f>IF(K187+O187&gt;=2,0,IF(K187+O187=1,0,"ou◄"))</f>
        <v>ou◄</v>
      </c>
      <c r="AL187" s="48">
        <f>IF(U187+S187&gt;=1,"",IF(K187+S187+U187&gt;=2,"",1))</f>
        <v>1</v>
      </c>
      <c r="AM187" s="49"/>
      <c r="AN187" s="29">
        <f>AB187</f>
        <v>0</v>
      </c>
      <c r="AO187" s="29">
        <f>AF187</f>
        <v>0</v>
      </c>
      <c r="AP187" s="14">
        <f>AH187</f>
        <v>0</v>
      </c>
      <c r="AQ187" s="11" t="str">
        <f>IF(SUM(K187,O187,S187,U187)&gt;0,J187*K187+N187*O187+R187*S187+T187*U187,"")</f>
        <v/>
      </c>
      <c r="AR187" s="55" t="str">
        <f>IF(SUM(X187,AB187,AF187,AH187)&gt;0,W187*X187+AA187*AB187+AE187*AF187+AG187*AH187,"")</f>
        <v/>
      </c>
      <c r="AS187" s="126"/>
    </row>
    <row r="188" spans="1:45" ht="14.4" customHeight="1" thickBot="1" x14ac:dyDescent="0.35">
      <c r="A188" s="165" t="s">
        <v>922</v>
      </c>
      <c r="B188" s="86"/>
      <c r="C188" s="87"/>
      <c r="D188" s="88"/>
      <c r="E188" s="115" t="str">
        <f>IF(F188="◄","◄",IF(F188="ok","►",""))</f>
        <v>◄</v>
      </c>
      <c r="F188" s="116" t="str">
        <f>IF(F189&gt;0,"OK","◄")</f>
        <v>◄</v>
      </c>
      <c r="G188" s="117" t="str">
        <f t="shared" si="2"/>
        <v/>
      </c>
      <c r="H188" s="98">
        <v>22974</v>
      </c>
      <c r="I188" s="90" t="s">
        <v>21</v>
      </c>
      <c r="J188" s="30"/>
      <c r="K188" s="64" t="str">
        <f>IF(K189&gt;0,"","◄")</f>
        <v>◄</v>
      </c>
      <c r="L188" s="186"/>
      <c r="M188" s="186"/>
      <c r="N188" s="25"/>
      <c r="O188" s="64" t="str">
        <f>IF(O189&gt;0,"","◄")</f>
        <v>◄</v>
      </c>
      <c r="P188" s="4"/>
      <c r="Q188" s="5"/>
      <c r="R188" s="5"/>
      <c r="S188" s="64" t="str">
        <f>IF(S189&gt;0,"","◄")</f>
        <v>◄</v>
      </c>
      <c r="T188" s="5"/>
      <c r="U188" s="64" t="str">
        <f>IF(U189&gt;0,"","◄")</f>
        <v>◄</v>
      </c>
      <c r="V188" s="36"/>
      <c r="W188" s="5"/>
      <c r="X188" s="44" t="str">
        <f>IF(X189,"►","")</f>
        <v/>
      </c>
      <c r="Y188" s="187"/>
      <c r="Z188" s="187"/>
      <c r="AA188" s="5"/>
      <c r="AB188" s="44" t="str">
        <f>IF(AB189,"►","")</f>
        <v/>
      </c>
      <c r="AC188" s="5"/>
      <c r="AD188" s="5"/>
      <c r="AE188" s="5"/>
      <c r="AF188" s="44" t="str">
        <f>IF(AF189,"►","")</f>
        <v/>
      </c>
      <c r="AG188" s="5"/>
      <c r="AH188" s="44" t="str">
        <f>IF(AH189,"►","")</f>
        <v/>
      </c>
      <c r="AI188" s="15"/>
      <c r="AJ188" s="51" t="str">
        <f>IF(SUM(AJ189:AJ190)&gt;0,"◄","")</f>
        <v>◄</v>
      </c>
      <c r="AK188" s="52" t="s">
        <v>40</v>
      </c>
      <c r="AL188" s="51" t="str">
        <f>IF(SUM(AL189:AL190)&gt;0,"◄","")</f>
        <v>◄</v>
      </c>
      <c r="AM188" s="53" t="str">
        <f>IF(SUM(AM189:AM190)&gt;0,"►","")</f>
        <v/>
      </c>
      <c r="AN188" s="53" t="str">
        <f>IF(SUM(AN189:AN190)&gt;0,"►","")</f>
        <v/>
      </c>
      <c r="AO188" s="53" t="str">
        <f>IF(SUM(AO189:AO190)&gt;0,"►","")</f>
        <v/>
      </c>
      <c r="AP188" s="54" t="str">
        <f>IF(SUM(AP189:AP190)&gt;0,"►","")</f>
        <v/>
      </c>
      <c r="AQ188" s="7"/>
      <c r="AR188" s="142"/>
      <c r="AS188" s="126"/>
    </row>
    <row r="189" spans="1:45" ht="18" customHeight="1" thickBot="1" x14ac:dyDescent="0.35">
      <c r="A189" s="167"/>
      <c r="B189" s="91" t="s">
        <v>9</v>
      </c>
      <c r="C189" s="94"/>
      <c r="D189" s="95"/>
      <c r="E189" s="118" t="str">
        <f>IF(F189&gt;0,"ok","◄")</f>
        <v>◄</v>
      </c>
      <c r="F189" s="119"/>
      <c r="G189" s="117" t="str">
        <f t="shared" si="2"/>
        <v/>
      </c>
      <c r="H189" s="219"/>
      <c r="I189" s="220"/>
      <c r="J189" s="195"/>
      <c r="K189" s="196"/>
      <c r="L189" s="197"/>
      <c r="M189" s="198"/>
      <c r="N189" s="199"/>
      <c r="O189" s="65"/>
      <c r="P189" s="72"/>
      <c r="Q189" s="73"/>
      <c r="R189" s="69"/>
      <c r="S189" s="66"/>
      <c r="T189" s="70"/>
      <c r="U189" s="66"/>
      <c r="V189" s="67"/>
      <c r="W189" s="200"/>
      <c r="X189" s="201"/>
      <c r="Y189" s="201"/>
      <c r="Z189" s="201"/>
      <c r="AA189" s="71">
        <f>N189</f>
        <v>0</v>
      </c>
      <c r="AB189" s="74"/>
      <c r="AC189" s="75"/>
      <c r="AD189" s="76"/>
      <c r="AE189" s="71">
        <f>R189</f>
        <v>0</v>
      </c>
      <c r="AF189" s="77"/>
      <c r="AG189" s="71">
        <f>T189</f>
        <v>0</v>
      </c>
      <c r="AH189" s="68"/>
      <c r="AI189" s="15"/>
      <c r="AJ189" s="47">
        <f>IF(K189+O189&gt;=2,0,IF(K189+O189=1,0,1))</f>
        <v>1</v>
      </c>
      <c r="AK189" s="50" t="str">
        <f>IF(K189+O189&gt;=2,0,IF(K189+O189=1,0,"ou◄"))</f>
        <v>ou◄</v>
      </c>
      <c r="AL189" s="48">
        <f>IF(U189+S189&gt;=1,"",IF(K189+S189+U189&gt;=2,"",1))</f>
        <v>1</v>
      </c>
      <c r="AM189" s="49"/>
      <c r="AN189" s="29">
        <f>AB189</f>
        <v>0</v>
      </c>
      <c r="AO189" s="29">
        <f>AF189</f>
        <v>0</v>
      </c>
      <c r="AP189" s="14">
        <f>AH189</f>
        <v>0</v>
      </c>
      <c r="AQ189" s="11" t="str">
        <f>IF(SUM(K189,O189,S189,U189)&gt;0,J189*K189+N189*O189+R189*S189+T189*U189,"")</f>
        <v/>
      </c>
      <c r="AR189" s="55" t="str">
        <f>IF(SUM(X189,AB189,AF189,AH189)&gt;0,W189*X189+AA189*AB189+AE189*AF189+AG189*AH189,"")</f>
        <v/>
      </c>
      <c r="AS189" s="126"/>
    </row>
    <row r="190" spans="1:45" ht="14.4" customHeight="1" thickBot="1" x14ac:dyDescent="0.35">
      <c r="A190" s="165" t="s">
        <v>923</v>
      </c>
      <c r="B190" s="86"/>
      <c r="C190" s="87"/>
      <c r="D190" s="88"/>
      <c r="E190" s="115" t="str">
        <f>IF(F190="◄","◄",IF(F190="ok","►",""))</f>
        <v>◄</v>
      </c>
      <c r="F190" s="116" t="str">
        <f>IF(F191&gt;0,"OK","◄")</f>
        <v>◄</v>
      </c>
      <c r="G190" s="117" t="str">
        <f t="shared" si="2"/>
        <v/>
      </c>
      <c r="H190" s="98">
        <v>22988</v>
      </c>
      <c r="I190" s="90" t="s">
        <v>21</v>
      </c>
      <c r="J190" s="30"/>
      <c r="K190" s="64" t="str">
        <f>IF(K191&gt;0,"","◄")</f>
        <v>◄</v>
      </c>
      <c r="L190" s="186"/>
      <c r="M190" s="186"/>
      <c r="N190" s="25"/>
      <c r="O190" s="64" t="str">
        <f>IF(O191&gt;0,"","◄")</f>
        <v>◄</v>
      </c>
      <c r="P190" s="4"/>
      <c r="Q190" s="5"/>
      <c r="R190" s="5"/>
      <c r="S190" s="64" t="str">
        <f>IF(S191&gt;0,"","◄")</f>
        <v>◄</v>
      </c>
      <c r="T190" s="5"/>
      <c r="U190" s="64" t="str">
        <f>IF(U191&gt;0,"","◄")</f>
        <v>◄</v>
      </c>
      <c r="V190" s="36"/>
      <c r="W190" s="5"/>
      <c r="X190" s="44" t="str">
        <f>IF(X191,"►","")</f>
        <v/>
      </c>
      <c r="Y190" s="187"/>
      <c r="Z190" s="187"/>
      <c r="AA190" s="5"/>
      <c r="AB190" s="44" t="str">
        <f>IF(AB191,"►","")</f>
        <v/>
      </c>
      <c r="AC190" s="5"/>
      <c r="AD190" s="5"/>
      <c r="AE190" s="5"/>
      <c r="AF190" s="44" t="str">
        <f>IF(AF191,"►","")</f>
        <v/>
      </c>
      <c r="AG190" s="5"/>
      <c r="AH190" s="44" t="str">
        <f>IF(AH191,"►","")</f>
        <v/>
      </c>
      <c r="AI190" s="15"/>
      <c r="AJ190" s="51" t="str">
        <f>IF(SUM(AJ191:AJ192)&gt;0,"◄","")</f>
        <v>◄</v>
      </c>
      <c r="AK190" s="52" t="s">
        <v>40</v>
      </c>
      <c r="AL190" s="51" t="str">
        <f>IF(SUM(AL191:AL192)&gt;0,"◄","")</f>
        <v>◄</v>
      </c>
      <c r="AM190" s="53" t="str">
        <f>IF(SUM(AM191:AM192)&gt;0,"►","")</f>
        <v/>
      </c>
      <c r="AN190" s="53" t="str">
        <f>IF(SUM(AN191:AN192)&gt;0,"►","")</f>
        <v/>
      </c>
      <c r="AO190" s="53" t="str">
        <f>IF(SUM(AO191:AO192)&gt;0,"►","")</f>
        <v/>
      </c>
      <c r="AP190" s="54" t="str">
        <f>IF(SUM(AP191:AP192)&gt;0,"►","")</f>
        <v/>
      </c>
      <c r="AQ190" s="142"/>
      <c r="AR190" s="142"/>
      <c r="AS190" s="126"/>
    </row>
    <row r="191" spans="1:45" ht="18" customHeight="1" thickBot="1" x14ac:dyDescent="0.35">
      <c r="A191" s="167"/>
      <c r="B191" s="91" t="s">
        <v>798</v>
      </c>
      <c r="C191" s="94"/>
      <c r="D191" s="95"/>
      <c r="E191" s="118" t="str">
        <f>IF(F191&gt;0,"ok","◄")</f>
        <v>◄</v>
      </c>
      <c r="F191" s="119"/>
      <c r="G191" s="117" t="str">
        <f t="shared" si="2"/>
        <v/>
      </c>
      <c r="H191" s="219"/>
      <c r="I191" s="220"/>
      <c r="J191" s="195"/>
      <c r="K191" s="196"/>
      <c r="L191" s="197"/>
      <c r="M191" s="198"/>
      <c r="N191" s="199"/>
      <c r="O191" s="65"/>
      <c r="P191" s="72"/>
      <c r="Q191" s="73"/>
      <c r="R191" s="69"/>
      <c r="S191" s="66"/>
      <c r="T191" s="70"/>
      <c r="U191" s="66"/>
      <c r="V191" s="67"/>
      <c r="W191" s="200"/>
      <c r="X191" s="201"/>
      <c r="Y191" s="201"/>
      <c r="Z191" s="201"/>
      <c r="AA191" s="71">
        <f>N191</f>
        <v>0</v>
      </c>
      <c r="AB191" s="74"/>
      <c r="AC191" s="75"/>
      <c r="AD191" s="76"/>
      <c r="AE191" s="71">
        <f>R191</f>
        <v>0</v>
      </c>
      <c r="AF191" s="77"/>
      <c r="AG191" s="71">
        <f>T191</f>
        <v>0</v>
      </c>
      <c r="AH191" s="68"/>
      <c r="AI191" s="15"/>
      <c r="AJ191" s="47">
        <f>IF(K191+O191&gt;=2,0,IF(K191+O191=1,0,1))</f>
        <v>1</v>
      </c>
      <c r="AK191" s="50" t="str">
        <f>IF(K191+O191&gt;=2,0,IF(K191+O191=1,0,"ou◄"))</f>
        <v>ou◄</v>
      </c>
      <c r="AL191" s="48">
        <f>IF(U191+S191&gt;=1,"",IF(K191+S191+U191&gt;=2,"",1))</f>
        <v>1</v>
      </c>
      <c r="AM191" s="49"/>
      <c r="AN191" s="29">
        <f>AB191</f>
        <v>0</v>
      </c>
      <c r="AO191" s="29">
        <f>AF191</f>
        <v>0</v>
      </c>
      <c r="AP191" s="14">
        <f>AH191</f>
        <v>0</v>
      </c>
      <c r="AQ191" s="11" t="str">
        <f>IF(SUM(K191,O191,S191,U191)&gt;0,J191*K191+N191*O191+R191*S191+T191*U191,"")</f>
        <v/>
      </c>
      <c r="AR191" s="55" t="str">
        <f>IF(SUM(X191,AB191,AF191,AH191)&gt;0,W191*X191+AA191*AB191+AE191*AF191+AG191*AH191,"")</f>
        <v/>
      </c>
      <c r="AS191" s="126"/>
    </row>
    <row r="192" spans="1:45" ht="14.4" customHeight="1" thickBot="1" x14ac:dyDescent="0.35">
      <c r="A192" s="165" t="s">
        <v>926</v>
      </c>
      <c r="B192" s="86"/>
      <c r="C192" s="87"/>
      <c r="D192" s="88"/>
      <c r="E192" s="115" t="str">
        <f>IF(F192="◄","◄",IF(F192="ok","►",""))</f>
        <v>◄</v>
      </c>
      <c r="F192" s="116" t="str">
        <f>IF(F193&gt;0,"OK","◄")</f>
        <v>◄</v>
      </c>
      <c r="G192" s="117" t="str">
        <f t="shared" si="2"/>
        <v/>
      </c>
      <c r="H192" s="98">
        <v>23000</v>
      </c>
      <c r="I192" s="90" t="s">
        <v>21</v>
      </c>
      <c r="J192" s="30"/>
      <c r="K192" s="64" t="str">
        <f>IF(K193&gt;0,"","◄")</f>
        <v>◄</v>
      </c>
      <c r="L192" s="186"/>
      <c r="M192" s="186"/>
      <c r="N192" s="25"/>
      <c r="O192" s="64" t="str">
        <f>IF(O193&gt;0,"","◄")</f>
        <v>◄</v>
      </c>
      <c r="P192" s="4"/>
      <c r="Q192" s="5"/>
      <c r="R192" s="5"/>
      <c r="S192" s="64" t="str">
        <f>IF(S193&gt;0,"","◄")</f>
        <v>◄</v>
      </c>
      <c r="T192" s="5"/>
      <c r="U192" s="64" t="str">
        <f>IF(U193&gt;0,"","◄")</f>
        <v>◄</v>
      </c>
      <c r="V192" s="36"/>
      <c r="W192" s="5"/>
      <c r="X192" s="44" t="str">
        <f>IF(X193,"►","")</f>
        <v/>
      </c>
      <c r="Y192" s="187"/>
      <c r="Z192" s="187"/>
      <c r="AA192" s="5"/>
      <c r="AB192" s="44" t="str">
        <f>IF(AB193,"►","")</f>
        <v/>
      </c>
      <c r="AC192" s="5"/>
      <c r="AD192" s="5"/>
      <c r="AE192" s="5"/>
      <c r="AF192" s="44" t="str">
        <f>IF(AF193,"►","")</f>
        <v/>
      </c>
      <c r="AG192" s="5"/>
      <c r="AH192" s="44" t="str">
        <f>IF(AH193,"►","")</f>
        <v/>
      </c>
      <c r="AI192" s="15"/>
      <c r="AJ192" s="51" t="str">
        <f>IF(SUM(AJ193:AJ194)&gt;0,"◄","")</f>
        <v>◄</v>
      </c>
      <c r="AK192" s="52" t="s">
        <v>40</v>
      </c>
      <c r="AL192" s="51" t="str">
        <f>IF(SUM(AL193:AL194)&gt;0,"◄","")</f>
        <v>◄</v>
      </c>
      <c r="AM192" s="53" t="str">
        <f>IF(SUM(AM193:AM194)&gt;0,"►","")</f>
        <v/>
      </c>
      <c r="AN192" s="53" t="str">
        <f>IF(SUM(AN193:AN194)&gt;0,"►","")</f>
        <v/>
      </c>
      <c r="AO192" s="53" t="str">
        <f>IF(SUM(AO193:AO194)&gt;0,"►","")</f>
        <v/>
      </c>
      <c r="AP192" s="54" t="str">
        <f>IF(SUM(AP193:AP194)&gt;0,"►","")</f>
        <v/>
      </c>
      <c r="AQ192" s="142"/>
      <c r="AR192" s="142"/>
      <c r="AS192" s="126"/>
    </row>
    <row r="193" spans="1:45" ht="18" customHeight="1" thickBot="1" x14ac:dyDescent="0.35">
      <c r="A193" s="167"/>
      <c r="B193" s="91" t="s">
        <v>799</v>
      </c>
      <c r="C193" s="94"/>
      <c r="D193" s="95"/>
      <c r="E193" s="118" t="str">
        <f>IF(F193&gt;0,"ok","◄")</f>
        <v>◄</v>
      </c>
      <c r="F193" s="119"/>
      <c r="G193" s="117" t="str">
        <f t="shared" ref="G193:G256" si="3">IF(AND(H193="◄",I193="►"),"◄?►",IF(H193="◄","◄",IF(I193="►","►","")))</f>
        <v/>
      </c>
      <c r="H193" s="219"/>
      <c r="I193" s="220"/>
      <c r="J193" s="195"/>
      <c r="K193" s="196"/>
      <c r="L193" s="197"/>
      <c r="M193" s="198"/>
      <c r="N193" s="199"/>
      <c r="O193" s="65"/>
      <c r="P193" s="72"/>
      <c r="Q193" s="73"/>
      <c r="R193" s="69"/>
      <c r="S193" s="66"/>
      <c r="T193" s="70"/>
      <c r="U193" s="66"/>
      <c r="V193" s="67"/>
      <c r="W193" s="200"/>
      <c r="X193" s="201"/>
      <c r="Y193" s="201"/>
      <c r="Z193" s="201"/>
      <c r="AA193" s="71">
        <f>N193</f>
        <v>0</v>
      </c>
      <c r="AB193" s="74"/>
      <c r="AC193" s="75"/>
      <c r="AD193" s="76"/>
      <c r="AE193" s="71">
        <f>R193</f>
        <v>0</v>
      </c>
      <c r="AF193" s="77"/>
      <c r="AG193" s="71">
        <f>T193</f>
        <v>0</v>
      </c>
      <c r="AH193" s="68"/>
      <c r="AI193" s="15"/>
      <c r="AJ193" s="47">
        <f>IF(K193+O193&gt;=2,0,IF(K193+O193=1,0,1))</f>
        <v>1</v>
      </c>
      <c r="AK193" s="50" t="str">
        <f>IF(K193+O193&gt;=2,0,IF(K193+O193=1,0,"ou◄"))</f>
        <v>ou◄</v>
      </c>
      <c r="AL193" s="48">
        <f>IF(U193+S193&gt;=1,"",IF(K193+S193+U193&gt;=2,"",1))</f>
        <v>1</v>
      </c>
      <c r="AM193" s="49"/>
      <c r="AN193" s="29">
        <f>AB193</f>
        <v>0</v>
      </c>
      <c r="AO193" s="29">
        <f>AF193</f>
        <v>0</v>
      </c>
      <c r="AP193" s="14">
        <f>AH193</f>
        <v>0</v>
      </c>
      <c r="AQ193" s="11" t="str">
        <f>IF(SUM(K193,O193,S193,U193)&gt;0,J193*K193+N193*O193+R193*S193+T193*U193,"")</f>
        <v/>
      </c>
      <c r="AR193" s="55" t="str">
        <f>IF(SUM(X193,AB193,AF193,AH193)&gt;0,W193*X193+AA193*AB193+AE193*AF193+AG193*AH193,"")</f>
        <v/>
      </c>
      <c r="AS193" s="126"/>
    </row>
    <row r="194" spans="1:45" ht="14.4" customHeight="1" thickBot="1" x14ac:dyDescent="0.35">
      <c r="A194" s="165" t="s">
        <v>927</v>
      </c>
      <c r="B194" s="86"/>
      <c r="C194" s="87"/>
      <c r="D194" s="88"/>
      <c r="E194" s="115" t="str">
        <f>IF(F194="◄","◄",IF(F194="ok","►",""))</f>
        <v>◄</v>
      </c>
      <c r="F194" s="116" t="str">
        <f>IF(F195&gt;0,"OK","◄")</f>
        <v>◄</v>
      </c>
      <c r="G194" s="117" t="str">
        <f t="shared" si="3"/>
        <v/>
      </c>
      <c r="H194" s="98">
        <v>23026</v>
      </c>
      <c r="I194" s="90" t="s">
        <v>21</v>
      </c>
      <c r="J194" s="30"/>
      <c r="K194" s="64" t="str">
        <f>IF(K195&gt;0,"","◄")</f>
        <v>◄</v>
      </c>
      <c r="L194" s="186"/>
      <c r="M194" s="186"/>
      <c r="N194" s="25"/>
      <c r="O194" s="64" t="str">
        <f>IF(O195&gt;0,"","◄")</f>
        <v>◄</v>
      </c>
      <c r="P194" s="4"/>
      <c r="Q194" s="5"/>
      <c r="R194" s="5"/>
      <c r="S194" s="64" t="str">
        <f>IF(S195&gt;0,"","◄")</f>
        <v>◄</v>
      </c>
      <c r="T194" s="5"/>
      <c r="U194" s="64" t="str">
        <f>IF(U195&gt;0,"","◄")</f>
        <v>◄</v>
      </c>
      <c r="V194" s="36"/>
      <c r="W194" s="5"/>
      <c r="X194" s="44" t="str">
        <f>IF(X195,"►","")</f>
        <v/>
      </c>
      <c r="Y194" s="187"/>
      <c r="Z194" s="187"/>
      <c r="AA194" s="5"/>
      <c r="AB194" s="44" t="str">
        <f>IF(AB195,"►","")</f>
        <v/>
      </c>
      <c r="AC194" s="5"/>
      <c r="AD194" s="5"/>
      <c r="AE194" s="5"/>
      <c r="AF194" s="44" t="str">
        <f>IF(AF195,"►","")</f>
        <v/>
      </c>
      <c r="AG194" s="5"/>
      <c r="AH194" s="44" t="str">
        <f>IF(AH195,"►","")</f>
        <v/>
      </c>
      <c r="AI194" s="15"/>
      <c r="AJ194" s="51" t="str">
        <f>IF(SUM(AJ195:AJ196)&gt;0,"◄","")</f>
        <v>◄</v>
      </c>
      <c r="AK194" s="52" t="s">
        <v>40</v>
      </c>
      <c r="AL194" s="51" t="str">
        <f>IF(SUM(AL195:AL196)&gt;0,"◄","")</f>
        <v>◄</v>
      </c>
      <c r="AM194" s="53" t="str">
        <f>IF(SUM(AM195:AM196)&gt;0,"►","")</f>
        <v/>
      </c>
      <c r="AN194" s="53" t="str">
        <f>IF(SUM(AN195:AN196)&gt;0,"►","")</f>
        <v/>
      </c>
      <c r="AO194" s="53" t="str">
        <f>IF(SUM(AO195:AO196)&gt;0,"►","")</f>
        <v/>
      </c>
      <c r="AP194" s="54" t="str">
        <f>IF(SUM(AP195:AP196)&gt;0,"►","")</f>
        <v/>
      </c>
      <c r="AQ194" s="142"/>
      <c r="AR194" s="142"/>
      <c r="AS194" s="126"/>
    </row>
    <row r="195" spans="1:45" ht="18" customHeight="1" thickBot="1" x14ac:dyDescent="0.35">
      <c r="A195" s="167"/>
      <c r="B195" s="99" t="s">
        <v>800</v>
      </c>
      <c r="C195" s="94"/>
      <c r="D195" s="95"/>
      <c r="E195" s="118" t="str">
        <f>IF(F195&gt;0,"ok","◄")</f>
        <v>◄</v>
      </c>
      <c r="F195" s="119"/>
      <c r="G195" s="117" t="str">
        <f t="shared" si="3"/>
        <v/>
      </c>
      <c r="H195" s="219"/>
      <c r="I195" s="220"/>
      <c r="J195" s="195"/>
      <c r="K195" s="196"/>
      <c r="L195" s="197"/>
      <c r="M195" s="198"/>
      <c r="N195" s="199"/>
      <c r="O195" s="65"/>
      <c r="P195" s="72"/>
      <c r="Q195" s="73"/>
      <c r="R195" s="69"/>
      <c r="S195" s="66"/>
      <c r="T195" s="70"/>
      <c r="U195" s="66"/>
      <c r="V195" s="67"/>
      <c r="W195" s="200"/>
      <c r="X195" s="201"/>
      <c r="Y195" s="201"/>
      <c r="Z195" s="201"/>
      <c r="AA195" s="71">
        <f>N195</f>
        <v>0</v>
      </c>
      <c r="AB195" s="74"/>
      <c r="AC195" s="75"/>
      <c r="AD195" s="76"/>
      <c r="AE195" s="71">
        <f>R195</f>
        <v>0</v>
      </c>
      <c r="AF195" s="77"/>
      <c r="AG195" s="71">
        <f>T195</f>
        <v>0</v>
      </c>
      <c r="AH195" s="68"/>
      <c r="AI195" s="15"/>
      <c r="AJ195" s="47">
        <f>IF(K195+O195&gt;=2,0,IF(K195+O195=1,0,1))</f>
        <v>1</v>
      </c>
      <c r="AK195" s="50" t="str">
        <f>IF(K195+O195&gt;=2,0,IF(K195+O195=1,0,"ou◄"))</f>
        <v>ou◄</v>
      </c>
      <c r="AL195" s="48">
        <f>IF(U195+S195&gt;=1,"",IF(K195+S195+U195&gt;=2,"",1))</f>
        <v>1</v>
      </c>
      <c r="AM195" s="49"/>
      <c r="AN195" s="29">
        <f>AB195</f>
        <v>0</v>
      </c>
      <c r="AO195" s="29">
        <f>AF195</f>
        <v>0</v>
      </c>
      <c r="AP195" s="14">
        <f>AH195</f>
        <v>0</v>
      </c>
      <c r="AQ195" s="11" t="str">
        <f>IF(SUM(K195,O195,S195,U195)&gt;0,J195*K195+N195*O195+R195*S195+T195*U195,"")</f>
        <v/>
      </c>
      <c r="AR195" s="55" t="str">
        <f>IF(SUM(X195,AB195,AF195,AH195)&gt;0,W195*X195+AA195*AB195+AE195*AF195+AG195*AH195,"")</f>
        <v/>
      </c>
      <c r="AS195" s="126"/>
    </row>
    <row r="196" spans="1:45" ht="18.600000000000001" customHeight="1" thickBot="1" x14ac:dyDescent="0.35">
      <c r="A196" s="207" t="s">
        <v>928</v>
      </c>
      <c r="B196" s="252"/>
      <c r="C196" s="252"/>
      <c r="D196" s="253"/>
      <c r="E196" s="115" t="str">
        <f>IF(F196="◄","◄",IF(F196="ok","►",""))</f>
        <v>◄</v>
      </c>
      <c r="F196" s="116" t="str">
        <f>IF(F197&gt;0,"OK","◄")</f>
        <v>◄</v>
      </c>
      <c r="G196" s="117" t="str">
        <f t="shared" si="3"/>
        <v/>
      </c>
      <c r="H196" s="98">
        <v>23060</v>
      </c>
      <c r="I196" s="90" t="s">
        <v>21</v>
      </c>
      <c r="J196" s="30"/>
      <c r="K196" s="64" t="str">
        <f>IF(K197&gt;0,"","◄")</f>
        <v>◄</v>
      </c>
      <c r="L196" s="186"/>
      <c r="M196" s="186"/>
      <c r="N196" s="25"/>
      <c r="O196" s="64" t="str">
        <f>IF(O197&gt;0,"","◄")</f>
        <v>◄</v>
      </c>
      <c r="P196" s="4"/>
      <c r="Q196" s="5"/>
      <c r="R196" s="5"/>
      <c r="S196" s="64" t="str">
        <f>IF(S197&gt;0,"","◄")</f>
        <v>◄</v>
      </c>
      <c r="T196" s="5"/>
      <c r="U196" s="64" t="str">
        <f>IF(U197&gt;0,"","◄")</f>
        <v>◄</v>
      </c>
      <c r="V196" s="36"/>
      <c r="W196" s="5"/>
      <c r="X196" s="44" t="str">
        <f>IF(X197,"►","")</f>
        <v/>
      </c>
      <c r="Y196" s="187"/>
      <c r="Z196" s="187"/>
      <c r="AA196" s="5"/>
      <c r="AB196" s="44" t="str">
        <f>IF(AB197,"►","")</f>
        <v/>
      </c>
      <c r="AC196" s="5"/>
      <c r="AD196" s="5"/>
      <c r="AE196" s="5"/>
      <c r="AF196" s="44" t="str">
        <f>IF(AF197,"►","")</f>
        <v/>
      </c>
      <c r="AG196" s="5"/>
      <c r="AH196" s="44" t="str">
        <f>IF(AH197,"►","")</f>
        <v/>
      </c>
      <c r="AI196" s="15"/>
      <c r="AJ196" s="51" t="str">
        <f>IF(SUM(AJ197:AJ198)&gt;0,"◄","")</f>
        <v>◄</v>
      </c>
      <c r="AK196" s="52" t="s">
        <v>40</v>
      </c>
      <c r="AL196" s="51" t="str">
        <f>IF(SUM(AL197:AL198)&gt;0,"◄","")</f>
        <v>◄</v>
      </c>
      <c r="AM196" s="53" t="str">
        <f>IF(SUM(AM197:AM198)&gt;0,"►","")</f>
        <v/>
      </c>
      <c r="AN196" s="53" t="str">
        <f>IF(SUM(AN197:AN198)&gt;0,"►","")</f>
        <v/>
      </c>
      <c r="AO196" s="53" t="str">
        <f>IF(SUM(AO197:AO198)&gt;0,"►","")</f>
        <v/>
      </c>
      <c r="AP196" s="54" t="str">
        <f>IF(SUM(AP197:AP198)&gt;0,"►","")</f>
        <v/>
      </c>
      <c r="AQ196" s="142"/>
      <c r="AR196" s="142"/>
      <c r="AS196" s="126"/>
    </row>
    <row r="197" spans="1:45" ht="18" customHeight="1" thickBot="1" x14ac:dyDescent="0.35">
      <c r="A197" s="167"/>
      <c r="B197" s="99" t="s">
        <v>801</v>
      </c>
      <c r="C197" s="94"/>
      <c r="D197" s="95"/>
      <c r="E197" s="118" t="str">
        <f>IF(F197&gt;0,"ok","◄")</f>
        <v>◄</v>
      </c>
      <c r="F197" s="119"/>
      <c r="G197" s="117" t="str">
        <f t="shared" si="3"/>
        <v/>
      </c>
      <c r="H197" s="219"/>
      <c r="I197" s="220"/>
      <c r="J197" s="195"/>
      <c r="K197" s="196"/>
      <c r="L197" s="197"/>
      <c r="M197" s="198"/>
      <c r="N197" s="199"/>
      <c r="O197" s="65"/>
      <c r="P197" s="72"/>
      <c r="Q197" s="73"/>
      <c r="R197" s="69"/>
      <c r="S197" s="66"/>
      <c r="T197" s="70"/>
      <c r="U197" s="66"/>
      <c r="V197" s="67"/>
      <c r="W197" s="200"/>
      <c r="X197" s="201"/>
      <c r="Y197" s="201"/>
      <c r="Z197" s="201"/>
      <c r="AA197" s="71">
        <f>N197</f>
        <v>0</v>
      </c>
      <c r="AB197" s="74"/>
      <c r="AC197" s="75"/>
      <c r="AD197" s="76"/>
      <c r="AE197" s="71">
        <f>R197</f>
        <v>0</v>
      </c>
      <c r="AF197" s="77"/>
      <c r="AG197" s="71">
        <f>T197</f>
        <v>0</v>
      </c>
      <c r="AH197" s="68"/>
      <c r="AI197" s="15"/>
      <c r="AJ197" s="47">
        <f>IF(K197+O197&gt;=2,0,IF(K197+O197=1,0,1))</f>
        <v>1</v>
      </c>
      <c r="AK197" s="50" t="str">
        <f>IF(K197+O197&gt;=2,0,IF(K197+O197=1,0,"ou◄"))</f>
        <v>ou◄</v>
      </c>
      <c r="AL197" s="48">
        <f>IF(U197+S197&gt;=1,"",IF(K197+S197+U197&gt;=2,"",1))</f>
        <v>1</v>
      </c>
      <c r="AM197" s="49"/>
      <c r="AN197" s="29">
        <f>AB197</f>
        <v>0</v>
      </c>
      <c r="AO197" s="29">
        <f>AF197</f>
        <v>0</v>
      </c>
      <c r="AP197" s="14">
        <f>AH197</f>
        <v>0</v>
      </c>
      <c r="AQ197" s="11" t="str">
        <f>IF(SUM(K197,O197,S197,U197)&gt;0,J197*K197+N197*O197+R197*S197+T197*U197,"")</f>
        <v/>
      </c>
      <c r="AR197" s="55" t="str">
        <f>IF(SUM(X197,AB197,AF197,AH197)&gt;0,W197*X197+AA197*AB197+AE197*AF197+AG197*AH197,"")</f>
        <v/>
      </c>
      <c r="AS197" s="126"/>
    </row>
    <row r="198" spans="1:45" ht="29.4" customHeight="1" thickBot="1" x14ac:dyDescent="0.35">
      <c r="A198" s="210" t="s">
        <v>929</v>
      </c>
      <c r="B198" s="211"/>
      <c r="C198" s="211"/>
      <c r="D198" s="212"/>
      <c r="E198" s="115" t="str">
        <f>IF(F198="◄","◄",IF(F198="ok","►",""))</f>
        <v>◄</v>
      </c>
      <c r="F198" s="116" t="str">
        <f>IF(F199&gt;0,"OK","◄")</f>
        <v>◄</v>
      </c>
      <c r="G198" s="117" t="str">
        <f t="shared" si="3"/>
        <v/>
      </c>
      <c r="H198" s="98">
        <v>23090</v>
      </c>
      <c r="I198" s="90" t="s">
        <v>21</v>
      </c>
      <c r="J198" s="30"/>
      <c r="K198" s="64" t="str">
        <f>IF(K199&gt;0,"","◄")</f>
        <v>◄</v>
      </c>
      <c r="L198" s="186"/>
      <c r="M198" s="186"/>
      <c r="N198" s="25"/>
      <c r="O198" s="64" t="str">
        <f>IF(O199&gt;0,"","◄")</f>
        <v>◄</v>
      </c>
      <c r="P198" s="4"/>
      <c r="Q198" s="5"/>
      <c r="R198" s="5"/>
      <c r="S198" s="64" t="str">
        <f>IF(S199&gt;0,"","◄")</f>
        <v>◄</v>
      </c>
      <c r="T198" s="5"/>
      <c r="U198" s="64" t="str">
        <f>IF(U199&gt;0,"","◄")</f>
        <v>◄</v>
      </c>
      <c r="V198" s="36"/>
      <c r="W198" s="5"/>
      <c r="X198" s="44" t="str">
        <f>IF(X199,"►","")</f>
        <v/>
      </c>
      <c r="Y198" s="187"/>
      <c r="Z198" s="187"/>
      <c r="AA198" s="5"/>
      <c r="AB198" s="44" t="str">
        <f>IF(AB199,"►","")</f>
        <v/>
      </c>
      <c r="AC198" s="5"/>
      <c r="AD198" s="5"/>
      <c r="AE198" s="5"/>
      <c r="AF198" s="44" t="str">
        <f>IF(AF199,"►","")</f>
        <v/>
      </c>
      <c r="AG198" s="5"/>
      <c r="AH198" s="44" t="str">
        <f>IF(AH199,"►","")</f>
        <v/>
      </c>
      <c r="AI198" s="15"/>
      <c r="AJ198" s="51" t="str">
        <f>IF(SUM(AJ199:AJ200)&gt;0,"◄","")</f>
        <v>◄</v>
      </c>
      <c r="AK198" s="52" t="s">
        <v>40</v>
      </c>
      <c r="AL198" s="51" t="str">
        <f>IF(SUM(AL199:AL200)&gt;0,"◄","")</f>
        <v>◄</v>
      </c>
      <c r="AM198" s="53" t="str">
        <f>IF(SUM(AM199:AM200)&gt;0,"►","")</f>
        <v/>
      </c>
      <c r="AN198" s="53" t="str">
        <f>IF(SUM(AN199:AN200)&gt;0,"►","")</f>
        <v/>
      </c>
      <c r="AO198" s="53" t="str">
        <f>IF(SUM(AO199:AO200)&gt;0,"►","")</f>
        <v/>
      </c>
      <c r="AP198" s="54" t="str">
        <f>IF(SUM(AP199:AP200)&gt;0,"►","")</f>
        <v/>
      </c>
      <c r="AQ198" s="142"/>
      <c r="AR198" s="142"/>
      <c r="AS198" s="126"/>
    </row>
    <row r="199" spans="1:45" ht="18" customHeight="1" thickBot="1" x14ac:dyDescent="0.35">
      <c r="A199" s="167"/>
      <c r="B199" s="99" t="s">
        <v>802</v>
      </c>
      <c r="C199" s="94"/>
      <c r="D199" s="95"/>
      <c r="E199" s="118" t="str">
        <f>IF(F199&gt;0,"ok","◄")</f>
        <v>◄</v>
      </c>
      <c r="F199" s="119"/>
      <c r="G199" s="117" t="str">
        <f t="shared" si="3"/>
        <v/>
      </c>
      <c r="H199" s="219"/>
      <c r="I199" s="220"/>
      <c r="J199" s="195"/>
      <c r="K199" s="196"/>
      <c r="L199" s="197"/>
      <c r="M199" s="198"/>
      <c r="N199" s="199"/>
      <c r="O199" s="65"/>
      <c r="P199" s="72"/>
      <c r="Q199" s="73"/>
      <c r="R199" s="69"/>
      <c r="S199" s="66"/>
      <c r="T199" s="70"/>
      <c r="U199" s="66"/>
      <c r="V199" s="67"/>
      <c r="W199" s="200"/>
      <c r="X199" s="201"/>
      <c r="Y199" s="201"/>
      <c r="Z199" s="201"/>
      <c r="AA199" s="71">
        <f>N199</f>
        <v>0</v>
      </c>
      <c r="AB199" s="74"/>
      <c r="AC199" s="75"/>
      <c r="AD199" s="76"/>
      <c r="AE199" s="71">
        <f>R199</f>
        <v>0</v>
      </c>
      <c r="AF199" s="77"/>
      <c r="AG199" s="71">
        <f>T199</f>
        <v>0</v>
      </c>
      <c r="AH199" s="68"/>
      <c r="AI199" s="15"/>
      <c r="AJ199" s="47">
        <f>IF(K199+O199&gt;=2,0,IF(K199+O199=1,0,1))</f>
        <v>1</v>
      </c>
      <c r="AK199" s="50" t="str">
        <f>IF(K199+O199&gt;=2,0,IF(K199+O199=1,0,"ou◄"))</f>
        <v>ou◄</v>
      </c>
      <c r="AL199" s="48">
        <f>IF(U199+S199&gt;=1,"",IF(K199+S199+U199&gt;=2,"",1))</f>
        <v>1</v>
      </c>
      <c r="AM199" s="49"/>
      <c r="AN199" s="29">
        <f>AB199</f>
        <v>0</v>
      </c>
      <c r="AO199" s="29">
        <f>AF199</f>
        <v>0</v>
      </c>
      <c r="AP199" s="14">
        <f>AH199</f>
        <v>0</v>
      </c>
      <c r="AQ199" s="11" t="str">
        <f>IF(SUM(K199,O199,S199,U199)&gt;0,J199*K199+N199*O199+R199*S199+T199*U199,"")</f>
        <v/>
      </c>
      <c r="AR199" s="55" t="str">
        <f>IF(SUM(X199,AB199,AF199,AH199)&gt;0,W199*X199+AA199*AB199+AE199*AF199+AG199*AH199,"")</f>
        <v/>
      </c>
      <c r="AS199" s="126"/>
    </row>
    <row r="200" spans="1:45" ht="19.2" customHeight="1" thickBot="1" x14ac:dyDescent="0.35">
      <c r="A200" s="213" t="s">
        <v>930</v>
      </c>
      <c r="B200" s="214"/>
      <c r="C200" s="214"/>
      <c r="D200" s="215"/>
      <c r="E200" s="115" t="str">
        <f>IF(F200="◄","◄",IF(F200="ok","►",""))</f>
        <v>◄</v>
      </c>
      <c r="F200" s="116" t="str">
        <f>IF(F201&gt;0,"OK","◄")</f>
        <v>◄</v>
      </c>
      <c r="G200" s="117" t="str">
        <f t="shared" si="3"/>
        <v/>
      </c>
      <c r="H200" s="98">
        <v>23093</v>
      </c>
      <c r="I200" s="90" t="s">
        <v>21</v>
      </c>
      <c r="J200" s="30"/>
      <c r="K200" s="64" t="str">
        <f>IF(K201&gt;0,"","◄")</f>
        <v>◄</v>
      </c>
      <c r="L200" s="186"/>
      <c r="M200" s="186"/>
      <c r="N200" s="25"/>
      <c r="O200" s="64" t="str">
        <f>IF(O201&gt;0,"","◄")</f>
        <v>◄</v>
      </c>
      <c r="P200" s="4"/>
      <c r="Q200" s="5"/>
      <c r="R200" s="5"/>
      <c r="S200" s="64" t="str">
        <f>IF(S201&gt;0,"","◄")</f>
        <v>◄</v>
      </c>
      <c r="T200" s="5"/>
      <c r="U200" s="64" t="str">
        <f>IF(U201&gt;0,"","◄")</f>
        <v>◄</v>
      </c>
      <c r="V200" s="36"/>
      <c r="W200" s="5"/>
      <c r="X200" s="44" t="str">
        <f>IF(X201,"►","")</f>
        <v/>
      </c>
      <c r="Y200" s="187"/>
      <c r="Z200" s="187"/>
      <c r="AA200" s="5"/>
      <c r="AB200" s="44" t="str">
        <f>IF(AB201,"►","")</f>
        <v/>
      </c>
      <c r="AC200" s="5"/>
      <c r="AD200" s="5"/>
      <c r="AE200" s="5"/>
      <c r="AF200" s="44" t="str">
        <f>IF(AF201,"►","")</f>
        <v/>
      </c>
      <c r="AG200" s="5"/>
      <c r="AH200" s="44" t="str">
        <f>IF(AH201,"►","")</f>
        <v/>
      </c>
      <c r="AI200" s="15"/>
      <c r="AJ200" s="51" t="str">
        <f>IF(SUM(AJ201:AJ202)&gt;0,"◄","")</f>
        <v>◄</v>
      </c>
      <c r="AK200" s="52" t="s">
        <v>40</v>
      </c>
      <c r="AL200" s="51" t="str">
        <f>IF(SUM(AL201:AL202)&gt;0,"◄","")</f>
        <v>◄</v>
      </c>
      <c r="AM200" s="53" t="str">
        <f>IF(SUM(AM201:AM202)&gt;0,"►","")</f>
        <v/>
      </c>
      <c r="AN200" s="53" t="str">
        <f>IF(SUM(AN201:AN202)&gt;0,"►","")</f>
        <v/>
      </c>
      <c r="AO200" s="53" t="str">
        <f>IF(SUM(AO201:AO202)&gt;0,"►","")</f>
        <v/>
      </c>
      <c r="AP200" s="54" t="str">
        <f>IF(SUM(AP201:AP202)&gt;0,"►","")</f>
        <v/>
      </c>
      <c r="AQ200" s="142"/>
      <c r="AR200" s="142"/>
      <c r="AS200" s="126"/>
    </row>
    <row r="201" spans="1:45" ht="18" customHeight="1" thickBot="1" x14ac:dyDescent="0.35">
      <c r="A201" s="167"/>
      <c r="B201" s="99" t="s">
        <v>803</v>
      </c>
      <c r="C201" s="94"/>
      <c r="D201" s="95"/>
      <c r="E201" s="118" t="str">
        <f>IF(F201&gt;0,"ok","◄")</f>
        <v>◄</v>
      </c>
      <c r="F201" s="119"/>
      <c r="G201" s="117" t="str">
        <f t="shared" si="3"/>
        <v/>
      </c>
      <c r="H201" s="219"/>
      <c r="I201" s="220"/>
      <c r="J201" s="195"/>
      <c r="K201" s="196"/>
      <c r="L201" s="197"/>
      <c r="M201" s="198"/>
      <c r="N201" s="199"/>
      <c r="O201" s="65"/>
      <c r="P201" s="72"/>
      <c r="Q201" s="73"/>
      <c r="R201" s="69"/>
      <c r="S201" s="66"/>
      <c r="T201" s="70"/>
      <c r="U201" s="66"/>
      <c r="V201" s="67"/>
      <c r="W201" s="200"/>
      <c r="X201" s="201"/>
      <c r="Y201" s="201"/>
      <c r="Z201" s="201"/>
      <c r="AA201" s="71">
        <f>N201</f>
        <v>0</v>
      </c>
      <c r="AB201" s="74"/>
      <c r="AC201" s="75"/>
      <c r="AD201" s="76"/>
      <c r="AE201" s="71">
        <f>R201</f>
        <v>0</v>
      </c>
      <c r="AF201" s="77"/>
      <c r="AG201" s="71">
        <f>T201</f>
        <v>0</v>
      </c>
      <c r="AH201" s="68"/>
      <c r="AI201" s="15"/>
      <c r="AJ201" s="47">
        <f>IF(K201+O201&gt;=2,0,IF(K201+O201=1,0,1))</f>
        <v>1</v>
      </c>
      <c r="AK201" s="50" t="str">
        <f>IF(K201+O201&gt;=2,0,IF(K201+O201=1,0,"ou◄"))</f>
        <v>ou◄</v>
      </c>
      <c r="AL201" s="48">
        <f>IF(U201+S201&gt;=1,"",IF(K201+S201+U201&gt;=2,"",1))</f>
        <v>1</v>
      </c>
      <c r="AM201" s="49"/>
      <c r="AN201" s="29">
        <f>AB201</f>
        <v>0</v>
      </c>
      <c r="AO201" s="29">
        <f>AF201</f>
        <v>0</v>
      </c>
      <c r="AP201" s="14">
        <f>AH201</f>
        <v>0</v>
      </c>
      <c r="AQ201" s="11" t="str">
        <f>IF(SUM(K201,O201,S201,U201)&gt;0,J201*K201+N201*O201+R201*S201+T201*U201,"")</f>
        <v/>
      </c>
      <c r="AR201" s="55" t="str">
        <f>IF(SUM(X201,AB201,AF201,AH201)&gt;0,W201*X201+AA201*AB201+AE201*AF201+AG201*AH201,"")</f>
        <v/>
      </c>
      <c r="AS201" s="126"/>
    </row>
    <row r="202" spans="1:45" ht="16.8" customHeight="1" thickBot="1" x14ac:dyDescent="0.35">
      <c r="A202" s="213" t="s">
        <v>931</v>
      </c>
      <c r="B202" s="214"/>
      <c r="C202" s="214"/>
      <c r="D202" s="215"/>
      <c r="E202" s="115" t="str">
        <f>IF(F202="◄","◄",IF(F202="ok","►",""))</f>
        <v>◄</v>
      </c>
      <c r="F202" s="116" t="str">
        <f>IF(F203&gt;0,"OK","◄")</f>
        <v>◄</v>
      </c>
      <c r="G202" s="117" t="str">
        <f t="shared" si="3"/>
        <v/>
      </c>
      <c r="H202" s="98">
        <v>23108</v>
      </c>
      <c r="I202" s="90" t="s">
        <v>21</v>
      </c>
      <c r="J202" s="30"/>
      <c r="K202" s="64" t="str">
        <f>IF(K203&gt;0,"","◄")</f>
        <v>◄</v>
      </c>
      <c r="L202" s="186"/>
      <c r="M202" s="186"/>
      <c r="N202" s="25"/>
      <c r="O202" s="64" t="str">
        <f>IF(O203&gt;0,"","◄")</f>
        <v>◄</v>
      </c>
      <c r="P202" s="4"/>
      <c r="Q202" s="5"/>
      <c r="R202" s="5"/>
      <c r="S202" s="64" t="str">
        <f>IF(S203&gt;0,"","◄")</f>
        <v>◄</v>
      </c>
      <c r="T202" s="5"/>
      <c r="U202" s="64" t="str">
        <f>IF(U203&gt;0,"","◄")</f>
        <v>◄</v>
      </c>
      <c r="V202" s="36"/>
      <c r="W202" s="5"/>
      <c r="X202" s="44" t="str">
        <f>IF(X203,"►","")</f>
        <v/>
      </c>
      <c r="Y202" s="187"/>
      <c r="Z202" s="187"/>
      <c r="AA202" s="5"/>
      <c r="AB202" s="44" t="str">
        <f>IF(AB203,"►","")</f>
        <v/>
      </c>
      <c r="AC202" s="5"/>
      <c r="AD202" s="5"/>
      <c r="AE202" s="5"/>
      <c r="AF202" s="44" t="str">
        <f>IF(AF203,"►","")</f>
        <v/>
      </c>
      <c r="AG202" s="5"/>
      <c r="AH202" s="44" t="str">
        <f>IF(AH203,"►","")</f>
        <v/>
      </c>
      <c r="AI202" s="15"/>
      <c r="AJ202" s="51" t="str">
        <f>IF(SUM(AJ203:AJ204)&gt;0,"◄","")</f>
        <v>◄</v>
      </c>
      <c r="AK202" s="52" t="s">
        <v>40</v>
      </c>
      <c r="AL202" s="51" t="str">
        <f>IF(SUM(AL203:AL204)&gt;0,"◄","")</f>
        <v>◄</v>
      </c>
      <c r="AM202" s="53" t="str">
        <f>IF(SUM(AM203:AM204)&gt;0,"►","")</f>
        <v/>
      </c>
      <c r="AN202" s="53" t="str">
        <f>IF(SUM(AN203:AN204)&gt;0,"►","")</f>
        <v/>
      </c>
      <c r="AO202" s="53" t="str">
        <f>IF(SUM(AO203:AO204)&gt;0,"►","")</f>
        <v/>
      </c>
      <c r="AP202" s="54" t="str">
        <f>IF(SUM(AP203:AP204)&gt;0,"►","")</f>
        <v/>
      </c>
      <c r="AQ202" s="142"/>
      <c r="AR202" s="142"/>
      <c r="AS202" s="126"/>
    </row>
    <row r="203" spans="1:45" ht="18" customHeight="1" thickBot="1" x14ac:dyDescent="0.35">
      <c r="A203" s="167"/>
      <c r="B203" s="99" t="s">
        <v>804</v>
      </c>
      <c r="C203" s="94"/>
      <c r="D203" s="95"/>
      <c r="E203" s="118" t="str">
        <f>IF(F203&gt;0,"ok","◄")</f>
        <v>◄</v>
      </c>
      <c r="F203" s="119"/>
      <c r="G203" s="117" t="str">
        <f t="shared" si="3"/>
        <v/>
      </c>
      <c r="H203" s="219"/>
      <c r="I203" s="220"/>
      <c r="J203" s="195"/>
      <c r="K203" s="196"/>
      <c r="L203" s="197"/>
      <c r="M203" s="198"/>
      <c r="N203" s="199"/>
      <c r="O203" s="65"/>
      <c r="P203" s="72"/>
      <c r="Q203" s="73"/>
      <c r="R203" s="69"/>
      <c r="S203" s="66"/>
      <c r="T203" s="70"/>
      <c r="U203" s="66"/>
      <c r="V203" s="67"/>
      <c r="W203" s="200"/>
      <c r="X203" s="201"/>
      <c r="Y203" s="201"/>
      <c r="Z203" s="201"/>
      <c r="AA203" s="71">
        <f>N203</f>
        <v>0</v>
      </c>
      <c r="AB203" s="74"/>
      <c r="AC203" s="75"/>
      <c r="AD203" s="76"/>
      <c r="AE203" s="71">
        <f>R203</f>
        <v>0</v>
      </c>
      <c r="AF203" s="77"/>
      <c r="AG203" s="71">
        <f>T203</f>
        <v>0</v>
      </c>
      <c r="AH203" s="68"/>
      <c r="AI203" s="15"/>
      <c r="AJ203" s="47">
        <f>IF(K203+O203&gt;=2,0,IF(K203+O203=1,0,1))</f>
        <v>1</v>
      </c>
      <c r="AK203" s="50" t="str">
        <f>IF(K203+O203&gt;=2,0,IF(K203+O203=1,0,"ou◄"))</f>
        <v>ou◄</v>
      </c>
      <c r="AL203" s="48">
        <f>IF(U203+S203&gt;=1,"",IF(K203+S203+U203&gt;=2,"",1))</f>
        <v>1</v>
      </c>
      <c r="AM203" s="49"/>
      <c r="AN203" s="29">
        <f>AB203</f>
        <v>0</v>
      </c>
      <c r="AO203" s="29">
        <f>AF203</f>
        <v>0</v>
      </c>
      <c r="AP203" s="14">
        <f>AH203</f>
        <v>0</v>
      </c>
      <c r="AQ203" s="11" t="str">
        <f>IF(SUM(K203,O203,S203,U203)&gt;0,J203*K203+N203*O203+R203*S203+T203*U203,"")</f>
        <v/>
      </c>
      <c r="AR203" s="55" t="str">
        <f>IF(SUM(X203,AB203,AF203,AH203)&gt;0,W203*X203+AA203*AB203+AE203*AF203+AG203*AH203,"")</f>
        <v/>
      </c>
      <c r="AS203" s="126"/>
    </row>
    <row r="204" spans="1:45" ht="18" customHeight="1" thickBot="1" x14ac:dyDescent="0.35">
      <c r="A204" s="213" t="s">
        <v>932</v>
      </c>
      <c r="B204" s="214"/>
      <c r="C204" s="214"/>
      <c r="D204" s="215"/>
      <c r="E204" s="115" t="str">
        <f>IF(F204="◄","◄",IF(F204="ok","►",""))</f>
        <v>◄</v>
      </c>
      <c r="F204" s="116" t="str">
        <f>IF(F205&gt;0,"OK","◄")</f>
        <v>◄</v>
      </c>
      <c r="G204" s="117" t="str">
        <f t="shared" si="3"/>
        <v/>
      </c>
      <c r="H204" s="98">
        <v>23138</v>
      </c>
      <c r="I204" s="90" t="s">
        <v>21</v>
      </c>
      <c r="J204" s="30"/>
      <c r="K204" s="64" t="str">
        <f>IF(K205&gt;0,"","◄")</f>
        <v>◄</v>
      </c>
      <c r="L204" s="186"/>
      <c r="M204" s="186"/>
      <c r="N204" s="25"/>
      <c r="O204" s="64" t="str">
        <f>IF(O205&gt;0,"","◄")</f>
        <v>◄</v>
      </c>
      <c r="P204" s="4"/>
      <c r="Q204" s="5"/>
      <c r="R204" s="5"/>
      <c r="S204" s="64" t="str">
        <f>IF(S205&gt;0,"","◄")</f>
        <v>◄</v>
      </c>
      <c r="T204" s="5"/>
      <c r="U204" s="64" t="str">
        <f>IF(U205&gt;0,"","◄")</f>
        <v>◄</v>
      </c>
      <c r="V204" s="36"/>
      <c r="W204" s="5"/>
      <c r="X204" s="44" t="str">
        <f>IF(X205,"►","")</f>
        <v/>
      </c>
      <c r="Y204" s="187"/>
      <c r="Z204" s="187"/>
      <c r="AA204" s="5"/>
      <c r="AB204" s="44" t="str">
        <f>IF(AB205,"►","")</f>
        <v/>
      </c>
      <c r="AC204" s="5"/>
      <c r="AD204" s="5"/>
      <c r="AE204" s="5"/>
      <c r="AF204" s="44" t="str">
        <f>IF(AF205,"►","")</f>
        <v/>
      </c>
      <c r="AG204" s="5"/>
      <c r="AH204" s="44" t="str">
        <f>IF(AH205,"►","")</f>
        <v/>
      </c>
      <c r="AI204" s="15"/>
      <c r="AJ204" s="51" t="str">
        <f>IF(SUM(AJ205:AJ206)&gt;0,"◄","")</f>
        <v>◄</v>
      </c>
      <c r="AK204" s="52" t="s">
        <v>40</v>
      </c>
      <c r="AL204" s="51" t="str">
        <f>IF(SUM(AL205:AL206)&gt;0,"◄","")</f>
        <v>◄</v>
      </c>
      <c r="AM204" s="53" t="str">
        <f>IF(SUM(AM205:AM206)&gt;0,"►","")</f>
        <v/>
      </c>
      <c r="AN204" s="53" t="str">
        <f>IF(SUM(AN205:AN206)&gt;0,"►","")</f>
        <v/>
      </c>
      <c r="AO204" s="53" t="str">
        <f>IF(SUM(AO205:AO206)&gt;0,"►","")</f>
        <v/>
      </c>
      <c r="AP204" s="54" t="str">
        <f>IF(SUM(AP205:AP206)&gt;0,"►","")</f>
        <v/>
      </c>
      <c r="AQ204" s="142"/>
      <c r="AR204" s="142"/>
      <c r="AS204" s="126"/>
    </row>
    <row r="205" spans="1:45" ht="18" customHeight="1" thickBot="1" x14ac:dyDescent="0.35">
      <c r="A205" s="167"/>
      <c r="B205" s="99" t="s">
        <v>805</v>
      </c>
      <c r="C205" s="94"/>
      <c r="D205" s="95"/>
      <c r="E205" s="118" t="str">
        <f>IF(F205&gt;0,"ok","◄")</f>
        <v>◄</v>
      </c>
      <c r="F205" s="119"/>
      <c r="G205" s="117" t="str">
        <f t="shared" si="3"/>
        <v/>
      </c>
      <c r="H205" s="219"/>
      <c r="I205" s="220"/>
      <c r="J205" s="195"/>
      <c r="K205" s="196"/>
      <c r="L205" s="197"/>
      <c r="M205" s="198"/>
      <c r="N205" s="199"/>
      <c r="O205" s="65"/>
      <c r="P205" s="72"/>
      <c r="Q205" s="73"/>
      <c r="R205" s="69"/>
      <c r="S205" s="66"/>
      <c r="T205" s="70"/>
      <c r="U205" s="66"/>
      <c r="V205" s="67"/>
      <c r="W205" s="200"/>
      <c r="X205" s="201"/>
      <c r="Y205" s="201"/>
      <c r="Z205" s="201"/>
      <c r="AA205" s="71">
        <f>N205</f>
        <v>0</v>
      </c>
      <c r="AB205" s="74"/>
      <c r="AC205" s="75"/>
      <c r="AD205" s="76"/>
      <c r="AE205" s="71">
        <f>R205</f>
        <v>0</v>
      </c>
      <c r="AF205" s="77"/>
      <c r="AG205" s="71">
        <f>T205</f>
        <v>0</v>
      </c>
      <c r="AH205" s="68"/>
      <c r="AI205" s="15"/>
      <c r="AJ205" s="47">
        <f>IF(K205+O205&gt;=2,0,IF(K205+O205=1,0,1))</f>
        <v>1</v>
      </c>
      <c r="AK205" s="50" t="str">
        <f>IF(K205+O205&gt;=2,0,IF(K205+O205=1,0,"ou◄"))</f>
        <v>ou◄</v>
      </c>
      <c r="AL205" s="48">
        <f>IF(U205+S205&gt;=1,"",IF(K205+S205+U205&gt;=2,"",1))</f>
        <v>1</v>
      </c>
      <c r="AM205" s="49"/>
      <c r="AN205" s="29">
        <f>AB205</f>
        <v>0</v>
      </c>
      <c r="AO205" s="29">
        <f>AF205</f>
        <v>0</v>
      </c>
      <c r="AP205" s="14">
        <f>AH205</f>
        <v>0</v>
      </c>
      <c r="AQ205" s="11" t="str">
        <f>IF(SUM(K205,O205,S205,U205)&gt;0,J205*K205+N205*O205+R205*S205+T205*U205,"")</f>
        <v/>
      </c>
      <c r="AR205" s="55" t="str">
        <f>IF(SUM(X205,AB205,AF205,AH205)&gt;0,W205*X205+AA205*AB205+AE205*AF205+AG205*AH205,"")</f>
        <v/>
      </c>
      <c r="AS205" s="126"/>
    </row>
    <row r="206" spans="1:45" ht="27.6" customHeight="1" thickBot="1" x14ac:dyDescent="0.35">
      <c r="A206" s="210" t="s">
        <v>933</v>
      </c>
      <c r="B206" s="211"/>
      <c r="C206" s="211"/>
      <c r="D206" s="212"/>
      <c r="E206" s="115" t="str">
        <f>IF(F206="◄","◄",IF(F206="ok","►",""))</f>
        <v>◄</v>
      </c>
      <c r="F206" s="116" t="str">
        <f>IF(F207&gt;0,"OK","◄")</f>
        <v>◄</v>
      </c>
      <c r="G206" s="117" t="str">
        <f t="shared" si="3"/>
        <v/>
      </c>
      <c r="H206" s="98">
        <v>23139</v>
      </c>
      <c r="I206" s="90" t="s">
        <v>21</v>
      </c>
      <c r="J206" s="30"/>
      <c r="K206" s="64" t="str">
        <f>IF(K207&gt;0,"","◄")</f>
        <v>◄</v>
      </c>
      <c r="L206" s="186"/>
      <c r="M206" s="186"/>
      <c r="N206" s="25"/>
      <c r="O206" s="64" t="str">
        <f>IF(O207&gt;0,"","◄")</f>
        <v>◄</v>
      </c>
      <c r="P206" s="4"/>
      <c r="Q206" s="5"/>
      <c r="R206" s="5"/>
      <c r="S206" s="64" t="str">
        <f>IF(S207&gt;0,"","◄")</f>
        <v>◄</v>
      </c>
      <c r="T206" s="5"/>
      <c r="U206" s="64" t="str">
        <f>IF(U207&gt;0,"","◄")</f>
        <v>◄</v>
      </c>
      <c r="V206" s="36"/>
      <c r="W206" s="5"/>
      <c r="X206" s="44" t="str">
        <f>IF(X207,"►","")</f>
        <v/>
      </c>
      <c r="Y206" s="187"/>
      <c r="Z206" s="187"/>
      <c r="AA206" s="5"/>
      <c r="AB206" s="44" t="str">
        <f>IF(AB207,"►","")</f>
        <v/>
      </c>
      <c r="AC206" s="5"/>
      <c r="AD206" s="5"/>
      <c r="AE206" s="5"/>
      <c r="AF206" s="44" t="str">
        <f>IF(AF207,"►","")</f>
        <v/>
      </c>
      <c r="AG206" s="5"/>
      <c r="AH206" s="44" t="str">
        <f>IF(AH207,"►","")</f>
        <v/>
      </c>
      <c r="AI206" s="15"/>
      <c r="AJ206" s="51" t="str">
        <f>IF(SUM(AJ207:AJ208)&gt;0,"◄","")</f>
        <v>◄</v>
      </c>
      <c r="AK206" s="52" t="s">
        <v>40</v>
      </c>
      <c r="AL206" s="51" t="str">
        <f>IF(SUM(AL207:AL208)&gt;0,"◄","")</f>
        <v>◄</v>
      </c>
      <c r="AM206" s="53" t="str">
        <f>IF(SUM(AM207:AM208)&gt;0,"►","")</f>
        <v/>
      </c>
      <c r="AN206" s="53" t="str">
        <f>IF(SUM(AN207:AN208)&gt;0,"►","")</f>
        <v/>
      </c>
      <c r="AO206" s="53" t="str">
        <f>IF(SUM(AO207:AO208)&gt;0,"►","")</f>
        <v/>
      </c>
      <c r="AP206" s="54" t="str">
        <f>IF(SUM(AP207:AP208)&gt;0,"►","")</f>
        <v/>
      </c>
      <c r="AQ206" s="142"/>
      <c r="AR206" s="142"/>
      <c r="AS206" s="126"/>
    </row>
    <row r="207" spans="1:45" ht="18" customHeight="1" thickBot="1" x14ac:dyDescent="0.35">
      <c r="A207" s="167"/>
      <c r="B207" s="99" t="s">
        <v>806</v>
      </c>
      <c r="C207" s="94"/>
      <c r="D207" s="95"/>
      <c r="E207" s="118" t="str">
        <f>IF(F207&gt;0,"ok","◄")</f>
        <v>◄</v>
      </c>
      <c r="F207" s="119"/>
      <c r="G207" s="117" t="str">
        <f t="shared" si="3"/>
        <v/>
      </c>
      <c r="H207" s="219"/>
      <c r="I207" s="220"/>
      <c r="J207" s="195"/>
      <c r="K207" s="196"/>
      <c r="L207" s="197"/>
      <c r="M207" s="198"/>
      <c r="N207" s="199"/>
      <c r="O207" s="65"/>
      <c r="P207" s="72"/>
      <c r="Q207" s="73"/>
      <c r="R207" s="69"/>
      <c r="S207" s="66"/>
      <c r="T207" s="70"/>
      <c r="U207" s="66"/>
      <c r="V207" s="67"/>
      <c r="W207" s="200"/>
      <c r="X207" s="201"/>
      <c r="Y207" s="201"/>
      <c r="Z207" s="201"/>
      <c r="AA207" s="71">
        <f>N207</f>
        <v>0</v>
      </c>
      <c r="AB207" s="74"/>
      <c r="AC207" s="75"/>
      <c r="AD207" s="76"/>
      <c r="AE207" s="71">
        <f>R207</f>
        <v>0</v>
      </c>
      <c r="AF207" s="77"/>
      <c r="AG207" s="71">
        <f>T207</f>
        <v>0</v>
      </c>
      <c r="AH207" s="68"/>
      <c r="AI207" s="15"/>
      <c r="AJ207" s="47">
        <f>IF(K207+O207&gt;=2,0,IF(K207+O207=1,0,1))</f>
        <v>1</v>
      </c>
      <c r="AK207" s="50" t="str">
        <f>IF(K207+O207&gt;=2,0,IF(K207+O207=1,0,"ou◄"))</f>
        <v>ou◄</v>
      </c>
      <c r="AL207" s="48">
        <f>IF(U207+S207&gt;=1,"",IF(K207+S207+U207&gt;=2,"",1))</f>
        <v>1</v>
      </c>
      <c r="AM207" s="49"/>
      <c r="AN207" s="29">
        <f>AB207</f>
        <v>0</v>
      </c>
      <c r="AO207" s="29">
        <f>AF207</f>
        <v>0</v>
      </c>
      <c r="AP207" s="14">
        <f>AH207</f>
        <v>0</v>
      </c>
      <c r="AQ207" s="11" t="str">
        <f>IF(SUM(K207,O207,S207,U207)&gt;0,J207*K207+N207*O207+R207*S207+T207*U207,"")</f>
        <v/>
      </c>
      <c r="AR207" s="55" t="str">
        <f>IF(SUM(X207,AB207,AF207,AH207)&gt;0,W207*X207+AA207*AB207+AE207*AF207+AG207*AH207,"")</f>
        <v/>
      </c>
      <c r="AS207" s="126"/>
    </row>
    <row r="208" spans="1:45" ht="31.8" customHeight="1" thickBot="1" x14ac:dyDescent="0.35">
      <c r="A208" s="210" t="s">
        <v>934</v>
      </c>
      <c r="B208" s="211"/>
      <c r="C208" s="211"/>
      <c r="D208" s="212"/>
      <c r="E208" s="115" t="str">
        <f>IF(F208="◄","◄",IF(F208="ok","►",""))</f>
        <v>◄</v>
      </c>
      <c r="F208" s="116" t="str">
        <f>IF(F209&gt;0,"OK","◄")</f>
        <v>◄</v>
      </c>
      <c r="G208" s="117" t="str">
        <f t="shared" si="3"/>
        <v/>
      </c>
      <c r="H208" s="98">
        <v>23175</v>
      </c>
      <c r="I208" s="90" t="s">
        <v>21</v>
      </c>
      <c r="J208" s="30"/>
      <c r="K208" s="64" t="str">
        <f>IF(K209&gt;0,"","◄")</f>
        <v>◄</v>
      </c>
      <c r="L208" s="186"/>
      <c r="M208" s="186"/>
      <c r="N208" s="25"/>
      <c r="O208" s="64" t="str">
        <f>IF(O209&gt;0,"","◄")</f>
        <v>◄</v>
      </c>
      <c r="P208" s="4"/>
      <c r="Q208" s="5"/>
      <c r="R208" s="5"/>
      <c r="S208" s="64" t="str">
        <f>IF(S209&gt;0,"","◄")</f>
        <v>◄</v>
      </c>
      <c r="T208" s="5"/>
      <c r="U208" s="64" t="str">
        <f>IF(U209&gt;0,"","◄")</f>
        <v>◄</v>
      </c>
      <c r="V208" s="36"/>
      <c r="W208" s="5"/>
      <c r="X208" s="44" t="str">
        <f>IF(X209,"►","")</f>
        <v/>
      </c>
      <c r="Y208" s="187"/>
      <c r="Z208" s="187"/>
      <c r="AA208" s="5"/>
      <c r="AB208" s="44" t="str">
        <f>IF(AB209,"►","")</f>
        <v/>
      </c>
      <c r="AC208" s="5"/>
      <c r="AD208" s="5"/>
      <c r="AE208" s="5"/>
      <c r="AF208" s="44" t="str">
        <f>IF(AF209,"►","")</f>
        <v/>
      </c>
      <c r="AG208" s="5"/>
      <c r="AH208" s="44" t="str">
        <f>IF(AH209,"►","")</f>
        <v/>
      </c>
      <c r="AI208" s="15"/>
      <c r="AJ208" s="51" t="str">
        <f>IF(SUM(AJ209:AJ210)&gt;0,"◄","")</f>
        <v>◄</v>
      </c>
      <c r="AK208" s="52" t="s">
        <v>40</v>
      </c>
      <c r="AL208" s="51" t="str">
        <f>IF(SUM(AL209:AL210)&gt;0,"◄","")</f>
        <v>◄</v>
      </c>
      <c r="AM208" s="53" t="str">
        <f>IF(SUM(AM209:AM210)&gt;0,"►","")</f>
        <v/>
      </c>
      <c r="AN208" s="53" t="str">
        <f>IF(SUM(AN209:AN210)&gt;0,"►","")</f>
        <v/>
      </c>
      <c r="AO208" s="53" t="str">
        <f>IF(SUM(AO209:AO210)&gt;0,"►","")</f>
        <v/>
      </c>
      <c r="AP208" s="54" t="str">
        <f>IF(SUM(AP209:AP210)&gt;0,"►","")</f>
        <v/>
      </c>
      <c r="AQ208" s="142"/>
      <c r="AR208" s="142"/>
      <c r="AS208" s="126"/>
    </row>
    <row r="209" spans="1:45" ht="18" customHeight="1" thickBot="1" x14ac:dyDescent="0.35">
      <c r="A209" s="167"/>
      <c r="B209" s="99" t="s">
        <v>807</v>
      </c>
      <c r="C209" s="94"/>
      <c r="D209" s="95"/>
      <c r="E209" s="118" t="str">
        <f>IF(F209&gt;0,"ok","◄")</f>
        <v>◄</v>
      </c>
      <c r="F209" s="119"/>
      <c r="G209" s="117" t="str">
        <f t="shared" si="3"/>
        <v/>
      </c>
      <c r="H209" s="219"/>
      <c r="I209" s="220"/>
      <c r="J209" s="195"/>
      <c r="K209" s="196"/>
      <c r="L209" s="197"/>
      <c r="M209" s="198"/>
      <c r="N209" s="199"/>
      <c r="O209" s="65"/>
      <c r="P209" s="72"/>
      <c r="Q209" s="73"/>
      <c r="R209" s="69"/>
      <c r="S209" s="66"/>
      <c r="T209" s="70"/>
      <c r="U209" s="66"/>
      <c r="V209" s="67"/>
      <c r="W209" s="200"/>
      <c r="X209" s="201"/>
      <c r="Y209" s="201"/>
      <c r="Z209" s="201"/>
      <c r="AA209" s="71">
        <f>N209</f>
        <v>0</v>
      </c>
      <c r="AB209" s="74"/>
      <c r="AC209" s="75"/>
      <c r="AD209" s="76"/>
      <c r="AE209" s="71">
        <f>R209</f>
        <v>0</v>
      </c>
      <c r="AF209" s="77"/>
      <c r="AG209" s="71">
        <f>T209</f>
        <v>0</v>
      </c>
      <c r="AH209" s="68"/>
      <c r="AI209" s="15"/>
      <c r="AJ209" s="47">
        <f>IF(K209+O209&gt;=2,0,IF(K209+O209=1,0,1))</f>
        <v>1</v>
      </c>
      <c r="AK209" s="50" t="str">
        <f>IF(K209+O209&gt;=2,0,IF(K209+O209=1,0,"ou◄"))</f>
        <v>ou◄</v>
      </c>
      <c r="AL209" s="48">
        <f>IF(U209+S209&gt;=1,"",IF(K209+S209+U209&gt;=2,"",1))</f>
        <v>1</v>
      </c>
      <c r="AM209" s="49"/>
      <c r="AN209" s="29">
        <f>AB209</f>
        <v>0</v>
      </c>
      <c r="AO209" s="29">
        <f>AF209</f>
        <v>0</v>
      </c>
      <c r="AP209" s="14">
        <f>AH209</f>
        <v>0</v>
      </c>
      <c r="AQ209" s="11" t="str">
        <f>IF(SUM(K209,O209,S209,U209)&gt;0,J209*K209+N209*O209+R209*S209+T209*U209,"")</f>
        <v/>
      </c>
      <c r="AR209" s="55" t="str">
        <f>IF(SUM(X209,AB209,AF209,AH209)&gt;0,W209*X209+AA209*AB209+AE209*AF209+AG209*AH209,"")</f>
        <v/>
      </c>
      <c r="AS209" s="126"/>
    </row>
    <row r="210" spans="1:45" ht="30.6" customHeight="1" thickBot="1" x14ac:dyDescent="0.35">
      <c r="A210" s="210" t="s">
        <v>935</v>
      </c>
      <c r="B210" s="211"/>
      <c r="C210" s="211"/>
      <c r="D210" s="212"/>
      <c r="E210" s="115" t="str">
        <f>IF(F210="◄","◄",IF(F210="ok","►",""))</f>
        <v>◄</v>
      </c>
      <c r="F210" s="116" t="str">
        <f>IF(F211&gt;0,"OK","◄")</f>
        <v>◄</v>
      </c>
      <c r="G210" s="117" t="str">
        <f t="shared" si="3"/>
        <v/>
      </c>
      <c r="H210" s="98">
        <v>23177</v>
      </c>
      <c r="I210" s="90" t="s">
        <v>21</v>
      </c>
      <c r="J210" s="30"/>
      <c r="K210" s="64" t="str">
        <f>IF(K211&gt;0,"","◄")</f>
        <v>◄</v>
      </c>
      <c r="L210" s="186"/>
      <c r="M210" s="186"/>
      <c r="N210" s="25"/>
      <c r="O210" s="64" t="str">
        <f>IF(O211&gt;0,"","◄")</f>
        <v>◄</v>
      </c>
      <c r="P210" s="4"/>
      <c r="Q210" s="5"/>
      <c r="R210" s="5"/>
      <c r="S210" s="64" t="str">
        <f>IF(S211&gt;0,"","◄")</f>
        <v>◄</v>
      </c>
      <c r="T210" s="5"/>
      <c r="U210" s="64" t="str">
        <f>IF(U211&gt;0,"","◄")</f>
        <v>◄</v>
      </c>
      <c r="V210" s="36"/>
      <c r="W210" s="5"/>
      <c r="X210" s="44" t="str">
        <f>IF(X211,"►","")</f>
        <v/>
      </c>
      <c r="Y210" s="187"/>
      <c r="Z210" s="187"/>
      <c r="AA210" s="5"/>
      <c r="AB210" s="44" t="str">
        <f>IF(AB211,"►","")</f>
        <v/>
      </c>
      <c r="AC210" s="5"/>
      <c r="AD210" s="5"/>
      <c r="AE210" s="5"/>
      <c r="AF210" s="44" t="str">
        <f>IF(AF211,"►","")</f>
        <v/>
      </c>
      <c r="AG210" s="5"/>
      <c r="AH210" s="44" t="str">
        <f>IF(AH211,"►","")</f>
        <v/>
      </c>
      <c r="AI210" s="15"/>
      <c r="AJ210" s="51" t="str">
        <f>IF(SUM(AJ211:AJ212)&gt;0,"◄","")</f>
        <v>◄</v>
      </c>
      <c r="AK210" s="52" t="s">
        <v>40</v>
      </c>
      <c r="AL210" s="51" t="str">
        <f>IF(SUM(AL211:AL212)&gt;0,"◄","")</f>
        <v>◄</v>
      </c>
      <c r="AM210" s="53" t="str">
        <f>IF(SUM(AM211:AM212)&gt;0,"►","")</f>
        <v/>
      </c>
      <c r="AN210" s="53" t="str">
        <f>IF(SUM(AN211:AN212)&gt;0,"►","")</f>
        <v/>
      </c>
      <c r="AO210" s="53" t="str">
        <f>IF(SUM(AO211:AO212)&gt;0,"►","")</f>
        <v/>
      </c>
      <c r="AP210" s="54" t="str">
        <f>IF(SUM(AP211:AP212)&gt;0,"►","")</f>
        <v/>
      </c>
      <c r="AQ210" s="142"/>
      <c r="AR210" s="142"/>
      <c r="AS210" s="126"/>
    </row>
    <row r="211" spans="1:45" ht="18" customHeight="1" thickBot="1" x14ac:dyDescent="0.35">
      <c r="A211" s="167"/>
      <c r="B211" s="99" t="s">
        <v>808</v>
      </c>
      <c r="C211" s="94"/>
      <c r="D211" s="95"/>
      <c r="E211" s="118" t="str">
        <f>IF(F211&gt;0,"ok","◄")</f>
        <v>◄</v>
      </c>
      <c r="F211" s="119"/>
      <c r="G211" s="117" t="str">
        <f t="shared" si="3"/>
        <v/>
      </c>
      <c r="H211" s="219"/>
      <c r="I211" s="220"/>
      <c r="J211" s="195"/>
      <c r="K211" s="196"/>
      <c r="L211" s="197"/>
      <c r="M211" s="198"/>
      <c r="N211" s="199"/>
      <c r="O211" s="65"/>
      <c r="P211" s="72"/>
      <c r="Q211" s="73"/>
      <c r="R211" s="69"/>
      <c r="S211" s="66"/>
      <c r="T211" s="70"/>
      <c r="U211" s="66"/>
      <c r="V211" s="67"/>
      <c r="W211" s="200"/>
      <c r="X211" s="201"/>
      <c r="Y211" s="201"/>
      <c r="Z211" s="201"/>
      <c r="AA211" s="71">
        <f>N211</f>
        <v>0</v>
      </c>
      <c r="AB211" s="74"/>
      <c r="AC211" s="75"/>
      <c r="AD211" s="76"/>
      <c r="AE211" s="71">
        <f>R211</f>
        <v>0</v>
      </c>
      <c r="AF211" s="77"/>
      <c r="AG211" s="71">
        <f>T211</f>
        <v>0</v>
      </c>
      <c r="AH211" s="68"/>
      <c r="AI211" s="15"/>
      <c r="AJ211" s="47">
        <f>IF(K211+O211&gt;=2,0,IF(K211+O211=1,0,1))</f>
        <v>1</v>
      </c>
      <c r="AK211" s="50" t="str">
        <f>IF(K211+O211&gt;=2,0,IF(K211+O211=1,0,"ou◄"))</f>
        <v>ou◄</v>
      </c>
      <c r="AL211" s="48">
        <f>IF(U211+S211&gt;=1,"",IF(K211+S211+U211&gt;=2,"",1))</f>
        <v>1</v>
      </c>
      <c r="AM211" s="49"/>
      <c r="AN211" s="29">
        <f>AB211</f>
        <v>0</v>
      </c>
      <c r="AO211" s="29">
        <f>AF211</f>
        <v>0</v>
      </c>
      <c r="AP211" s="14">
        <f>AH211</f>
        <v>0</v>
      </c>
      <c r="AQ211" s="11" t="str">
        <f>IF(SUM(K211,O211,S211,U211)&gt;0,J211*K211+N211*O211+R211*S211+T211*U211,"")</f>
        <v/>
      </c>
      <c r="AR211" s="55" t="str">
        <f>IF(SUM(X211,AB211,AF211,AH211)&gt;0,W211*X211+AA211*AB211+AE211*AF211+AG211*AH211,"")</f>
        <v/>
      </c>
      <c r="AS211" s="126"/>
    </row>
    <row r="212" spans="1:45" ht="22.2" customHeight="1" thickBot="1" x14ac:dyDescent="0.35">
      <c r="A212" s="213" t="s">
        <v>936</v>
      </c>
      <c r="B212" s="214"/>
      <c r="C212" s="214"/>
      <c r="D212" s="215"/>
      <c r="E212" s="115" t="str">
        <f>IF(F212="◄","◄",IF(F212="ok","►",""))</f>
        <v>◄</v>
      </c>
      <c r="F212" s="116" t="str">
        <f>IF(F213&gt;0,"OK","◄")</f>
        <v>◄</v>
      </c>
      <c r="G212" s="117" t="str">
        <f t="shared" si="3"/>
        <v/>
      </c>
      <c r="H212" s="98">
        <v>23205</v>
      </c>
      <c r="I212" s="90" t="s">
        <v>21</v>
      </c>
      <c r="J212" s="30"/>
      <c r="K212" s="64" t="str">
        <f>IF(K213&gt;0,"","◄")</f>
        <v>◄</v>
      </c>
      <c r="L212" s="186"/>
      <c r="M212" s="186"/>
      <c r="N212" s="25"/>
      <c r="O212" s="64" t="str">
        <f>IF(O213&gt;0,"","◄")</f>
        <v>◄</v>
      </c>
      <c r="P212" s="4"/>
      <c r="Q212" s="5"/>
      <c r="R212" s="5"/>
      <c r="S212" s="64" t="str">
        <f>IF(S213&gt;0,"","◄")</f>
        <v>◄</v>
      </c>
      <c r="T212" s="5"/>
      <c r="U212" s="64" t="str">
        <f>IF(U213&gt;0,"","◄")</f>
        <v>◄</v>
      </c>
      <c r="V212" s="36"/>
      <c r="W212" s="5"/>
      <c r="X212" s="44" t="str">
        <f>IF(X213,"►","")</f>
        <v/>
      </c>
      <c r="Y212" s="187"/>
      <c r="Z212" s="187"/>
      <c r="AA212" s="5"/>
      <c r="AB212" s="44" t="str">
        <f>IF(AB213,"►","")</f>
        <v/>
      </c>
      <c r="AC212" s="5"/>
      <c r="AD212" s="5"/>
      <c r="AE212" s="5"/>
      <c r="AF212" s="44" t="str">
        <f>IF(AF213,"►","")</f>
        <v/>
      </c>
      <c r="AG212" s="5"/>
      <c r="AH212" s="44" t="str">
        <f>IF(AH213,"►","")</f>
        <v/>
      </c>
      <c r="AI212" s="15"/>
      <c r="AJ212" s="51" t="str">
        <f>IF(SUM(AJ213:AJ214)&gt;0,"◄","")</f>
        <v>◄</v>
      </c>
      <c r="AK212" s="52" t="s">
        <v>40</v>
      </c>
      <c r="AL212" s="51" t="str">
        <f>IF(SUM(AL213:AL214)&gt;0,"◄","")</f>
        <v>◄</v>
      </c>
      <c r="AM212" s="53" t="str">
        <f>IF(SUM(AM213:AM214)&gt;0,"►","")</f>
        <v/>
      </c>
      <c r="AN212" s="53" t="str">
        <f>IF(SUM(AN213:AN214)&gt;0,"►","")</f>
        <v/>
      </c>
      <c r="AO212" s="53" t="str">
        <f>IF(SUM(AO213:AO214)&gt;0,"►","")</f>
        <v/>
      </c>
      <c r="AP212" s="54" t="str">
        <f>IF(SUM(AP213:AP214)&gt;0,"►","")</f>
        <v/>
      </c>
      <c r="AQ212" s="142"/>
      <c r="AR212" s="142"/>
      <c r="AS212" s="126"/>
    </row>
    <row r="213" spans="1:45" ht="18" customHeight="1" thickBot="1" x14ac:dyDescent="0.35">
      <c r="A213" s="167"/>
      <c r="B213" s="99" t="s">
        <v>809</v>
      </c>
      <c r="C213" s="94"/>
      <c r="D213" s="95"/>
      <c r="E213" s="118" t="str">
        <f>IF(F213&gt;0,"ok","◄")</f>
        <v>◄</v>
      </c>
      <c r="F213" s="119"/>
      <c r="G213" s="117" t="str">
        <f t="shared" si="3"/>
        <v/>
      </c>
      <c r="H213" s="219"/>
      <c r="I213" s="220"/>
      <c r="J213" s="195"/>
      <c r="K213" s="196"/>
      <c r="L213" s="197"/>
      <c r="M213" s="198"/>
      <c r="N213" s="199"/>
      <c r="O213" s="65"/>
      <c r="P213" s="72"/>
      <c r="Q213" s="73"/>
      <c r="R213" s="69"/>
      <c r="S213" s="66"/>
      <c r="T213" s="70"/>
      <c r="U213" s="66"/>
      <c r="V213" s="67"/>
      <c r="W213" s="200"/>
      <c r="X213" s="201"/>
      <c r="Y213" s="201"/>
      <c r="Z213" s="201"/>
      <c r="AA213" s="71">
        <f>N213</f>
        <v>0</v>
      </c>
      <c r="AB213" s="74"/>
      <c r="AC213" s="75"/>
      <c r="AD213" s="76"/>
      <c r="AE213" s="71">
        <f>R213</f>
        <v>0</v>
      </c>
      <c r="AF213" s="77"/>
      <c r="AG213" s="71">
        <f>T213</f>
        <v>0</v>
      </c>
      <c r="AH213" s="68"/>
      <c r="AI213" s="15"/>
      <c r="AJ213" s="47">
        <f>IF(K213+O213&gt;=2,0,IF(K213+O213=1,0,1))</f>
        <v>1</v>
      </c>
      <c r="AK213" s="50" t="str">
        <f>IF(K213+O213&gt;=2,0,IF(K213+O213=1,0,"ou◄"))</f>
        <v>ou◄</v>
      </c>
      <c r="AL213" s="48">
        <f>IF(U213+S213&gt;=1,"",IF(K213+S213+U213&gt;=2,"",1))</f>
        <v>1</v>
      </c>
      <c r="AM213" s="49"/>
      <c r="AN213" s="29">
        <f>AB213</f>
        <v>0</v>
      </c>
      <c r="AO213" s="29">
        <f>AF213</f>
        <v>0</v>
      </c>
      <c r="AP213" s="14">
        <f>AH213</f>
        <v>0</v>
      </c>
      <c r="AQ213" s="11" t="str">
        <f>IF(SUM(K213,O213,S213,U213)&gt;0,J213*K213+N213*O213+R213*S213+T213*U213,"")</f>
        <v/>
      </c>
      <c r="AR213" s="55" t="str">
        <f>IF(SUM(X213,AB213,AF213,AH213)&gt;0,W213*X213+AA213*AB213+AE213*AF213+AG213*AH213,"")</f>
        <v/>
      </c>
      <c r="AS213" s="126"/>
    </row>
    <row r="214" spans="1:45" ht="14.4" customHeight="1" thickBot="1" x14ac:dyDescent="0.35">
      <c r="A214" s="165" t="s">
        <v>937</v>
      </c>
      <c r="B214" s="86"/>
      <c r="C214" s="87"/>
      <c r="D214" s="88"/>
      <c r="E214" s="115" t="str">
        <f>IF(F214="◄","◄",IF(F214="ok","►",""))</f>
        <v>◄</v>
      </c>
      <c r="F214" s="116" t="str">
        <f>IF(F215&gt;0,"OK","◄")</f>
        <v>◄</v>
      </c>
      <c r="G214" s="117" t="str">
        <f t="shared" si="3"/>
        <v/>
      </c>
      <c r="H214" s="98">
        <v>23255</v>
      </c>
      <c r="I214" s="90" t="s">
        <v>21</v>
      </c>
      <c r="J214" s="30"/>
      <c r="K214" s="64" t="str">
        <f>IF(K215&gt;0,"","◄")</f>
        <v>◄</v>
      </c>
      <c r="L214" s="186"/>
      <c r="M214" s="186"/>
      <c r="N214" s="25"/>
      <c r="O214" s="64" t="str">
        <f>IF(O215&gt;0,"","◄")</f>
        <v>◄</v>
      </c>
      <c r="P214" s="4"/>
      <c r="Q214" s="5"/>
      <c r="R214" s="5"/>
      <c r="S214" s="64" t="str">
        <f>IF(S215&gt;0,"","◄")</f>
        <v>◄</v>
      </c>
      <c r="T214" s="5"/>
      <c r="U214" s="64" t="str">
        <f>IF(U215&gt;0,"","◄")</f>
        <v>◄</v>
      </c>
      <c r="V214" s="36"/>
      <c r="W214" s="5"/>
      <c r="X214" s="44" t="str">
        <f>IF(X215,"►","")</f>
        <v/>
      </c>
      <c r="Y214" s="187"/>
      <c r="Z214" s="187"/>
      <c r="AA214" s="5"/>
      <c r="AB214" s="44" t="str">
        <f>IF(AB215,"►","")</f>
        <v/>
      </c>
      <c r="AC214" s="5"/>
      <c r="AD214" s="5"/>
      <c r="AE214" s="5"/>
      <c r="AF214" s="44" t="str">
        <f>IF(AF215,"►","")</f>
        <v/>
      </c>
      <c r="AG214" s="5"/>
      <c r="AH214" s="44" t="str">
        <f>IF(AH215,"►","")</f>
        <v/>
      </c>
      <c r="AI214" s="15"/>
      <c r="AJ214" s="51" t="str">
        <f>IF(SUM(AJ215:AJ216)&gt;0,"◄","")</f>
        <v>◄</v>
      </c>
      <c r="AK214" s="52" t="s">
        <v>40</v>
      </c>
      <c r="AL214" s="51" t="str">
        <f>IF(SUM(AL215:AL216)&gt;0,"◄","")</f>
        <v>◄</v>
      </c>
      <c r="AM214" s="53" t="str">
        <f>IF(SUM(AM215:AM216)&gt;0,"►","")</f>
        <v/>
      </c>
      <c r="AN214" s="53" t="str">
        <f>IF(SUM(AN215:AN216)&gt;0,"►","")</f>
        <v/>
      </c>
      <c r="AO214" s="53" t="str">
        <f>IF(SUM(AO215:AO216)&gt;0,"►","")</f>
        <v/>
      </c>
      <c r="AP214" s="54" t="str">
        <f>IF(SUM(AP215:AP216)&gt;0,"►","")</f>
        <v/>
      </c>
      <c r="AQ214" s="142"/>
      <c r="AR214" s="142"/>
      <c r="AS214" s="126"/>
    </row>
    <row r="215" spans="1:45" ht="18" customHeight="1" thickBot="1" x14ac:dyDescent="0.35">
      <c r="A215" s="167"/>
      <c r="B215" s="99" t="s">
        <v>810</v>
      </c>
      <c r="C215" s="94"/>
      <c r="D215" s="95"/>
      <c r="E215" s="118" t="str">
        <f>IF(F215&gt;0,"ok","◄")</f>
        <v>◄</v>
      </c>
      <c r="F215" s="119"/>
      <c r="G215" s="117" t="str">
        <f t="shared" si="3"/>
        <v/>
      </c>
      <c r="H215" s="219"/>
      <c r="I215" s="220"/>
      <c r="J215" s="195"/>
      <c r="K215" s="196"/>
      <c r="L215" s="197"/>
      <c r="M215" s="198"/>
      <c r="N215" s="199"/>
      <c r="O215" s="65"/>
      <c r="P215" s="72"/>
      <c r="Q215" s="73"/>
      <c r="R215" s="69"/>
      <c r="S215" s="66"/>
      <c r="T215" s="70"/>
      <c r="U215" s="66"/>
      <c r="V215" s="67"/>
      <c r="W215" s="200"/>
      <c r="X215" s="201"/>
      <c r="Y215" s="201"/>
      <c r="Z215" s="201"/>
      <c r="AA215" s="71">
        <f>N215</f>
        <v>0</v>
      </c>
      <c r="AB215" s="74"/>
      <c r="AC215" s="75"/>
      <c r="AD215" s="76"/>
      <c r="AE215" s="71">
        <f>R215</f>
        <v>0</v>
      </c>
      <c r="AF215" s="77"/>
      <c r="AG215" s="71">
        <f>T215</f>
        <v>0</v>
      </c>
      <c r="AH215" s="68"/>
      <c r="AI215" s="15"/>
      <c r="AJ215" s="47">
        <f>IF(K215+O215&gt;=2,0,IF(K215+O215=1,0,1))</f>
        <v>1</v>
      </c>
      <c r="AK215" s="50" t="str">
        <f>IF(K215+O215&gt;=2,0,IF(K215+O215=1,0,"ou◄"))</f>
        <v>ou◄</v>
      </c>
      <c r="AL215" s="48">
        <f>IF(U215+S215&gt;=1,"",IF(K215+S215+U215&gt;=2,"",1))</f>
        <v>1</v>
      </c>
      <c r="AM215" s="49"/>
      <c r="AN215" s="29">
        <f>AB215</f>
        <v>0</v>
      </c>
      <c r="AO215" s="29">
        <f>AF215</f>
        <v>0</v>
      </c>
      <c r="AP215" s="14">
        <f>AH215</f>
        <v>0</v>
      </c>
      <c r="AQ215" s="11" t="str">
        <f>IF(SUM(K215,O215,S215,U215)&gt;0,J215*K215+N215*O215+R215*S215+T215*U215,"")</f>
        <v/>
      </c>
      <c r="AR215" s="55" t="str">
        <f>IF(SUM(X215,AB215,AF215,AH215)&gt;0,W215*X215+AA215*AB215+AE215*AF215+AG215*AH215,"")</f>
        <v/>
      </c>
      <c r="AS215" s="126"/>
    </row>
    <row r="216" spans="1:45" ht="20.399999999999999" customHeight="1" thickBot="1" x14ac:dyDescent="0.35">
      <c r="A216" s="213" t="s">
        <v>938</v>
      </c>
      <c r="B216" s="214"/>
      <c r="C216" s="214"/>
      <c r="D216" s="215"/>
      <c r="E216" s="115" t="str">
        <f>IF(F216="◄","◄",IF(F216="ok","►",""))</f>
        <v>◄</v>
      </c>
      <c r="F216" s="116" t="str">
        <f>IF(F217&gt;0,"OK","◄")</f>
        <v>◄</v>
      </c>
      <c r="G216" s="117" t="str">
        <f t="shared" si="3"/>
        <v/>
      </c>
      <c r="H216" s="98">
        <v>23268</v>
      </c>
      <c r="I216" s="90" t="s">
        <v>21</v>
      </c>
      <c r="J216" s="30"/>
      <c r="K216" s="64" t="str">
        <f>IF(K217&gt;0,"","◄")</f>
        <v>◄</v>
      </c>
      <c r="L216" s="186"/>
      <c r="M216" s="186"/>
      <c r="N216" s="25"/>
      <c r="O216" s="64" t="str">
        <f>IF(O217&gt;0,"","◄")</f>
        <v>◄</v>
      </c>
      <c r="P216" s="4"/>
      <c r="Q216" s="5"/>
      <c r="R216" s="5"/>
      <c r="S216" s="64" t="str">
        <f>IF(S217&gt;0,"","◄")</f>
        <v>◄</v>
      </c>
      <c r="T216" s="5"/>
      <c r="U216" s="64" t="str">
        <f>IF(U217&gt;0,"","◄")</f>
        <v>◄</v>
      </c>
      <c r="V216" s="36"/>
      <c r="W216" s="5"/>
      <c r="X216" s="44" t="str">
        <f>IF(X217,"►","")</f>
        <v/>
      </c>
      <c r="Y216" s="187"/>
      <c r="Z216" s="187"/>
      <c r="AA216" s="5"/>
      <c r="AB216" s="44" t="str">
        <f>IF(AB217,"►","")</f>
        <v/>
      </c>
      <c r="AC216" s="5"/>
      <c r="AD216" s="5"/>
      <c r="AE216" s="5"/>
      <c r="AF216" s="44" t="str">
        <f>IF(AF217,"►","")</f>
        <v/>
      </c>
      <c r="AG216" s="5"/>
      <c r="AH216" s="44" t="str">
        <f>IF(AH217,"►","")</f>
        <v/>
      </c>
      <c r="AI216" s="15"/>
      <c r="AJ216" s="51" t="str">
        <f>IF(SUM(AJ217:AJ218)&gt;0,"◄","")</f>
        <v>◄</v>
      </c>
      <c r="AK216" s="52" t="s">
        <v>40</v>
      </c>
      <c r="AL216" s="51" t="str">
        <f>IF(SUM(AL217:AL218)&gt;0,"◄","")</f>
        <v>◄</v>
      </c>
      <c r="AM216" s="53" t="str">
        <f>IF(SUM(AM217:AM218)&gt;0,"►","")</f>
        <v/>
      </c>
      <c r="AN216" s="53" t="str">
        <f>IF(SUM(AN217:AN218)&gt;0,"►","")</f>
        <v/>
      </c>
      <c r="AO216" s="53" t="str">
        <f>IF(SUM(AO217:AO218)&gt;0,"►","")</f>
        <v/>
      </c>
      <c r="AP216" s="54" t="str">
        <f>IF(SUM(AP217:AP218)&gt;0,"►","")</f>
        <v/>
      </c>
      <c r="AQ216" s="142"/>
      <c r="AR216" s="142"/>
      <c r="AS216" s="126"/>
    </row>
    <row r="217" spans="1:45" ht="18" customHeight="1" thickBot="1" x14ac:dyDescent="0.35">
      <c r="A217" s="167"/>
      <c r="B217" s="99" t="s">
        <v>811</v>
      </c>
      <c r="C217" s="94"/>
      <c r="D217" s="95"/>
      <c r="E217" s="118" t="str">
        <f>IF(F217&gt;0,"ok","◄")</f>
        <v>◄</v>
      </c>
      <c r="F217" s="119"/>
      <c r="G217" s="117" t="str">
        <f t="shared" si="3"/>
        <v/>
      </c>
      <c r="H217" s="219"/>
      <c r="I217" s="220"/>
      <c r="J217" s="195"/>
      <c r="K217" s="196"/>
      <c r="L217" s="197"/>
      <c r="M217" s="198"/>
      <c r="N217" s="199"/>
      <c r="O217" s="65"/>
      <c r="P217" s="72"/>
      <c r="Q217" s="73"/>
      <c r="R217" s="69"/>
      <c r="S217" s="66"/>
      <c r="T217" s="70"/>
      <c r="U217" s="66"/>
      <c r="V217" s="67"/>
      <c r="W217" s="200"/>
      <c r="X217" s="201"/>
      <c r="Y217" s="201"/>
      <c r="Z217" s="201"/>
      <c r="AA217" s="71">
        <f>N217</f>
        <v>0</v>
      </c>
      <c r="AB217" s="74"/>
      <c r="AC217" s="75"/>
      <c r="AD217" s="76"/>
      <c r="AE217" s="71">
        <f>R217</f>
        <v>0</v>
      </c>
      <c r="AF217" s="77"/>
      <c r="AG217" s="71">
        <f>T217</f>
        <v>0</v>
      </c>
      <c r="AH217" s="68"/>
      <c r="AI217" s="15"/>
      <c r="AJ217" s="47">
        <f>IF(K217+O217&gt;=2,0,IF(K217+O217=1,0,1))</f>
        <v>1</v>
      </c>
      <c r="AK217" s="50" t="str">
        <f>IF(K217+O217&gt;=2,0,IF(K217+O217=1,0,"ou◄"))</f>
        <v>ou◄</v>
      </c>
      <c r="AL217" s="48">
        <f>IF(U217+S217&gt;=1,"",IF(K217+S217+U217&gt;=2,"",1))</f>
        <v>1</v>
      </c>
      <c r="AM217" s="49"/>
      <c r="AN217" s="29">
        <f>AB217</f>
        <v>0</v>
      </c>
      <c r="AO217" s="29">
        <f>AF217</f>
        <v>0</v>
      </c>
      <c r="AP217" s="14">
        <f>AH217</f>
        <v>0</v>
      </c>
      <c r="AQ217" s="11" t="str">
        <f>IF(SUM(K217,O217,S217,U217)&gt;0,J217*K217+N217*O217+R217*S217+T217*U217,"")</f>
        <v/>
      </c>
      <c r="AR217" s="55" t="str">
        <f>IF(SUM(X217,AB217,AF217,AH217)&gt;0,W217*X217+AA217*AB217+AE217*AF217+AG217*AH217,"")</f>
        <v/>
      </c>
      <c r="AS217" s="126"/>
    </row>
    <row r="218" spans="1:45" ht="17.399999999999999" customHeight="1" thickBot="1" x14ac:dyDescent="0.35">
      <c r="A218" s="213" t="s">
        <v>977</v>
      </c>
      <c r="B218" s="214"/>
      <c r="C218" s="214"/>
      <c r="D218" s="215"/>
      <c r="E218" s="115" t="str">
        <f>IF(F218="◄","◄",IF(F218="ok","►",""))</f>
        <v>◄</v>
      </c>
      <c r="F218" s="116" t="str">
        <f>IF(F219&gt;0,"OK","◄")</f>
        <v>◄</v>
      </c>
      <c r="G218" s="117" t="str">
        <f t="shared" si="3"/>
        <v/>
      </c>
      <c r="H218" s="98">
        <v>23282</v>
      </c>
      <c r="I218" s="90" t="s">
        <v>21</v>
      </c>
      <c r="J218" s="30"/>
      <c r="K218" s="64" t="str">
        <f>IF(K219&gt;0,"","◄")</f>
        <v>◄</v>
      </c>
      <c r="L218" s="186"/>
      <c r="M218" s="186"/>
      <c r="N218" s="25"/>
      <c r="O218" s="64" t="str">
        <f>IF(O219&gt;0,"","◄")</f>
        <v>◄</v>
      </c>
      <c r="P218" s="4"/>
      <c r="Q218" s="5"/>
      <c r="R218" s="5"/>
      <c r="S218" s="64" t="str">
        <f>IF(S219&gt;0,"","◄")</f>
        <v>◄</v>
      </c>
      <c r="T218" s="5"/>
      <c r="U218" s="64" t="str">
        <f>IF(U219&gt;0,"","◄")</f>
        <v>◄</v>
      </c>
      <c r="V218" s="36"/>
      <c r="W218" s="5"/>
      <c r="X218" s="44" t="str">
        <f>IF(X219,"►","")</f>
        <v/>
      </c>
      <c r="Y218" s="187"/>
      <c r="Z218" s="187"/>
      <c r="AA218" s="5"/>
      <c r="AB218" s="44" t="str">
        <f>IF(AB219,"►","")</f>
        <v/>
      </c>
      <c r="AC218" s="5"/>
      <c r="AD218" s="5"/>
      <c r="AE218" s="5"/>
      <c r="AF218" s="44" t="str">
        <f>IF(AF219,"►","")</f>
        <v/>
      </c>
      <c r="AG218" s="5"/>
      <c r="AH218" s="44" t="str">
        <f>IF(AH219,"►","")</f>
        <v/>
      </c>
      <c r="AI218" s="15"/>
      <c r="AJ218" s="51" t="str">
        <f>IF(SUM(AJ219:AJ220)&gt;0,"◄","")</f>
        <v>◄</v>
      </c>
      <c r="AK218" s="52" t="s">
        <v>40</v>
      </c>
      <c r="AL218" s="51" t="str">
        <f>IF(SUM(AL219:AL220)&gt;0,"◄","")</f>
        <v>◄</v>
      </c>
      <c r="AM218" s="53" t="str">
        <f>IF(SUM(AM219:AM220)&gt;0,"►","")</f>
        <v/>
      </c>
      <c r="AN218" s="53" t="str">
        <f>IF(SUM(AN219:AN220)&gt;0,"►","")</f>
        <v/>
      </c>
      <c r="AO218" s="53" t="str">
        <f>IF(SUM(AO219:AO220)&gt;0,"►","")</f>
        <v/>
      </c>
      <c r="AP218" s="54" t="str">
        <f>IF(SUM(AP219:AP220)&gt;0,"►","")</f>
        <v/>
      </c>
      <c r="AQ218" s="142"/>
      <c r="AR218" s="142"/>
      <c r="AS218" s="126"/>
    </row>
    <row r="219" spans="1:45" ht="18" customHeight="1" thickBot="1" x14ac:dyDescent="0.35">
      <c r="A219" s="167"/>
      <c r="B219" s="99" t="s">
        <v>812</v>
      </c>
      <c r="C219" s="94"/>
      <c r="D219" s="95"/>
      <c r="E219" s="118" t="str">
        <f>IF(F219&gt;0,"ok","◄")</f>
        <v>◄</v>
      </c>
      <c r="F219" s="119"/>
      <c r="G219" s="117" t="str">
        <f t="shared" si="3"/>
        <v/>
      </c>
      <c r="H219" s="219"/>
      <c r="I219" s="220"/>
      <c r="J219" s="195"/>
      <c r="K219" s="196"/>
      <c r="L219" s="197"/>
      <c r="M219" s="198"/>
      <c r="N219" s="199"/>
      <c r="O219" s="65"/>
      <c r="P219" s="72"/>
      <c r="Q219" s="73"/>
      <c r="R219" s="69"/>
      <c r="S219" s="66"/>
      <c r="T219" s="70"/>
      <c r="U219" s="66"/>
      <c r="V219" s="67"/>
      <c r="W219" s="200"/>
      <c r="X219" s="201"/>
      <c r="Y219" s="201"/>
      <c r="Z219" s="201"/>
      <c r="AA219" s="71">
        <f>N219</f>
        <v>0</v>
      </c>
      <c r="AB219" s="74"/>
      <c r="AC219" s="75"/>
      <c r="AD219" s="76"/>
      <c r="AE219" s="71">
        <f>R219</f>
        <v>0</v>
      </c>
      <c r="AF219" s="77"/>
      <c r="AG219" s="71">
        <f>T219</f>
        <v>0</v>
      </c>
      <c r="AH219" s="68"/>
      <c r="AI219" s="15"/>
      <c r="AJ219" s="130">
        <f>IF(K219+O219&gt;=2,0,IF(K219+O219=1,0,1))</f>
        <v>1</v>
      </c>
      <c r="AK219" s="131" t="str">
        <f>IF(K219+O219&gt;=2,0,IF(K219+O219=1,0,"ou◄"))</f>
        <v>ou◄</v>
      </c>
      <c r="AL219" s="132">
        <f>IF(U219+S219&gt;=1,"",IF(K219+S219+U219&gt;=2,"",1))</f>
        <v>1</v>
      </c>
      <c r="AM219" s="133"/>
      <c r="AN219" s="134">
        <f>AB219</f>
        <v>0</v>
      </c>
      <c r="AO219" s="134">
        <f>AF219</f>
        <v>0</v>
      </c>
      <c r="AP219" s="135">
        <f>AH219</f>
        <v>0</v>
      </c>
      <c r="AQ219" s="11" t="str">
        <f>IF(SUM(K219,O219,S219,U219)&gt;0,J219*K219+N219*O219+R219*S219+T219*U219,"")</f>
        <v/>
      </c>
      <c r="AR219" s="55" t="str">
        <f>IF(SUM(X219,AB219,AF219,AH219)&gt;0,W219*X219+AA219*AB219+AE219*AF219+AG219*AH219,"")</f>
        <v/>
      </c>
      <c r="AS219" s="126"/>
    </row>
    <row r="220" spans="1:45" ht="23.4" customHeight="1" x14ac:dyDescent="0.3">
      <c r="A220" s="213" t="s">
        <v>978</v>
      </c>
      <c r="B220" s="214"/>
      <c r="C220" s="214"/>
      <c r="D220" s="215"/>
      <c r="E220" s="117" t="str">
        <f>IF(AND(F220="◄",G220="►"),"◄?►",IF(F220="◄","◄",IF(G220="►","►","")))</f>
        <v/>
      </c>
      <c r="F220" s="117" t="str">
        <f>IF(AND(G220="◄",H222="►"),"◄?►",IF(G220="◄","◄",IF(H222="►","►","")))</f>
        <v/>
      </c>
      <c r="G220" s="117" t="str">
        <f t="shared" si="3"/>
        <v/>
      </c>
      <c r="H220" s="98">
        <v>23282</v>
      </c>
      <c r="I220" s="90" t="s">
        <v>21</v>
      </c>
      <c r="J220" s="143"/>
      <c r="K220" s="144"/>
      <c r="L220" s="144"/>
      <c r="M220" s="144"/>
      <c r="N220" s="145"/>
      <c r="O220" s="144"/>
      <c r="P220" s="146"/>
      <c r="Q220" s="147"/>
      <c r="R220" s="147"/>
      <c r="S220" s="144"/>
      <c r="T220" s="147"/>
      <c r="U220" s="144"/>
      <c r="V220" s="148"/>
      <c r="W220" s="147"/>
      <c r="X220" s="149"/>
      <c r="Y220" s="149"/>
      <c r="Z220" s="149"/>
      <c r="AA220" s="147"/>
      <c r="AB220" s="149"/>
      <c r="AC220" s="147"/>
      <c r="AD220" s="147"/>
      <c r="AE220" s="147"/>
      <c r="AF220" s="149"/>
      <c r="AG220" s="147"/>
      <c r="AH220" s="149"/>
      <c r="AI220" s="150"/>
      <c r="AJ220" s="151"/>
      <c r="AK220" s="152"/>
      <c r="AL220" s="151"/>
      <c r="AM220" s="153"/>
      <c r="AN220" s="153"/>
      <c r="AO220" s="153"/>
      <c r="AP220" s="153"/>
      <c r="AQ220" s="142"/>
      <c r="AR220" s="142"/>
      <c r="AS220" s="126"/>
    </row>
    <row r="221" spans="1:45" ht="14.4" customHeight="1" x14ac:dyDescent="0.3">
      <c r="A221" s="167"/>
      <c r="B221" s="99" t="s">
        <v>812</v>
      </c>
      <c r="C221" s="94"/>
      <c r="D221" s="95"/>
      <c r="E221" s="118"/>
      <c r="F221" s="120" t="s">
        <v>41</v>
      </c>
      <c r="G221" s="117" t="str">
        <f t="shared" si="3"/>
        <v/>
      </c>
      <c r="H221" s="257"/>
      <c r="I221" s="258"/>
      <c r="J221" s="154"/>
      <c r="K221" s="155"/>
      <c r="L221" s="155"/>
      <c r="M221" s="155"/>
      <c r="N221" s="154"/>
      <c r="O221" s="156"/>
      <c r="P221" s="155"/>
      <c r="Q221" s="155"/>
      <c r="R221" s="154"/>
      <c r="S221" s="156"/>
      <c r="T221" s="154"/>
      <c r="U221" s="156"/>
      <c r="V221" s="157"/>
      <c r="W221" s="158"/>
      <c r="X221" s="159"/>
      <c r="Y221" s="159"/>
      <c r="Z221" s="159"/>
      <c r="AA221" s="158"/>
      <c r="AB221" s="159"/>
      <c r="AC221" s="160"/>
      <c r="AD221" s="160"/>
      <c r="AE221" s="158"/>
      <c r="AF221" s="159"/>
      <c r="AG221" s="158"/>
      <c r="AH221" s="159"/>
      <c r="AI221" s="150"/>
      <c r="AJ221" s="161"/>
      <c r="AK221" s="162"/>
      <c r="AL221" s="161"/>
      <c r="AM221" s="153"/>
      <c r="AN221" s="153"/>
      <c r="AO221" s="153"/>
      <c r="AP221" s="153"/>
      <c r="AQ221" s="11" t="str">
        <f>IF(SUM(K221,O221,S221,U221)&gt;0,J221*K221+N221*O221+R221*S221+T221*U221,"")</f>
        <v/>
      </c>
      <c r="AR221" s="55" t="str">
        <f>IF(SUM(X221,AB221,AF221,AH221)&gt;0,W221*X221+AA221*AB221+AE221*AF221+AG221*AH221,"")</f>
        <v/>
      </c>
      <c r="AS221" s="126"/>
    </row>
    <row r="222" spans="1:45" ht="14.4" customHeight="1" x14ac:dyDescent="0.3">
      <c r="A222" s="165" t="s">
        <v>939</v>
      </c>
      <c r="B222" s="86"/>
      <c r="C222" s="87"/>
      <c r="D222" s="88"/>
      <c r="E222" s="117" t="str">
        <f>IF(AND(F222="◄",G222="►"),"◄?►",IF(F222="◄","◄",IF(G222="►","►","")))</f>
        <v/>
      </c>
      <c r="F222" s="117" t="str">
        <f>IF(AND(G222="◄",H224="►"),"◄?►",IF(G222="◄","◄",IF(H224="►","►","")))</f>
        <v/>
      </c>
      <c r="G222" s="117" t="str">
        <f t="shared" si="3"/>
        <v/>
      </c>
      <c r="H222" s="98">
        <v>23282</v>
      </c>
      <c r="I222" s="90" t="s">
        <v>21</v>
      </c>
      <c r="J222" s="143"/>
      <c r="K222" s="144"/>
      <c r="L222" s="144"/>
      <c r="M222" s="144"/>
      <c r="N222" s="145"/>
      <c r="O222" s="144"/>
      <c r="P222" s="146"/>
      <c r="Q222" s="147"/>
      <c r="R222" s="147"/>
      <c r="S222" s="144"/>
      <c r="T222" s="147"/>
      <c r="U222" s="144"/>
      <c r="V222" s="148"/>
      <c r="W222" s="147"/>
      <c r="X222" s="149"/>
      <c r="Y222" s="149"/>
      <c r="Z222" s="149"/>
      <c r="AA222" s="147"/>
      <c r="AB222" s="149"/>
      <c r="AC222" s="147"/>
      <c r="AD222" s="147"/>
      <c r="AE222" s="147"/>
      <c r="AF222" s="149"/>
      <c r="AG222" s="147"/>
      <c r="AH222" s="149"/>
      <c r="AI222" s="150"/>
      <c r="AJ222" s="151"/>
      <c r="AK222" s="152"/>
      <c r="AL222" s="151"/>
      <c r="AM222" s="153"/>
      <c r="AN222" s="153"/>
      <c r="AO222" s="153"/>
      <c r="AP222" s="153"/>
      <c r="AQ222" s="142"/>
      <c r="AR222" s="142"/>
      <c r="AS222" s="126"/>
    </row>
    <row r="223" spans="1:45" ht="14.4" customHeight="1" thickBot="1" x14ac:dyDescent="0.35">
      <c r="A223" s="167"/>
      <c r="B223" s="99" t="s">
        <v>812</v>
      </c>
      <c r="C223" s="94"/>
      <c r="D223" s="95"/>
      <c r="E223" s="118"/>
      <c r="F223" s="120" t="s">
        <v>41</v>
      </c>
      <c r="G223" s="117" t="str">
        <f t="shared" si="3"/>
        <v/>
      </c>
      <c r="H223" s="257"/>
      <c r="I223" s="258"/>
      <c r="J223" s="154"/>
      <c r="K223" s="155"/>
      <c r="L223" s="155"/>
      <c r="M223" s="155"/>
      <c r="N223" s="154"/>
      <c r="O223" s="156"/>
      <c r="P223" s="155"/>
      <c r="Q223" s="155"/>
      <c r="R223" s="154"/>
      <c r="S223" s="156"/>
      <c r="T223" s="154"/>
      <c r="U223" s="156"/>
      <c r="V223" s="157"/>
      <c r="W223" s="158"/>
      <c r="X223" s="159"/>
      <c r="Y223" s="159"/>
      <c r="Z223" s="159"/>
      <c r="AA223" s="158"/>
      <c r="AB223" s="159"/>
      <c r="AC223" s="160"/>
      <c r="AD223" s="160"/>
      <c r="AE223" s="158"/>
      <c r="AF223" s="159"/>
      <c r="AG223" s="158"/>
      <c r="AH223" s="159"/>
      <c r="AI223" s="150"/>
      <c r="AJ223" s="161"/>
      <c r="AK223" s="162"/>
      <c r="AL223" s="161"/>
      <c r="AM223" s="153"/>
      <c r="AN223" s="153"/>
      <c r="AO223" s="153"/>
      <c r="AP223" s="153"/>
      <c r="AQ223" s="11" t="str">
        <f>IF(SUM(K223,O223,S223,U223)&gt;0,J223*K223+N223*O223+R223*S223+T223*U223,"")</f>
        <v/>
      </c>
      <c r="AR223" s="55" t="str">
        <f>IF(SUM(X223,AB223,AF223,AH223)&gt;0,W223*X223+AA223*AB223+AE223*AF223+AG223*AH223,"")</f>
        <v/>
      </c>
      <c r="AS223" s="126"/>
    </row>
    <row r="224" spans="1:45" ht="21.6" customHeight="1" thickBot="1" x14ac:dyDescent="0.35">
      <c r="A224" s="213" t="s">
        <v>940</v>
      </c>
      <c r="B224" s="214"/>
      <c r="C224" s="214"/>
      <c r="D224" s="215"/>
      <c r="E224" s="115" t="str">
        <f>IF(F224="◄","◄",IF(F224="ok","►",""))</f>
        <v>◄</v>
      </c>
      <c r="F224" s="116" t="str">
        <f>IF(F225&gt;0,"OK","◄")</f>
        <v>◄</v>
      </c>
      <c r="G224" s="117" t="str">
        <f t="shared" si="3"/>
        <v/>
      </c>
      <c r="H224" s="98">
        <v>23331</v>
      </c>
      <c r="I224" s="90" t="s">
        <v>21</v>
      </c>
      <c r="J224" s="30"/>
      <c r="K224" s="136" t="str">
        <f>IF(K225&gt;0,"","◄")</f>
        <v>◄</v>
      </c>
      <c r="L224" s="186"/>
      <c r="M224" s="186"/>
      <c r="N224" s="25"/>
      <c r="O224" s="136" t="str">
        <f>IF(O225&gt;0,"","◄")</f>
        <v>◄</v>
      </c>
      <c r="P224" s="4"/>
      <c r="Q224" s="5"/>
      <c r="R224" s="5"/>
      <c r="S224" s="136" t="str">
        <f>IF(S225&gt;0,"","◄")</f>
        <v>◄</v>
      </c>
      <c r="T224" s="5"/>
      <c r="U224" s="136" t="str">
        <f>IF(U225&gt;0,"","◄")</f>
        <v>◄</v>
      </c>
      <c r="V224" s="36"/>
      <c r="W224" s="5"/>
      <c r="X224" s="137" t="str">
        <f>IF(X225,"►","")</f>
        <v/>
      </c>
      <c r="Y224" s="187"/>
      <c r="Z224" s="187"/>
      <c r="AA224" s="5"/>
      <c r="AB224" s="137" t="str">
        <f>IF(AB225,"►","")</f>
        <v/>
      </c>
      <c r="AC224" s="5"/>
      <c r="AD224" s="5"/>
      <c r="AE224" s="5"/>
      <c r="AF224" s="137" t="str">
        <f>IF(AF225,"►","")</f>
        <v/>
      </c>
      <c r="AG224" s="5"/>
      <c r="AH224" s="137" t="str">
        <f>IF(AH225,"►","")</f>
        <v/>
      </c>
      <c r="AI224" s="15"/>
      <c r="AJ224" s="138" t="str">
        <f>IF(SUM(AJ225:AJ226)&gt;0,"◄","")</f>
        <v>◄</v>
      </c>
      <c r="AK224" s="139" t="s">
        <v>40</v>
      </c>
      <c r="AL224" s="138" t="str">
        <f>IF(SUM(AL225:AL226)&gt;0,"◄","")</f>
        <v>◄</v>
      </c>
      <c r="AM224" s="140" t="str">
        <f>IF(SUM(AM225:AM226)&gt;0,"►","")</f>
        <v/>
      </c>
      <c r="AN224" s="140" t="str">
        <f>IF(SUM(AN225:AN226)&gt;0,"►","")</f>
        <v/>
      </c>
      <c r="AO224" s="140" t="str">
        <f>IF(SUM(AO225:AO226)&gt;0,"►","")</f>
        <v/>
      </c>
      <c r="AP224" s="141" t="str">
        <f>IF(SUM(AP225:AP226)&gt;0,"►","")</f>
        <v/>
      </c>
      <c r="AQ224" s="142"/>
      <c r="AR224" s="142"/>
      <c r="AS224" s="126"/>
    </row>
    <row r="225" spans="1:45" ht="18" customHeight="1" thickBot="1" x14ac:dyDescent="0.35">
      <c r="A225" s="167"/>
      <c r="B225" s="99" t="s">
        <v>813</v>
      </c>
      <c r="C225" s="94"/>
      <c r="D225" s="95"/>
      <c r="E225" s="118" t="str">
        <f>IF(F225&gt;0,"ok","◄")</f>
        <v>◄</v>
      </c>
      <c r="F225" s="119"/>
      <c r="G225" s="117" t="str">
        <f t="shared" si="3"/>
        <v/>
      </c>
      <c r="H225" s="219"/>
      <c r="I225" s="220"/>
      <c r="J225" s="195"/>
      <c r="K225" s="196"/>
      <c r="L225" s="197"/>
      <c r="M225" s="198"/>
      <c r="N225" s="199"/>
      <c r="O225" s="65"/>
      <c r="P225" s="72"/>
      <c r="Q225" s="73"/>
      <c r="R225" s="69"/>
      <c r="S225" s="66"/>
      <c r="T225" s="70"/>
      <c r="U225" s="66"/>
      <c r="V225" s="67"/>
      <c r="W225" s="200"/>
      <c r="X225" s="201"/>
      <c r="Y225" s="201"/>
      <c r="Z225" s="201"/>
      <c r="AA225" s="71">
        <f>N225</f>
        <v>0</v>
      </c>
      <c r="AB225" s="74"/>
      <c r="AC225" s="75"/>
      <c r="AD225" s="76"/>
      <c r="AE225" s="71">
        <f>R225</f>
        <v>0</v>
      </c>
      <c r="AF225" s="77"/>
      <c r="AG225" s="71">
        <f>T225</f>
        <v>0</v>
      </c>
      <c r="AH225" s="68"/>
      <c r="AI225" s="15"/>
      <c r="AJ225" s="47">
        <f>IF(K225+O225&gt;=2,0,IF(K225+O225=1,0,1))</f>
        <v>1</v>
      </c>
      <c r="AK225" s="50" t="str">
        <f>IF(K225+O225&gt;=2,0,IF(K225+O225=1,0,"ou◄"))</f>
        <v>ou◄</v>
      </c>
      <c r="AL225" s="48">
        <f>IF(U225+S225&gt;=1,"",IF(K225+S225+U225&gt;=2,"",1))</f>
        <v>1</v>
      </c>
      <c r="AM225" s="49"/>
      <c r="AN225" s="29">
        <f>AB225</f>
        <v>0</v>
      </c>
      <c r="AO225" s="29">
        <f>AF225</f>
        <v>0</v>
      </c>
      <c r="AP225" s="14">
        <f>AH225</f>
        <v>0</v>
      </c>
      <c r="AQ225" s="11" t="str">
        <f>IF(SUM(K225,O225,S225,U225)&gt;0,J225*K225+N225*O225+R225*S225+T225*U225,"")</f>
        <v/>
      </c>
      <c r="AR225" s="55" t="str">
        <f>IF(SUM(X225,AB225,AF225,AH225)&gt;0,W225*X225+AA225*AB225+AE225*AF225+AG225*AH225,"")</f>
        <v/>
      </c>
      <c r="AS225" s="126"/>
    </row>
    <row r="226" spans="1:45" ht="19.2" customHeight="1" thickBot="1" x14ac:dyDescent="0.35">
      <c r="A226" s="165" t="s">
        <v>941</v>
      </c>
      <c r="B226" s="86"/>
      <c r="C226" s="87"/>
      <c r="D226" s="88"/>
      <c r="E226" s="115" t="str">
        <f>IF(F226="◄","◄",IF(F226="ok","►",""))</f>
        <v>◄</v>
      </c>
      <c r="F226" s="116" t="str">
        <f>IF(F227&gt;0,"OK","◄")</f>
        <v>◄</v>
      </c>
      <c r="G226" s="117" t="str">
        <f t="shared" si="3"/>
        <v/>
      </c>
      <c r="H226" s="98">
        <v>23338</v>
      </c>
      <c r="I226" s="90" t="s">
        <v>21</v>
      </c>
      <c r="J226" s="30"/>
      <c r="K226" s="64" t="str">
        <f>IF(K227&gt;0,"","◄")</f>
        <v>◄</v>
      </c>
      <c r="L226" s="186"/>
      <c r="M226" s="186"/>
      <c r="N226" s="25"/>
      <c r="O226" s="64" t="str">
        <f>IF(O227&gt;0,"","◄")</f>
        <v>◄</v>
      </c>
      <c r="P226" s="4"/>
      <c r="Q226" s="5"/>
      <c r="R226" s="5"/>
      <c r="S226" s="64" t="str">
        <f>IF(S227&gt;0,"","◄")</f>
        <v>◄</v>
      </c>
      <c r="T226" s="5"/>
      <c r="U226" s="64" t="str">
        <f>IF(U227&gt;0,"","◄")</f>
        <v>◄</v>
      </c>
      <c r="V226" s="36"/>
      <c r="W226" s="5"/>
      <c r="X226" s="44" t="str">
        <f>IF(X227,"►","")</f>
        <v/>
      </c>
      <c r="Y226" s="187"/>
      <c r="Z226" s="187"/>
      <c r="AA226" s="5"/>
      <c r="AB226" s="44" t="str">
        <f>IF(AB227,"►","")</f>
        <v/>
      </c>
      <c r="AC226" s="5"/>
      <c r="AD226" s="5"/>
      <c r="AE226" s="5"/>
      <c r="AF226" s="44" t="str">
        <f>IF(AF227,"►","")</f>
        <v/>
      </c>
      <c r="AG226" s="5"/>
      <c r="AH226" s="44" t="str">
        <f>IF(AH227,"►","")</f>
        <v/>
      </c>
      <c r="AI226" s="15"/>
      <c r="AJ226" s="51" t="str">
        <f>IF(SUM(AJ227:AJ228)&gt;0,"◄","")</f>
        <v>◄</v>
      </c>
      <c r="AK226" s="52" t="s">
        <v>40</v>
      </c>
      <c r="AL226" s="51" t="str">
        <f>IF(SUM(AL227:AL228)&gt;0,"◄","")</f>
        <v>◄</v>
      </c>
      <c r="AM226" s="53" t="str">
        <f>IF(SUM(AM227:AM228)&gt;0,"►","")</f>
        <v/>
      </c>
      <c r="AN226" s="53" t="str">
        <f>IF(SUM(AN227:AN228)&gt;0,"►","")</f>
        <v/>
      </c>
      <c r="AO226" s="53" t="str">
        <f>IF(SUM(AO227:AO228)&gt;0,"►","")</f>
        <v/>
      </c>
      <c r="AP226" s="54" t="str">
        <f>IF(SUM(AP227:AP228)&gt;0,"►","")</f>
        <v/>
      </c>
      <c r="AQ226" s="142"/>
      <c r="AR226" s="142"/>
      <c r="AS226" s="126"/>
    </row>
    <row r="227" spans="1:45" ht="18" customHeight="1" thickBot="1" x14ac:dyDescent="0.35">
      <c r="A227" s="167"/>
      <c r="B227" s="99" t="s">
        <v>814</v>
      </c>
      <c r="C227" s="94"/>
      <c r="D227" s="95"/>
      <c r="E227" s="118" t="str">
        <f>IF(F227&gt;0,"ok","◄")</f>
        <v>◄</v>
      </c>
      <c r="F227" s="119"/>
      <c r="G227" s="117" t="str">
        <f t="shared" si="3"/>
        <v/>
      </c>
      <c r="H227" s="219"/>
      <c r="I227" s="220"/>
      <c r="J227" s="195"/>
      <c r="K227" s="196"/>
      <c r="L227" s="197"/>
      <c r="M227" s="198"/>
      <c r="N227" s="199"/>
      <c r="O227" s="65"/>
      <c r="P227" s="72"/>
      <c r="Q227" s="73"/>
      <c r="R227" s="69"/>
      <c r="S227" s="66"/>
      <c r="T227" s="70"/>
      <c r="U227" s="66"/>
      <c r="V227" s="67"/>
      <c r="W227" s="200"/>
      <c r="X227" s="201"/>
      <c r="Y227" s="201"/>
      <c r="Z227" s="201"/>
      <c r="AA227" s="71">
        <f>N227</f>
        <v>0</v>
      </c>
      <c r="AB227" s="74"/>
      <c r="AC227" s="75"/>
      <c r="AD227" s="76"/>
      <c r="AE227" s="71">
        <f>R227</f>
        <v>0</v>
      </c>
      <c r="AF227" s="77"/>
      <c r="AG227" s="71">
        <f>T227</f>
        <v>0</v>
      </c>
      <c r="AH227" s="68"/>
      <c r="AI227" s="15"/>
      <c r="AJ227" s="47">
        <f>IF(K227+O227&gt;=2,0,IF(K227+O227=1,0,1))</f>
        <v>1</v>
      </c>
      <c r="AK227" s="50" t="str">
        <f>IF(K227+O227&gt;=2,0,IF(K227+O227=1,0,"ou◄"))</f>
        <v>ou◄</v>
      </c>
      <c r="AL227" s="48">
        <f>IF(U227+S227&gt;=1,"",IF(K227+S227+U227&gt;=2,"",1))</f>
        <v>1</v>
      </c>
      <c r="AM227" s="49"/>
      <c r="AN227" s="29">
        <f>AB227</f>
        <v>0</v>
      </c>
      <c r="AO227" s="29">
        <f>AF227</f>
        <v>0</v>
      </c>
      <c r="AP227" s="14">
        <f>AH227</f>
        <v>0</v>
      </c>
      <c r="AQ227" s="11" t="str">
        <f>IF(SUM(K227,O227,S227,U227)&gt;0,J227*K227+N227*O227+R227*S227+T227*U227,"")</f>
        <v/>
      </c>
      <c r="AR227" s="55" t="str">
        <f>IF(SUM(X227,AB227,AF227,AH227)&gt;0,W227*X227+AA227*AB227+AE227*AF227+AG227*AH227,"")</f>
        <v/>
      </c>
      <c r="AS227" s="126"/>
    </row>
    <row r="228" spans="1:45" ht="14.4" customHeight="1" thickBot="1" x14ac:dyDescent="0.35">
      <c r="A228" s="165" t="s">
        <v>942</v>
      </c>
      <c r="B228" s="86"/>
      <c r="C228" s="87"/>
      <c r="D228" s="88"/>
      <c r="E228" s="115" t="str">
        <f>IF(F228="◄","◄",IF(F228="ok","►",""))</f>
        <v>◄</v>
      </c>
      <c r="F228" s="116" t="str">
        <f>IF(F229&gt;0,"OK","◄")</f>
        <v>◄</v>
      </c>
      <c r="G228" s="117" t="str">
        <f t="shared" si="3"/>
        <v/>
      </c>
      <c r="H228" s="98">
        <v>23352</v>
      </c>
      <c r="I228" s="90" t="s">
        <v>21</v>
      </c>
      <c r="J228" s="30"/>
      <c r="K228" s="64" t="str">
        <f>IF(K229&gt;0,"","◄")</f>
        <v>◄</v>
      </c>
      <c r="L228" s="186"/>
      <c r="M228" s="186"/>
      <c r="N228" s="25"/>
      <c r="O228" s="64" t="str">
        <f>IF(O229&gt;0,"","◄")</f>
        <v>◄</v>
      </c>
      <c r="P228" s="4"/>
      <c r="Q228" s="5"/>
      <c r="R228" s="5"/>
      <c r="S228" s="64" t="str">
        <f>IF(S229&gt;0,"","◄")</f>
        <v>◄</v>
      </c>
      <c r="T228" s="5"/>
      <c r="U228" s="64" t="str">
        <f>IF(U229&gt;0,"","◄")</f>
        <v>◄</v>
      </c>
      <c r="V228" s="36"/>
      <c r="W228" s="5"/>
      <c r="X228" s="44" t="str">
        <f>IF(X229,"►","")</f>
        <v/>
      </c>
      <c r="Y228" s="187"/>
      <c r="Z228" s="187"/>
      <c r="AA228" s="5"/>
      <c r="AB228" s="44" t="str">
        <f>IF(AB229,"►","")</f>
        <v/>
      </c>
      <c r="AC228" s="5"/>
      <c r="AD228" s="5"/>
      <c r="AE228" s="5"/>
      <c r="AF228" s="44" t="str">
        <f>IF(AF229,"►","")</f>
        <v/>
      </c>
      <c r="AG228" s="5"/>
      <c r="AH228" s="44" t="str">
        <f>IF(AH229,"►","")</f>
        <v/>
      </c>
      <c r="AI228" s="15"/>
      <c r="AJ228" s="51" t="str">
        <f>IF(SUM(AJ229:AJ230)&gt;0,"◄","")</f>
        <v>◄</v>
      </c>
      <c r="AK228" s="52" t="s">
        <v>40</v>
      </c>
      <c r="AL228" s="51" t="str">
        <f>IF(SUM(AL229:AL230)&gt;0,"◄","")</f>
        <v>◄</v>
      </c>
      <c r="AM228" s="53" t="str">
        <f>IF(SUM(AM229:AM230)&gt;0,"►","")</f>
        <v/>
      </c>
      <c r="AN228" s="53" t="str">
        <f>IF(SUM(AN229:AN230)&gt;0,"►","")</f>
        <v/>
      </c>
      <c r="AO228" s="53" t="str">
        <f>IF(SUM(AO229:AO230)&gt;0,"►","")</f>
        <v/>
      </c>
      <c r="AP228" s="54" t="str">
        <f>IF(SUM(AP229:AP230)&gt;0,"►","")</f>
        <v/>
      </c>
      <c r="AQ228" s="142"/>
      <c r="AR228" s="142"/>
      <c r="AS228" s="126"/>
    </row>
    <row r="229" spans="1:45" ht="18" customHeight="1" thickBot="1" x14ac:dyDescent="0.35">
      <c r="A229" s="167"/>
      <c r="B229" s="99" t="s">
        <v>815</v>
      </c>
      <c r="C229" s="94"/>
      <c r="D229" s="95"/>
      <c r="E229" s="118" t="str">
        <f>IF(F229&gt;0,"ok","◄")</f>
        <v>◄</v>
      </c>
      <c r="F229" s="119"/>
      <c r="G229" s="117" t="str">
        <f t="shared" si="3"/>
        <v/>
      </c>
      <c r="H229" s="219"/>
      <c r="I229" s="220"/>
      <c r="J229" s="195"/>
      <c r="K229" s="196"/>
      <c r="L229" s="197"/>
      <c r="M229" s="198"/>
      <c r="N229" s="199"/>
      <c r="O229" s="65"/>
      <c r="P229" s="72"/>
      <c r="Q229" s="73"/>
      <c r="R229" s="69"/>
      <c r="S229" s="66"/>
      <c r="T229" s="70"/>
      <c r="U229" s="66"/>
      <c r="V229" s="67"/>
      <c r="W229" s="200"/>
      <c r="X229" s="201"/>
      <c r="Y229" s="201"/>
      <c r="Z229" s="201"/>
      <c r="AA229" s="71">
        <f>N229</f>
        <v>0</v>
      </c>
      <c r="AB229" s="74"/>
      <c r="AC229" s="75"/>
      <c r="AD229" s="76"/>
      <c r="AE229" s="71">
        <f>R229</f>
        <v>0</v>
      </c>
      <c r="AF229" s="77"/>
      <c r="AG229" s="71">
        <f>T229</f>
        <v>0</v>
      </c>
      <c r="AH229" s="68"/>
      <c r="AI229" s="15"/>
      <c r="AJ229" s="47">
        <f>IF(K229+O229&gt;=2,0,IF(K229+O229=1,0,1))</f>
        <v>1</v>
      </c>
      <c r="AK229" s="50" t="str">
        <f>IF(K229+O229&gt;=2,0,IF(K229+O229=1,0,"ou◄"))</f>
        <v>ou◄</v>
      </c>
      <c r="AL229" s="48">
        <f>IF(U229+S229&gt;=1,"",IF(K229+S229+U229&gt;=2,"",1))</f>
        <v>1</v>
      </c>
      <c r="AM229" s="49"/>
      <c r="AN229" s="29">
        <f>AB229</f>
        <v>0</v>
      </c>
      <c r="AO229" s="29">
        <f>AF229</f>
        <v>0</v>
      </c>
      <c r="AP229" s="14">
        <f>AH229</f>
        <v>0</v>
      </c>
      <c r="AQ229" s="11" t="str">
        <f>IF(SUM(K229,O229,S229,U229)&gt;0,J229*K229+N229*O229+R229*S229+T229*U229,"")</f>
        <v/>
      </c>
      <c r="AR229" s="55" t="str">
        <f>IF(SUM(X229,AB229,AF229,AH229)&gt;0,W229*X229+AA229*AB229+AE229*AF229+AG229*AH229,"")</f>
        <v/>
      </c>
      <c r="AS229" s="126"/>
    </row>
    <row r="230" spans="1:45" ht="14.4" customHeight="1" thickBot="1" x14ac:dyDescent="0.35">
      <c r="A230" s="165" t="s">
        <v>943</v>
      </c>
      <c r="B230" s="86"/>
      <c r="C230" s="87"/>
      <c r="D230" s="88"/>
      <c r="E230" s="115" t="str">
        <f>IF(F230="◄","◄",IF(F230="ok","►",""))</f>
        <v>◄</v>
      </c>
      <c r="F230" s="116" t="str">
        <f>IF(F231&gt;0,"OK","◄")</f>
        <v>◄</v>
      </c>
      <c r="G230" s="117" t="str">
        <f t="shared" si="3"/>
        <v/>
      </c>
      <c r="H230" s="98">
        <v>23401</v>
      </c>
      <c r="I230" s="90" t="s">
        <v>21</v>
      </c>
      <c r="J230" s="30"/>
      <c r="K230" s="64" t="str">
        <f>IF(K231&gt;0,"","◄")</f>
        <v>◄</v>
      </c>
      <c r="L230" s="186"/>
      <c r="M230" s="186"/>
      <c r="N230" s="25"/>
      <c r="O230" s="64" t="str">
        <f>IF(O231&gt;0,"","◄")</f>
        <v>◄</v>
      </c>
      <c r="P230" s="4"/>
      <c r="Q230" s="5"/>
      <c r="R230" s="5"/>
      <c r="S230" s="64" t="str">
        <f>IF(S231&gt;0,"","◄")</f>
        <v>◄</v>
      </c>
      <c r="T230" s="5"/>
      <c r="U230" s="64" t="str">
        <f>IF(U231&gt;0,"","◄")</f>
        <v>◄</v>
      </c>
      <c r="V230" s="36"/>
      <c r="W230" s="5"/>
      <c r="X230" s="44" t="str">
        <f>IF(X231,"►","")</f>
        <v/>
      </c>
      <c r="Y230" s="187"/>
      <c r="Z230" s="187"/>
      <c r="AA230" s="5"/>
      <c r="AB230" s="44" t="str">
        <f>IF(AB231,"►","")</f>
        <v/>
      </c>
      <c r="AC230" s="5"/>
      <c r="AD230" s="5"/>
      <c r="AE230" s="5"/>
      <c r="AF230" s="44" t="str">
        <f>IF(AF231,"►","")</f>
        <v/>
      </c>
      <c r="AG230" s="5"/>
      <c r="AH230" s="44" t="str">
        <f>IF(AH231,"►","")</f>
        <v/>
      </c>
      <c r="AI230" s="15"/>
      <c r="AJ230" s="51" t="str">
        <f>IF(SUM(AJ231:AJ232)&gt;0,"◄","")</f>
        <v>◄</v>
      </c>
      <c r="AK230" s="52" t="s">
        <v>40</v>
      </c>
      <c r="AL230" s="51" t="str">
        <f>IF(SUM(AL231:AL232)&gt;0,"◄","")</f>
        <v>◄</v>
      </c>
      <c r="AM230" s="53" t="str">
        <f>IF(SUM(AM231:AM232)&gt;0,"►","")</f>
        <v/>
      </c>
      <c r="AN230" s="53" t="str">
        <f>IF(SUM(AN231:AN232)&gt;0,"►","")</f>
        <v/>
      </c>
      <c r="AO230" s="53" t="str">
        <f>IF(SUM(AO231:AO232)&gt;0,"►","")</f>
        <v/>
      </c>
      <c r="AP230" s="54" t="str">
        <f>IF(SUM(AP231:AP232)&gt;0,"►","")</f>
        <v/>
      </c>
      <c r="AQ230" s="142"/>
      <c r="AR230" s="142"/>
      <c r="AS230" s="126"/>
    </row>
    <row r="231" spans="1:45" ht="18" customHeight="1" thickBot="1" x14ac:dyDescent="0.35">
      <c r="A231" s="167"/>
      <c r="B231" s="99" t="s">
        <v>816</v>
      </c>
      <c r="C231" s="94"/>
      <c r="D231" s="95"/>
      <c r="E231" s="118" t="str">
        <f>IF(F231&gt;0,"ok","◄")</f>
        <v>◄</v>
      </c>
      <c r="F231" s="119"/>
      <c r="G231" s="117" t="str">
        <f t="shared" si="3"/>
        <v/>
      </c>
      <c r="H231" s="219"/>
      <c r="I231" s="220"/>
      <c r="J231" s="195"/>
      <c r="K231" s="196"/>
      <c r="L231" s="197"/>
      <c r="M231" s="198"/>
      <c r="N231" s="199"/>
      <c r="O231" s="65"/>
      <c r="P231" s="72"/>
      <c r="Q231" s="73"/>
      <c r="R231" s="69"/>
      <c r="S231" s="66"/>
      <c r="T231" s="70"/>
      <c r="U231" s="66"/>
      <c r="V231" s="67"/>
      <c r="W231" s="200"/>
      <c r="X231" s="201"/>
      <c r="Y231" s="201"/>
      <c r="Z231" s="201"/>
      <c r="AA231" s="71">
        <f>N231</f>
        <v>0</v>
      </c>
      <c r="AB231" s="74"/>
      <c r="AC231" s="75"/>
      <c r="AD231" s="76"/>
      <c r="AE231" s="71">
        <f>R231</f>
        <v>0</v>
      </c>
      <c r="AF231" s="77"/>
      <c r="AG231" s="71">
        <f>T231</f>
        <v>0</v>
      </c>
      <c r="AH231" s="68"/>
      <c r="AI231" s="15"/>
      <c r="AJ231" s="47">
        <f>IF(K231+O231&gt;=2,0,IF(K231+O231=1,0,1))</f>
        <v>1</v>
      </c>
      <c r="AK231" s="50" t="str">
        <f>IF(K231+O231&gt;=2,0,IF(K231+O231=1,0,"ou◄"))</f>
        <v>ou◄</v>
      </c>
      <c r="AL231" s="48">
        <f>IF(U231+S231&gt;=1,"",IF(K231+S231+U231&gt;=2,"",1))</f>
        <v>1</v>
      </c>
      <c r="AM231" s="49"/>
      <c r="AN231" s="29">
        <f>AB231</f>
        <v>0</v>
      </c>
      <c r="AO231" s="29">
        <f>AF231</f>
        <v>0</v>
      </c>
      <c r="AP231" s="14">
        <f>AH231</f>
        <v>0</v>
      </c>
      <c r="AQ231" s="11" t="str">
        <f>IF(SUM(K231,O231,S231,U231)&gt;0,J231*K231+N231*O231+R231*S231+T231*U231,"")</f>
        <v/>
      </c>
      <c r="AR231" s="55" t="str">
        <f>IF(SUM(X231,AB231,AF231,AH231)&gt;0,W231*X231+AA231*AB231+AE231*AF231+AG231*AH231,"")</f>
        <v/>
      </c>
      <c r="AS231" s="126"/>
    </row>
    <row r="232" spans="1:45" ht="14.4" customHeight="1" thickBot="1" x14ac:dyDescent="0.35">
      <c r="A232" s="165" t="s">
        <v>944</v>
      </c>
      <c r="B232" s="86"/>
      <c r="C232" s="87"/>
      <c r="D232" s="88"/>
      <c r="E232" s="115" t="str">
        <f>IF(F232="◄","◄",IF(F232="ok","►",""))</f>
        <v>◄</v>
      </c>
      <c r="F232" s="116" t="str">
        <f>IF(F233&gt;0,"OK","◄")</f>
        <v>◄</v>
      </c>
      <c r="G232" s="117" t="str">
        <f t="shared" si="3"/>
        <v/>
      </c>
      <c r="H232" s="98">
        <v>23438</v>
      </c>
      <c r="I232" s="90" t="s">
        <v>21</v>
      </c>
      <c r="J232" s="30"/>
      <c r="K232" s="64" t="str">
        <f>IF(K233&gt;0,"","◄")</f>
        <v>◄</v>
      </c>
      <c r="L232" s="186"/>
      <c r="M232" s="186"/>
      <c r="N232" s="25"/>
      <c r="O232" s="64" t="str">
        <f>IF(O233&gt;0,"","◄")</f>
        <v>◄</v>
      </c>
      <c r="P232" s="4"/>
      <c r="Q232" s="5"/>
      <c r="R232" s="5"/>
      <c r="S232" s="64" t="str">
        <f>IF(S233&gt;0,"","◄")</f>
        <v>◄</v>
      </c>
      <c r="T232" s="5"/>
      <c r="U232" s="64" t="str">
        <f>IF(U233&gt;0,"","◄")</f>
        <v>◄</v>
      </c>
      <c r="V232" s="36"/>
      <c r="W232" s="5"/>
      <c r="X232" s="44" t="str">
        <f>IF(X233,"►","")</f>
        <v/>
      </c>
      <c r="Y232" s="187"/>
      <c r="Z232" s="187"/>
      <c r="AA232" s="5"/>
      <c r="AB232" s="44" t="str">
        <f>IF(AB233,"►","")</f>
        <v/>
      </c>
      <c r="AC232" s="5"/>
      <c r="AD232" s="5"/>
      <c r="AE232" s="5"/>
      <c r="AF232" s="44" t="str">
        <f>IF(AF233,"►","")</f>
        <v/>
      </c>
      <c r="AG232" s="5"/>
      <c r="AH232" s="44" t="str">
        <f>IF(AH233,"►","")</f>
        <v/>
      </c>
      <c r="AI232" s="15"/>
      <c r="AJ232" s="51" t="str">
        <f>IF(SUM(AJ233:AJ234)&gt;0,"◄","")</f>
        <v>◄</v>
      </c>
      <c r="AK232" s="52" t="s">
        <v>40</v>
      </c>
      <c r="AL232" s="51" t="str">
        <f>IF(SUM(AL233:AL234)&gt;0,"◄","")</f>
        <v>◄</v>
      </c>
      <c r="AM232" s="53" t="str">
        <f>IF(SUM(AM233:AM234)&gt;0,"►","")</f>
        <v/>
      </c>
      <c r="AN232" s="53" t="str">
        <f>IF(SUM(AN233:AN234)&gt;0,"►","")</f>
        <v/>
      </c>
      <c r="AO232" s="53" t="str">
        <f>IF(SUM(AO233:AO234)&gt;0,"►","")</f>
        <v/>
      </c>
      <c r="AP232" s="54" t="str">
        <f>IF(SUM(AP233:AP234)&gt;0,"►","")</f>
        <v/>
      </c>
      <c r="AQ232" s="142"/>
      <c r="AR232" s="142"/>
      <c r="AS232" s="126"/>
    </row>
    <row r="233" spans="1:45" ht="18" customHeight="1" thickBot="1" x14ac:dyDescent="0.35">
      <c r="A233" s="167"/>
      <c r="B233" s="99" t="s">
        <v>817</v>
      </c>
      <c r="C233" s="94"/>
      <c r="D233" s="95"/>
      <c r="E233" s="118" t="str">
        <f>IF(F233&gt;0,"ok","◄")</f>
        <v>◄</v>
      </c>
      <c r="F233" s="119"/>
      <c r="G233" s="117" t="str">
        <f t="shared" si="3"/>
        <v/>
      </c>
      <c r="H233" s="219"/>
      <c r="I233" s="220"/>
      <c r="J233" s="195"/>
      <c r="K233" s="196"/>
      <c r="L233" s="197"/>
      <c r="M233" s="198"/>
      <c r="N233" s="199"/>
      <c r="O233" s="65"/>
      <c r="P233" s="72"/>
      <c r="Q233" s="73"/>
      <c r="R233" s="69"/>
      <c r="S233" s="66"/>
      <c r="T233" s="70"/>
      <c r="U233" s="66"/>
      <c r="V233" s="67"/>
      <c r="W233" s="200"/>
      <c r="X233" s="201"/>
      <c r="Y233" s="201"/>
      <c r="Z233" s="201"/>
      <c r="AA233" s="71">
        <f>N233</f>
        <v>0</v>
      </c>
      <c r="AB233" s="74"/>
      <c r="AC233" s="75"/>
      <c r="AD233" s="76"/>
      <c r="AE233" s="71">
        <f>R233</f>
        <v>0</v>
      </c>
      <c r="AF233" s="77"/>
      <c r="AG233" s="71">
        <f>T233</f>
        <v>0</v>
      </c>
      <c r="AH233" s="68"/>
      <c r="AI233" s="15"/>
      <c r="AJ233" s="47">
        <f>IF(K233+O233&gt;=2,0,IF(K233+O233=1,0,1))</f>
        <v>1</v>
      </c>
      <c r="AK233" s="50" t="str">
        <f>IF(K233+O233&gt;=2,0,IF(K233+O233=1,0,"ou◄"))</f>
        <v>ou◄</v>
      </c>
      <c r="AL233" s="48">
        <f>IF(U233+S233&gt;=1,"",IF(K233+S233+U233&gt;=2,"",1))</f>
        <v>1</v>
      </c>
      <c r="AM233" s="49"/>
      <c r="AN233" s="29">
        <f>AB233</f>
        <v>0</v>
      </c>
      <c r="AO233" s="29">
        <f>AF233</f>
        <v>0</v>
      </c>
      <c r="AP233" s="14">
        <f>AH233</f>
        <v>0</v>
      </c>
      <c r="AQ233" s="11" t="str">
        <f>IF(SUM(K233,O233,S233,U233)&gt;0,J233*K233+N233*O233+R233*S233+T233*U233,"")</f>
        <v/>
      </c>
      <c r="AR233" s="55" t="str">
        <f>IF(SUM(X233,AB233,AF233,AH233)&gt;0,W233*X233+AA233*AB233+AE233*AF233+AG233*AH233,"")</f>
        <v/>
      </c>
      <c r="AS233" s="126"/>
    </row>
    <row r="234" spans="1:45" ht="14.4" customHeight="1" thickBot="1" x14ac:dyDescent="0.35">
      <c r="A234" s="165" t="s">
        <v>945</v>
      </c>
      <c r="B234" s="86"/>
      <c r="C234" s="87"/>
      <c r="D234" s="88"/>
      <c r="E234" s="115" t="str">
        <f>IF(F234="◄","◄",IF(F234="ok","►",""))</f>
        <v>◄</v>
      </c>
      <c r="F234" s="116" t="str">
        <f>IF(F235&gt;0,"OK","◄")</f>
        <v>◄</v>
      </c>
      <c r="G234" s="117" t="str">
        <f t="shared" si="3"/>
        <v/>
      </c>
      <c r="H234" s="98">
        <v>23472</v>
      </c>
      <c r="I234" s="90" t="s">
        <v>21</v>
      </c>
      <c r="J234" s="30"/>
      <c r="K234" s="64" t="str">
        <f>IF(K235&gt;0,"","◄")</f>
        <v>◄</v>
      </c>
      <c r="L234" s="186"/>
      <c r="M234" s="186"/>
      <c r="N234" s="25"/>
      <c r="O234" s="64" t="str">
        <f>IF(O235&gt;0,"","◄")</f>
        <v>◄</v>
      </c>
      <c r="P234" s="4"/>
      <c r="Q234" s="5"/>
      <c r="R234" s="5"/>
      <c r="S234" s="64" t="str">
        <f>IF(S235&gt;0,"","◄")</f>
        <v>◄</v>
      </c>
      <c r="T234" s="5"/>
      <c r="U234" s="64" t="str">
        <f>IF(U235&gt;0,"","◄")</f>
        <v>◄</v>
      </c>
      <c r="V234" s="36"/>
      <c r="W234" s="5"/>
      <c r="X234" s="44" t="str">
        <f>IF(X235,"►","")</f>
        <v/>
      </c>
      <c r="Y234" s="187"/>
      <c r="Z234" s="187"/>
      <c r="AA234" s="5"/>
      <c r="AB234" s="44" t="str">
        <f>IF(AB235,"►","")</f>
        <v/>
      </c>
      <c r="AC234" s="5"/>
      <c r="AD234" s="5"/>
      <c r="AE234" s="5"/>
      <c r="AF234" s="44" t="str">
        <f>IF(AF235,"►","")</f>
        <v/>
      </c>
      <c r="AG234" s="5"/>
      <c r="AH234" s="44" t="str">
        <f>IF(AH235,"►","")</f>
        <v/>
      </c>
      <c r="AI234" s="15"/>
      <c r="AJ234" s="51" t="str">
        <f>IF(SUM(AJ235:AJ236)&gt;0,"◄","")</f>
        <v>◄</v>
      </c>
      <c r="AK234" s="52" t="s">
        <v>40</v>
      </c>
      <c r="AL234" s="51" t="str">
        <f>IF(SUM(AL235:AL236)&gt;0,"◄","")</f>
        <v>◄</v>
      </c>
      <c r="AM234" s="53" t="str">
        <f>IF(SUM(AM235:AM236)&gt;0,"►","")</f>
        <v/>
      </c>
      <c r="AN234" s="53" t="str">
        <f>IF(SUM(AN235:AN236)&gt;0,"►","")</f>
        <v/>
      </c>
      <c r="AO234" s="53" t="str">
        <f>IF(SUM(AO235:AO236)&gt;0,"►","")</f>
        <v/>
      </c>
      <c r="AP234" s="54" t="str">
        <f>IF(SUM(AP235:AP236)&gt;0,"►","")</f>
        <v/>
      </c>
      <c r="AQ234" s="142"/>
      <c r="AR234" s="142"/>
      <c r="AS234" s="126"/>
    </row>
    <row r="235" spans="1:45" ht="18" customHeight="1" thickBot="1" x14ac:dyDescent="0.35">
      <c r="A235" s="167"/>
      <c r="B235" s="99" t="s">
        <v>818</v>
      </c>
      <c r="C235" s="94"/>
      <c r="D235" s="95"/>
      <c r="E235" s="118" t="str">
        <f>IF(F235&gt;0,"ok","◄")</f>
        <v>◄</v>
      </c>
      <c r="F235" s="119"/>
      <c r="G235" s="117" t="str">
        <f t="shared" si="3"/>
        <v/>
      </c>
      <c r="H235" s="219"/>
      <c r="I235" s="220"/>
      <c r="J235" s="195"/>
      <c r="K235" s="196"/>
      <c r="L235" s="197"/>
      <c r="M235" s="198"/>
      <c r="N235" s="199"/>
      <c r="O235" s="65"/>
      <c r="P235" s="72"/>
      <c r="Q235" s="73"/>
      <c r="R235" s="69"/>
      <c r="S235" s="66"/>
      <c r="T235" s="70"/>
      <c r="U235" s="66"/>
      <c r="V235" s="67"/>
      <c r="W235" s="200"/>
      <c r="X235" s="201"/>
      <c r="Y235" s="201"/>
      <c r="Z235" s="201"/>
      <c r="AA235" s="71">
        <f>N235</f>
        <v>0</v>
      </c>
      <c r="AB235" s="74"/>
      <c r="AC235" s="75"/>
      <c r="AD235" s="76"/>
      <c r="AE235" s="71">
        <f>R235</f>
        <v>0</v>
      </c>
      <c r="AF235" s="77"/>
      <c r="AG235" s="71">
        <f>T235</f>
        <v>0</v>
      </c>
      <c r="AH235" s="68"/>
      <c r="AI235" s="15"/>
      <c r="AJ235" s="47">
        <f>IF(K235+O235&gt;=2,0,IF(K235+O235=1,0,1))</f>
        <v>1</v>
      </c>
      <c r="AK235" s="50" t="str">
        <f>IF(K235+O235&gt;=2,0,IF(K235+O235=1,0,"ou◄"))</f>
        <v>ou◄</v>
      </c>
      <c r="AL235" s="48">
        <f>IF(U235+S235&gt;=1,"",IF(K235+S235+U235&gt;=2,"",1))</f>
        <v>1</v>
      </c>
      <c r="AM235" s="49"/>
      <c r="AN235" s="29">
        <f>AB235</f>
        <v>0</v>
      </c>
      <c r="AO235" s="29">
        <f>AF235</f>
        <v>0</v>
      </c>
      <c r="AP235" s="14">
        <f>AH235</f>
        <v>0</v>
      </c>
      <c r="AQ235" s="11" t="str">
        <f>IF(SUM(K235,O235,S235,U235)&gt;0,J235*K235+N235*O235+R235*S235+T235*U235,"")</f>
        <v/>
      </c>
      <c r="AR235" s="55" t="str">
        <f>IF(SUM(X235,AB235,AF235,AH235)&gt;0,W235*X235+AA235*AB235+AE235*AF235+AG235*AH235,"")</f>
        <v/>
      </c>
      <c r="AS235" s="126"/>
    </row>
    <row r="236" spans="1:45" ht="14.4" customHeight="1" thickBot="1" x14ac:dyDescent="0.35">
      <c r="A236" s="165" t="s">
        <v>946</v>
      </c>
      <c r="B236" s="86"/>
      <c r="C236" s="87"/>
      <c r="D236" s="88"/>
      <c r="E236" s="115" t="str">
        <f>IF(F236="◄","◄",IF(F236="ok","►",""))</f>
        <v>◄</v>
      </c>
      <c r="F236" s="116" t="str">
        <f>IF(F237&gt;0,"OK","◄")</f>
        <v>◄</v>
      </c>
      <c r="G236" s="117" t="str">
        <f t="shared" si="3"/>
        <v/>
      </c>
      <c r="H236" s="98">
        <v>23513</v>
      </c>
      <c r="I236" s="90" t="s">
        <v>21</v>
      </c>
      <c r="J236" s="30"/>
      <c r="K236" s="64" t="str">
        <f>IF(K237&gt;0,"","◄")</f>
        <v>◄</v>
      </c>
      <c r="L236" s="186"/>
      <c r="M236" s="186"/>
      <c r="N236" s="25"/>
      <c r="O236" s="64" t="str">
        <f>IF(O237&gt;0,"","◄")</f>
        <v>◄</v>
      </c>
      <c r="P236" s="4"/>
      <c r="Q236" s="5"/>
      <c r="R236" s="5"/>
      <c r="S236" s="64" t="str">
        <f>IF(S237&gt;0,"","◄")</f>
        <v>◄</v>
      </c>
      <c r="T236" s="5"/>
      <c r="U236" s="64" t="str">
        <f>IF(U237&gt;0,"","◄")</f>
        <v>◄</v>
      </c>
      <c r="V236" s="36"/>
      <c r="W236" s="5"/>
      <c r="X236" s="44" t="str">
        <f>IF(X237,"►","")</f>
        <v/>
      </c>
      <c r="Y236" s="187"/>
      <c r="Z236" s="187"/>
      <c r="AA236" s="5"/>
      <c r="AB236" s="44" t="str">
        <f>IF(AB237,"►","")</f>
        <v/>
      </c>
      <c r="AC236" s="5"/>
      <c r="AD236" s="5"/>
      <c r="AE236" s="5"/>
      <c r="AF236" s="44" t="str">
        <f>IF(AF237,"►","")</f>
        <v/>
      </c>
      <c r="AG236" s="5"/>
      <c r="AH236" s="44" t="str">
        <f>IF(AH237,"►","")</f>
        <v/>
      </c>
      <c r="AI236" s="15"/>
      <c r="AJ236" s="51" t="str">
        <f>IF(SUM(AJ237:AJ238)&gt;0,"◄","")</f>
        <v>◄</v>
      </c>
      <c r="AK236" s="52" t="s">
        <v>40</v>
      </c>
      <c r="AL236" s="51" t="str">
        <f>IF(SUM(AL237:AL238)&gt;0,"◄","")</f>
        <v>◄</v>
      </c>
      <c r="AM236" s="53" t="str">
        <f>IF(SUM(AM237:AM238)&gt;0,"►","")</f>
        <v/>
      </c>
      <c r="AN236" s="53" t="str">
        <f>IF(SUM(AN237:AN238)&gt;0,"►","")</f>
        <v/>
      </c>
      <c r="AO236" s="53" t="str">
        <f>IF(SUM(AO237:AO238)&gt;0,"►","")</f>
        <v/>
      </c>
      <c r="AP236" s="54" t="str">
        <f>IF(SUM(AP237:AP238)&gt;0,"►","")</f>
        <v/>
      </c>
      <c r="AQ236" s="7"/>
      <c r="AR236" s="142"/>
      <c r="AS236" s="126"/>
    </row>
    <row r="237" spans="1:45" ht="18" customHeight="1" thickBot="1" x14ac:dyDescent="0.35">
      <c r="A237" s="167"/>
      <c r="B237" s="99" t="s">
        <v>819</v>
      </c>
      <c r="C237" s="94"/>
      <c r="D237" s="95"/>
      <c r="E237" s="118" t="str">
        <f>IF(F237&gt;0,"ok","◄")</f>
        <v>◄</v>
      </c>
      <c r="F237" s="119"/>
      <c r="G237" s="117" t="str">
        <f t="shared" si="3"/>
        <v/>
      </c>
      <c r="H237" s="219"/>
      <c r="I237" s="220"/>
      <c r="J237" s="195"/>
      <c r="K237" s="196"/>
      <c r="L237" s="197"/>
      <c r="M237" s="198"/>
      <c r="N237" s="199"/>
      <c r="O237" s="65"/>
      <c r="P237" s="72"/>
      <c r="Q237" s="73"/>
      <c r="R237" s="69"/>
      <c r="S237" s="66"/>
      <c r="T237" s="70"/>
      <c r="U237" s="66"/>
      <c r="V237" s="67"/>
      <c r="W237" s="200"/>
      <c r="X237" s="201"/>
      <c r="Y237" s="201"/>
      <c r="Z237" s="201"/>
      <c r="AA237" s="71">
        <f>N237</f>
        <v>0</v>
      </c>
      <c r="AB237" s="74"/>
      <c r="AC237" s="75"/>
      <c r="AD237" s="76"/>
      <c r="AE237" s="71">
        <f>R237</f>
        <v>0</v>
      </c>
      <c r="AF237" s="77"/>
      <c r="AG237" s="71">
        <f>T237</f>
        <v>0</v>
      </c>
      <c r="AH237" s="68"/>
      <c r="AI237" s="15"/>
      <c r="AJ237" s="47">
        <f>IF(K237+O237&gt;=2,0,IF(K237+O237=1,0,1))</f>
        <v>1</v>
      </c>
      <c r="AK237" s="50" t="str">
        <f>IF(K237+O237&gt;=2,0,IF(K237+O237=1,0,"ou◄"))</f>
        <v>ou◄</v>
      </c>
      <c r="AL237" s="48">
        <f>IF(U237+S237&gt;=1,"",IF(K237+S237+U237&gt;=2,"",1))</f>
        <v>1</v>
      </c>
      <c r="AM237" s="49"/>
      <c r="AN237" s="29">
        <f>AB237</f>
        <v>0</v>
      </c>
      <c r="AO237" s="29">
        <f>AF237</f>
        <v>0</v>
      </c>
      <c r="AP237" s="14">
        <f>AH237</f>
        <v>0</v>
      </c>
      <c r="AQ237" s="11" t="str">
        <f>IF(SUM(K237,O237,S237,U237)&gt;0,J237*K237+N237*O237+R237*S237+T237*U237,"")</f>
        <v/>
      </c>
      <c r="AR237" s="55" t="str">
        <f>IF(SUM(X237,AB237,AF237,AH237)&gt;0,W237*X237+AA237*AB237+AE237*AF237+AG237*AH237,"")</f>
        <v/>
      </c>
      <c r="AS237" s="126"/>
    </row>
    <row r="238" spans="1:45" ht="14.4" customHeight="1" thickBot="1" x14ac:dyDescent="0.35">
      <c r="A238" s="165" t="s">
        <v>947</v>
      </c>
      <c r="B238" s="86"/>
      <c r="C238" s="87"/>
      <c r="D238" s="88"/>
      <c r="E238" s="115" t="str">
        <f>IF(F238="◄","◄",IF(F238="ok","►",""))</f>
        <v>◄</v>
      </c>
      <c r="F238" s="116" t="str">
        <f>IF(F239&gt;0,"OK","◄")</f>
        <v>◄</v>
      </c>
      <c r="G238" s="117" t="str">
        <f t="shared" si="3"/>
        <v/>
      </c>
      <c r="H238" s="98">
        <v>23513</v>
      </c>
      <c r="I238" s="90" t="s">
        <v>21</v>
      </c>
      <c r="J238" s="30"/>
      <c r="K238" s="64" t="str">
        <f>IF(K239&gt;0,"","◄")</f>
        <v>◄</v>
      </c>
      <c r="L238" s="186"/>
      <c r="M238" s="186"/>
      <c r="N238" s="25"/>
      <c r="O238" s="64" t="str">
        <f>IF(O239&gt;0,"","◄")</f>
        <v>◄</v>
      </c>
      <c r="P238" s="4"/>
      <c r="Q238" s="5"/>
      <c r="R238" s="5"/>
      <c r="S238" s="64" t="str">
        <f>IF(S239&gt;0,"","◄")</f>
        <v>◄</v>
      </c>
      <c r="T238" s="5"/>
      <c r="U238" s="64" t="str">
        <f>IF(U239&gt;0,"","◄")</f>
        <v>◄</v>
      </c>
      <c r="V238" s="36"/>
      <c r="W238" s="5"/>
      <c r="X238" s="44" t="str">
        <f>IF(X239,"►","")</f>
        <v/>
      </c>
      <c r="Y238" s="187"/>
      <c r="Z238" s="187"/>
      <c r="AA238" s="5"/>
      <c r="AB238" s="44" t="str">
        <f>IF(AB239,"►","")</f>
        <v/>
      </c>
      <c r="AC238" s="5"/>
      <c r="AD238" s="5"/>
      <c r="AE238" s="5"/>
      <c r="AF238" s="44" t="str">
        <f>IF(AF239,"►","")</f>
        <v/>
      </c>
      <c r="AG238" s="5"/>
      <c r="AH238" s="44" t="str">
        <f>IF(AH239,"►","")</f>
        <v/>
      </c>
      <c r="AI238" s="15"/>
      <c r="AJ238" s="51" t="str">
        <f>IF(SUM(AJ239:AJ240)&gt;0,"◄","")</f>
        <v>◄</v>
      </c>
      <c r="AK238" s="52" t="s">
        <v>40</v>
      </c>
      <c r="AL238" s="51" t="str">
        <f>IF(SUM(AL239:AL240)&gt;0,"◄","")</f>
        <v>◄</v>
      </c>
      <c r="AM238" s="53" t="str">
        <f>IF(SUM(AM239:AM240)&gt;0,"►","")</f>
        <v/>
      </c>
      <c r="AN238" s="53" t="str">
        <f>IF(SUM(AN239:AN240)&gt;0,"►","")</f>
        <v/>
      </c>
      <c r="AO238" s="53" t="str">
        <f>IF(SUM(AO239:AO240)&gt;0,"►","")</f>
        <v/>
      </c>
      <c r="AP238" s="54" t="str">
        <f>IF(SUM(AP239:AP240)&gt;0,"►","")</f>
        <v/>
      </c>
      <c r="AQ238" s="142"/>
      <c r="AR238" s="142"/>
      <c r="AS238" s="126"/>
    </row>
    <row r="239" spans="1:45" ht="18" customHeight="1" thickBot="1" x14ac:dyDescent="0.35">
      <c r="A239" s="167"/>
      <c r="B239" s="99" t="s">
        <v>820</v>
      </c>
      <c r="C239" s="94"/>
      <c r="D239" s="95"/>
      <c r="E239" s="118" t="str">
        <f>IF(F239&gt;0,"ok","◄")</f>
        <v>◄</v>
      </c>
      <c r="F239" s="119"/>
      <c r="G239" s="117" t="str">
        <f t="shared" si="3"/>
        <v/>
      </c>
      <c r="H239" s="219"/>
      <c r="I239" s="220"/>
      <c r="J239" s="195"/>
      <c r="K239" s="196"/>
      <c r="L239" s="197"/>
      <c r="M239" s="198"/>
      <c r="N239" s="199"/>
      <c r="O239" s="65"/>
      <c r="P239" s="72"/>
      <c r="Q239" s="73"/>
      <c r="R239" s="69"/>
      <c r="S239" s="66"/>
      <c r="T239" s="70"/>
      <c r="U239" s="66"/>
      <c r="V239" s="67"/>
      <c r="W239" s="200"/>
      <c r="X239" s="201"/>
      <c r="Y239" s="201"/>
      <c r="Z239" s="201"/>
      <c r="AA239" s="71">
        <f>N239</f>
        <v>0</v>
      </c>
      <c r="AB239" s="74"/>
      <c r="AC239" s="75"/>
      <c r="AD239" s="76"/>
      <c r="AE239" s="71">
        <f>R239</f>
        <v>0</v>
      </c>
      <c r="AF239" s="77"/>
      <c r="AG239" s="71">
        <f>T239</f>
        <v>0</v>
      </c>
      <c r="AH239" s="68"/>
      <c r="AI239" s="15"/>
      <c r="AJ239" s="47">
        <f>IF(K239+O239&gt;=2,0,IF(K239+O239=1,0,1))</f>
        <v>1</v>
      </c>
      <c r="AK239" s="50" t="str">
        <f>IF(K239+O239&gt;=2,0,IF(K239+O239=1,0,"ou◄"))</f>
        <v>ou◄</v>
      </c>
      <c r="AL239" s="48">
        <f>IF(U239+S239&gt;=1,"",IF(K239+S239+U239&gt;=2,"",1))</f>
        <v>1</v>
      </c>
      <c r="AM239" s="49"/>
      <c r="AN239" s="29">
        <f>AB239</f>
        <v>0</v>
      </c>
      <c r="AO239" s="29">
        <f>AF239</f>
        <v>0</v>
      </c>
      <c r="AP239" s="14">
        <f>AH239</f>
        <v>0</v>
      </c>
      <c r="AQ239" s="11" t="str">
        <f>IF(SUM(K239,O239,S239,U239)&gt;0,J239*K239+N239*O239+R239*S239+T239*U239,"")</f>
        <v/>
      </c>
      <c r="AR239" s="55" t="str">
        <f>IF(SUM(X239,AB239,AF239,AH239)&gt;0,W239*X239+AA239*AB239+AE239*AF239+AG239*AH239,"")</f>
        <v/>
      </c>
      <c r="AS239" s="126"/>
    </row>
    <row r="240" spans="1:45" ht="14.4" customHeight="1" thickBot="1" x14ac:dyDescent="0.35">
      <c r="A240" s="165" t="s">
        <v>948</v>
      </c>
      <c r="B240" s="86"/>
      <c r="C240" s="87"/>
      <c r="D240" s="88"/>
      <c r="E240" s="115" t="str">
        <f>IF(F240="◄","◄",IF(F240="ok","►",""))</f>
        <v>◄</v>
      </c>
      <c r="F240" s="116" t="str">
        <f>IF(F241&gt;0,"OK","◄")</f>
        <v>◄</v>
      </c>
      <c r="G240" s="117" t="str">
        <f t="shared" si="3"/>
        <v/>
      </c>
      <c r="H240" s="98">
        <v>23527</v>
      </c>
      <c r="I240" s="90" t="s">
        <v>21</v>
      </c>
      <c r="J240" s="30"/>
      <c r="K240" s="64" t="str">
        <f>IF(K241&gt;0,"","◄")</f>
        <v>◄</v>
      </c>
      <c r="L240" s="186"/>
      <c r="M240" s="186"/>
      <c r="N240" s="25"/>
      <c r="O240" s="64" t="str">
        <f>IF(O241&gt;0,"","◄")</f>
        <v>◄</v>
      </c>
      <c r="P240" s="4"/>
      <c r="Q240" s="5"/>
      <c r="R240" s="5"/>
      <c r="S240" s="64" t="str">
        <f>IF(S241&gt;0,"","◄")</f>
        <v>◄</v>
      </c>
      <c r="T240" s="5"/>
      <c r="U240" s="64" t="str">
        <f>IF(U241&gt;0,"","◄")</f>
        <v>◄</v>
      </c>
      <c r="V240" s="36"/>
      <c r="W240" s="5"/>
      <c r="X240" s="44" t="str">
        <f>IF(X241,"►","")</f>
        <v/>
      </c>
      <c r="Y240" s="187"/>
      <c r="Z240" s="187"/>
      <c r="AA240" s="5"/>
      <c r="AB240" s="44" t="str">
        <f>IF(AB241,"►","")</f>
        <v/>
      </c>
      <c r="AC240" s="5"/>
      <c r="AD240" s="5"/>
      <c r="AE240" s="5"/>
      <c r="AF240" s="44" t="str">
        <f>IF(AF241,"►","")</f>
        <v/>
      </c>
      <c r="AG240" s="5"/>
      <c r="AH240" s="44" t="str">
        <f>IF(AH241,"►","")</f>
        <v/>
      </c>
      <c r="AI240" s="15"/>
      <c r="AJ240" s="51" t="str">
        <f>IF(SUM(AJ241:AJ242)&gt;0,"◄","")</f>
        <v>◄</v>
      </c>
      <c r="AK240" s="52" t="s">
        <v>40</v>
      </c>
      <c r="AL240" s="51" t="str">
        <f>IF(SUM(AL241:AL242)&gt;0,"◄","")</f>
        <v>◄</v>
      </c>
      <c r="AM240" s="53" t="str">
        <f>IF(SUM(AM241:AM242)&gt;0,"►","")</f>
        <v/>
      </c>
      <c r="AN240" s="53" t="str">
        <f>IF(SUM(AN241:AN242)&gt;0,"►","")</f>
        <v/>
      </c>
      <c r="AO240" s="53" t="str">
        <f>IF(SUM(AO241:AO242)&gt;0,"►","")</f>
        <v/>
      </c>
      <c r="AP240" s="54" t="str">
        <f>IF(SUM(AP241:AP242)&gt;0,"►","")</f>
        <v/>
      </c>
      <c r="AQ240" s="142"/>
      <c r="AR240" s="142"/>
      <c r="AS240" s="126"/>
    </row>
    <row r="241" spans="1:45" ht="18" customHeight="1" thickBot="1" x14ac:dyDescent="0.35">
      <c r="A241" s="167"/>
      <c r="B241" s="99" t="s">
        <v>821</v>
      </c>
      <c r="C241" s="94"/>
      <c r="D241" s="95"/>
      <c r="E241" s="118" t="str">
        <f>IF(F241&gt;0,"ok","◄")</f>
        <v>◄</v>
      </c>
      <c r="F241" s="119"/>
      <c r="G241" s="117" t="str">
        <f t="shared" si="3"/>
        <v/>
      </c>
      <c r="H241" s="219"/>
      <c r="I241" s="220"/>
      <c r="J241" s="195"/>
      <c r="K241" s="196"/>
      <c r="L241" s="197"/>
      <c r="M241" s="198"/>
      <c r="N241" s="199"/>
      <c r="O241" s="65"/>
      <c r="P241" s="72"/>
      <c r="Q241" s="73"/>
      <c r="R241" s="69"/>
      <c r="S241" s="66"/>
      <c r="T241" s="70"/>
      <c r="U241" s="66"/>
      <c r="V241" s="67"/>
      <c r="W241" s="200"/>
      <c r="X241" s="201"/>
      <c r="Y241" s="201"/>
      <c r="Z241" s="201"/>
      <c r="AA241" s="71">
        <f>N241</f>
        <v>0</v>
      </c>
      <c r="AB241" s="74"/>
      <c r="AC241" s="75"/>
      <c r="AD241" s="76"/>
      <c r="AE241" s="71">
        <f>R241</f>
        <v>0</v>
      </c>
      <c r="AF241" s="77"/>
      <c r="AG241" s="71">
        <f>T241</f>
        <v>0</v>
      </c>
      <c r="AH241" s="68"/>
      <c r="AI241" s="15"/>
      <c r="AJ241" s="47">
        <f>IF(K241+O241&gt;=2,0,IF(K241+O241=1,0,1))</f>
        <v>1</v>
      </c>
      <c r="AK241" s="50" t="str">
        <f>IF(K241+O241&gt;=2,0,IF(K241+O241=1,0,"ou◄"))</f>
        <v>ou◄</v>
      </c>
      <c r="AL241" s="48">
        <f>IF(U241+S241&gt;=1,"",IF(K241+S241+U241&gt;=2,"",1))</f>
        <v>1</v>
      </c>
      <c r="AM241" s="49"/>
      <c r="AN241" s="29">
        <f>AB241</f>
        <v>0</v>
      </c>
      <c r="AO241" s="29">
        <f>AF241</f>
        <v>0</v>
      </c>
      <c r="AP241" s="14">
        <f>AH241</f>
        <v>0</v>
      </c>
      <c r="AQ241" s="11" t="str">
        <f>IF(SUM(K241,O241,S241,U241)&gt;0,J241*K241+N241*O241+R241*S241+T241*U241,"")</f>
        <v/>
      </c>
      <c r="AR241" s="55" t="str">
        <f>IF(SUM(X241,AB241,AF241,AH241)&gt;0,W241*X241+AA241*AB241+AE241*AF241+AG241*AH241,"")</f>
        <v/>
      </c>
      <c r="AS241" s="126"/>
    </row>
    <row r="242" spans="1:45" ht="14.4" customHeight="1" thickBot="1" x14ac:dyDescent="0.35">
      <c r="A242" s="165" t="s">
        <v>949</v>
      </c>
      <c r="B242" s="86"/>
      <c r="C242" s="87"/>
      <c r="D242" s="88"/>
      <c r="E242" s="115" t="str">
        <f>IF(F242="◄","◄",IF(F242="ok","►",""))</f>
        <v>◄</v>
      </c>
      <c r="F242" s="116" t="str">
        <f>IF(F243&gt;0,"OK","◄")</f>
        <v>◄</v>
      </c>
      <c r="G242" s="117" t="str">
        <f t="shared" si="3"/>
        <v/>
      </c>
      <c r="H242" s="98">
        <v>23576</v>
      </c>
      <c r="I242" s="90" t="s">
        <v>21</v>
      </c>
      <c r="J242" s="30"/>
      <c r="K242" s="64" t="str">
        <f>IF(K243&gt;0,"","◄")</f>
        <v>◄</v>
      </c>
      <c r="L242" s="186"/>
      <c r="M242" s="186"/>
      <c r="N242" s="25"/>
      <c r="O242" s="64" t="str">
        <f>IF(O243&gt;0,"","◄")</f>
        <v>◄</v>
      </c>
      <c r="P242" s="4"/>
      <c r="Q242" s="5"/>
      <c r="R242" s="5"/>
      <c r="S242" s="64" t="str">
        <f>IF(S243&gt;0,"","◄")</f>
        <v>◄</v>
      </c>
      <c r="T242" s="5"/>
      <c r="U242" s="64" t="str">
        <f>IF(U243&gt;0,"","◄")</f>
        <v>◄</v>
      </c>
      <c r="V242" s="36"/>
      <c r="W242" s="5"/>
      <c r="X242" s="44" t="str">
        <f>IF(X243,"►","")</f>
        <v/>
      </c>
      <c r="Y242" s="187"/>
      <c r="Z242" s="187"/>
      <c r="AA242" s="5"/>
      <c r="AB242" s="44" t="str">
        <f>IF(AB243,"►","")</f>
        <v/>
      </c>
      <c r="AC242" s="5"/>
      <c r="AD242" s="5"/>
      <c r="AE242" s="5"/>
      <c r="AF242" s="44" t="str">
        <f>IF(AF243,"►","")</f>
        <v/>
      </c>
      <c r="AG242" s="5"/>
      <c r="AH242" s="44" t="str">
        <f>IF(AH243,"►","")</f>
        <v/>
      </c>
      <c r="AI242" s="15"/>
      <c r="AJ242" s="51" t="str">
        <f>IF(SUM(AJ243:AJ244)&gt;0,"◄","")</f>
        <v>◄</v>
      </c>
      <c r="AK242" s="52" t="s">
        <v>40</v>
      </c>
      <c r="AL242" s="51" t="str">
        <f>IF(SUM(AL243:AL244)&gt;0,"◄","")</f>
        <v>◄</v>
      </c>
      <c r="AM242" s="53" t="str">
        <f>IF(SUM(AM243:AM244)&gt;0,"►","")</f>
        <v/>
      </c>
      <c r="AN242" s="53" t="str">
        <f>IF(SUM(AN243:AN244)&gt;0,"►","")</f>
        <v/>
      </c>
      <c r="AO242" s="53" t="str">
        <f>IF(SUM(AO243:AO244)&gt;0,"►","")</f>
        <v/>
      </c>
      <c r="AP242" s="54" t="str">
        <f>IF(SUM(AP243:AP244)&gt;0,"►","")</f>
        <v/>
      </c>
      <c r="AQ242" s="142"/>
      <c r="AR242" s="142"/>
      <c r="AS242" s="126"/>
    </row>
    <row r="243" spans="1:45" ht="18" customHeight="1" thickBot="1" x14ac:dyDescent="0.35">
      <c r="A243" s="167"/>
      <c r="B243" s="99" t="s">
        <v>822</v>
      </c>
      <c r="C243" s="94"/>
      <c r="D243" s="95"/>
      <c r="E243" s="118" t="str">
        <f>IF(F243&gt;0,"ok","◄")</f>
        <v>◄</v>
      </c>
      <c r="F243" s="119"/>
      <c r="G243" s="117" t="str">
        <f t="shared" si="3"/>
        <v/>
      </c>
      <c r="H243" s="219"/>
      <c r="I243" s="220"/>
      <c r="J243" s="195"/>
      <c r="K243" s="196"/>
      <c r="L243" s="197"/>
      <c r="M243" s="198"/>
      <c r="N243" s="199"/>
      <c r="O243" s="65"/>
      <c r="P243" s="72"/>
      <c r="Q243" s="73"/>
      <c r="R243" s="69"/>
      <c r="S243" s="66"/>
      <c r="T243" s="70"/>
      <c r="U243" s="66"/>
      <c r="V243" s="67"/>
      <c r="W243" s="200"/>
      <c r="X243" s="201"/>
      <c r="Y243" s="201"/>
      <c r="Z243" s="201"/>
      <c r="AA243" s="71">
        <f>N243</f>
        <v>0</v>
      </c>
      <c r="AB243" s="74"/>
      <c r="AC243" s="75"/>
      <c r="AD243" s="76"/>
      <c r="AE243" s="71">
        <f>R243</f>
        <v>0</v>
      </c>
      <c r="AF243" s="77"/>
      <c r="AG243" s="71">
        <f>T243</f>
        <v>0</v>
      </c>
      <c r="AH243" s="68"/>
      <c r="AI243" s="15"/>
      <c r="AJ243" s="47">
        <f>IF(K243+O243&gt;=2,0,IF(K243+O243=1,0,1))</f>
        <v>1</v>
      </c>
      <c r="AK243" s="50" t="str">
        <f>IF(K243+O243&gt;=2,0,IF(K243+O243=1,0,"ou◄"))</f>
        <v>ou◄</v>
      </c>
      <c r="AL243" s="48">
        <f>IF(U243+S243&gt;=1,"",IF(K243+S243+U243&gt;=2,"",1))</f>
        <v>1</v>
      </c>
      <c r="AM243" s="49"/>
      <c r="AN243" s="29">
        <f>AB243</f>
        <v>0</v>
      </c>
      <c r="AO243" s="29">
        <f>AF243</f>
        <v>0</v>
      </c>
      <c r="AP243" s="14">
        <f>AH243</f>
        <v>0</v>
      </c>
      <c r="AQ243" s="11" t="str">
        <f>IF(SUM(K243,O243,S243,U243)&gt;0,J243*K243+N243*O243+R243*S243+T243*U243,"")</f>
        <v/>
      </c>
      <c r="AR243" s="55" t="str">
        <f>IF(SUM(X243,AB243,AF243,AH243)&gt;0,W243*X243+AA243*AB243+AE243*AF243+AG243*AH243,"")</f>
        <v/>
      </c>
      <c r="AS243" s="126"/>
    </row>
    <row r="244" spans="1:45" ht="14.4" customHeight="1" thickBot="1" x14ac:dyDescent="0.35">
      <c r="A244" s="165" t="s">
        <v>950</v>
      </c>
      <c r="B244" s="86"/>
      <c r="C244" s="87"/>
      <c r="D244" s="88"/>
      <c r="E244" s="115" t="str">
        <f>IF(F244="◄","◄",IF(F244="ok","►",""))</f>
        <v>◄</v>
      </c>
      <c r="F244" s="116" t="str">
        <f>IF(F245&gt;0,"OK","◄")</f>
        <v>◄</v>
      </c>
      <c r="G244" s="117" t="str">
        <f t="shared" si="3"/>
        <v/>
      </c>
      <c r="H244" s="98">
        <v>23590</v>
      </c>
      <c r="I244" s="90" t="s">
        <v>21</v>
      </c>
      <c r="J244" s="30"/>
      <c r="K244" s="64" t="str">
        <f>IF(K245&gt;0,"","◄")</f>
        <v>◄</v>
      </c>
      <c r="L244" s="186"/>
      <c r="M244" s="186"/>
      <c r="N244" s="25"/>
      <c r="O244" s="64" t="str">
        <f>IF(O245&gt;0,"","◄")</f>
        <v>◄</v>
      </c>
      <c r="P244" s="4"/>
      <c r="Q244" s="5"/>
      <c r="R244" s="5"/>
      <c r="S244" s="64" t="str">
        <f>IF(S245&gt;0,"","◄")</f>
        <v>◄</v>
      </c>
      <c r="T244" s="5"/>
      <c r="U244" s="64" t="str">
        <f>IF(U245&gt;0,"","◄")</f>
        <v>◄</v>
      </c>
      <c r="V244" s="36"/>
      <c r="W244" s="5"/>
      <c r="X244" s="44" t="str">
        <f>IF(X245,"►","")</f>
        <v/>
      </c>
      <c r="Y244" s="187"/>
      <c r="Z244" s="187"/>
      <c r="AA244" s="5"/>
      <c r="AB244" s="44" t="str">
        <f>IF(AB245,"►","")</f>
        <v/>
      </c>
      <c r="AC244" s="5"/>
      <c r="AD244" s="5"/>
      <c r="AE244" s="5"/>
      <c r="AF244" s="44" t="str">
        <f>IF(AF245,"►","")</f>
        <v/>
      </c>
      <c r="AG244" s="5"/>
      <c r="AH244" s="44" t="str">
        <f>IF(AH245,"►","")</f>
        <v/>
      </c>
      <c r="AI244" s="15"/>
      <c r="AJ244" s="51" t="str">
        <f>IF(SUM(AJ245:AJ246)&gt;0,"◄","")</f>
        <v>◄</v>
      </c>
      <c r="AK244" s="52" t="s">
        <v>40</v>
      </c>
      <c r="AL244" s="51" t="str">
        <f>IF(SUM(AL245:AL246)&gt;0,"◄","")</f>
        <v>◄</v>
      </c>
      <c r="AM244" s="53" t="str">
        <f>IF(SUM(AM245:AM246)&gt;0,"►","")</f>
        <v/>
      </c>
      <c r="AN244" s="53" t="str">
        <f>IF(SUM(AN245:AN246)&gt;0,"►","")</f>
        <v/>
      </c>
      <c r="AO244" s="53" t="str">
        <f>IF(SUM(AO245:AO246)&gt;0,"►","")</f>
        <v/>
      </c>
      <c r="AP244" s="54" t="str">
        <f>IF(SUM(AP245:AP246)&gt;0,"►","")</f>
        <v/>
      </c>
      <c r="AQ244" s="142"/>
      <c r="AR244" s="142"/>
      <c r="AS244" s="126"/>
    </row>
    <row r="245" spans="1:45" ht="18" customHeight="1" thickBot="1" x14ac:dyDescent="0.35">
      <c r="A245" s="167"/>
      <c r="B245" s="99" t="s">
        <v>823</v>
      </c>
      <c r="C245" s="94"/>
      <c r="D245" s="95"/>
      <c r="E245" s="118" t="str">
        <f>IF(F245&gt;0,"ok","◄")</f>
        <v>◄</v>
      </c>
      <c r="F245" s="119"/>
      <c r="G245" s="117" t="str">
        <f t="shared" si="3"/>
        <v/>
      </c>
      <c r="H245" s="219"/>
      <c r="I245" s="220"/>
      <c r="J245" s="195"/>
      <c r="K245" s="196"/>
      <c r="L245" s="197"/>
      <c r="M245" s="198"/>
      <c r="N245" s="199"/>
      <c r="O245" s="65"/>
      <c r="P245" s="72"/>
      <c r="Q245" s="73"/>
      <c r="R245" s="69"/>
      <c r="S245" s="66"/>
      <c r="T245" s="70"/>
      <c r="U245" s="66"/>
      <c r="V245" s="67"/>
      <c r="W245" s="200"/>
      <c r="X245" s="201"/>
      <c r="Y245" s="201"/>
      <c r="Z245" s="201"/>
      <c r="AA245" s="71">
        <f>N245</f>
        <v>0</v>
      </c>
      <c r="AB245" s="74"/>
      <c r="AC245" s="75"/>
      <c r="AD245" s="76"/>
      <c r="AE245" s="71">
        <f>R245</f>
        <v>0</v>
      </c>
      <c r="AF245" s="77"/>
      <c r="AG245" s="71">
        <f>T245</f>
        <v>0</v>
      </c>
      <c r="AH245" s="68"/>
      <c r="AI245" s="15"/>
      <c r="AJ245" s="47">
        <f>IF(K245+O245&gt;=2,0,IF(K245+O245=1,0,1))</f>
        <v>1</v>
      </c>
      <c r="AK245" s="50" t="str">
        <f>IF(K245+O245&gt;=2,0,IF(K245+O245=1,0,"ou◄"))</f>
        <v>ou◄</v>
      </c>
      <c r="AL245" s="48">
        <f>IF(U245+S245&gt;=1,"",IF(K245+S245+U245&gt;=2,"",1))</f>
        <v>1</v>
      </c>
      <c r="AM245" s="49"/>
      <c r="AN245" s="29">
        <f>AB245</f>
        <v>0</v>
      </c>
      <c r="AO245" s="29">
        <f>AF245</f>
        <v>0</v>
      </c>
      <c r="AP245" s="14">
        <f>AH245</f>
        <v>0</v>
      </c>
      <c r="AQ245" s="11" t="str">
        <f>IF(SUM(K245,O245,S245,U245)&gt;0,J245*K245+N245*O245+R245*S245+T245*U245,"")</f>
        <v/>
      </c>
      <c r="AR245" s="55" t="str">
        <f>IF(SUM(X245,AB245,AF245,AH245)&gt;0,W245*X245+AA245*AB245+AE245*AF245+AG245*AH245,"")</f>
        <v/>
      </c>
      <c r="AS245" s="126"/>
    </row>
    <row r="246" spans="1:45" ht="14.4" customHeight="1" thickBot="1" x14ac:dyDescent="0.35">
      <c r="A246" s="165" t="s">
        <v>951</v>
      </c>
      <c r="B246" s="86"/>
      <c r="C246" s="87"/>
      <c r="D246" s="88"/>
      <c r="E246" s="115" t="str">
        <f>IF(F246="◄","◄",IF(F246="ok","►",""))</f>
        <v>◄</v>
      </c>
      <c r="F246" s="116" t="str">
        <f>IF(F247&gt;0,"OK","◄")</f>
        <v>◄</v>
      </c>
      <c r="G246" s="117" t="str">
        <f t="shared" si="3"/>
        <v/>
      </c>
      <c r="H246" s="98">
        <v>23590</v>
      </c>
      <c r="I246" s="90" t="s">
        <v>21</v>
      </c>
      <c r="J246" s="30"/>
      <c r="K246" s="64" t="str">
        <f>IF(K247&gt;0,"","◄")</f>
        <v>◄</v>
      </c>
      <c r="L246" s="186"/>
      <c r="M246" s="186"/>
      <c r="N246" s="25"/>
      <c r="O246" s="64" t="str">
        <f>IF(O247&gt;0,"","◄")</f>
        <v>◄</v>
      </c>
      <c r="P246" s="4"/>
      <c r="Q246" s="5"/>
      <c r="R246" s="5"/>
      <c r="S246" s="64" t="str">
        <f>IF(S247&gt;0,"","◄")</f>
        <v>◄</v>
      </c>
      <c r="T246" s="5"/>
      <c r="U246" s="64" t="str">
        <f>IF(U247&gt;0,"","◄")</f>
        <v>◄</v>
      </c>
      <c r="V246" s="36"/>
      <c r="W246" s="5"/>
      <c r="X246" s="44" t="str">
        <f>IF(X247,"►","")</f>
        <v/>
      </c>
      <c r="Y246" s="187"/>
      <c r="Z246" s="187"/>
      <c r="AA246" s="5"/>
      <c r="AB246" s="44" t="str">
        <f>IF(AB247,"►","")</f>
        <v/>
      </c>
      <c r="AC246" s="5"/>
      <c r="AD246" s="5"/>
      <c r="AE246" s="5"/>
      <c r="AF246" s="44" t="str">
        <f>IF(AF247,"►","")</f>
        <v/>
      </c>
      <c r="AG246" s="5"/>
      <c r="AH246" s="44" t="str">
        <f>IF(AH247,"►","")</f>
        <v/>
      </c>
      <c r="AI246" s="15"/>
      <c r="AJ246" s="51" t="str">
        <f>IF(SUM(AJ247:AJ248)&gt;0,"◄","")</f>
        <v>◄</v>
      </c>
      <c r="AK246" s="52" t="s">
        <v>40</v>
      </c>
      <c r="AL246" s="51" t="str">
        <f>IF(SUM(AL247:AL248)&gt;0,"◄","")</f>
        <v>◄</v>
      </c>
      <c r="AM246" s="53" t="str">
        <f>IF(SUM(AM247:AM248)&gt;0,"►","")</f>
        <v/>
      </c>
      <c r="AN246" s="53" t="str">
        <f>IF(SUM(AN247:AN248)&gt;0,"►","")</f>
        <v/>
      </c>
      <c r="AO246" s="53" t="str">
        <f>IF(SUM(AO247:AO248)&gt;0,"►","")</f>
        <v/>
      </c>
      <c r="AP246" s="54" t="str">
        <f>IF(SUM(AP247:AP248)&gt;0,"►","")</f>
        <v/>
      </c>
      <c r="AQ246" s="142"/>
      <c r="AR246" s="142"/>
      <c r="AS246" s="126"/>
    </row>
    <row r="247" spans="1:45" ht="19.2" customHeight="1" thickBot="1" x14ac:dyDescent="0.35">
      <c r="A247" s="167"/>
      <c r="B247" s="99" t="s">
        <v>824</v>
      </c>
      <c r="C247" s="94"/>
      <c r="D247" s="95"/>
      <c r="E247" s="118" t="str">
        <f>IF(F247&gt;0,"ok","◄")</f>
        <v>◄</v>
      </c>
      <c r="F247" s="119"/>
      <c r="G247" s="117" t="str">
        <f t="shared" si="3"/>
        <v/>
      </c>
      <c r="H247" s="219"/>
      <c r="I247" s="220"/>
      <c r="J247" s="195"/>
      <c r="K247" s="196"/>
      <c r="L247" s="197"/>
      <c r="M247" s="198"/>
      <c r="N247" s="199"/>
      <c r="O247" s="65"/>
      <c r="P247" s="72"/>
      <c r="Q247" s="73"/>
      <c r="R247" s="69"/>
      <c r="S247" s="66"/>
      <c r="T247" s="70"/>
      <c r="U247" s="66"/>
      <c r="V247" s="67"/>
      <c r="W247" s="200"/>
      <c r="X247" s="201"/>
      <c r="Y247" s="201"/>
      <c r="Z247" s="201"/>
      <c r="AA247" s="71">
        <f>N247</f>
        <v>0</v>
      </c>
      <c r="AB247" s="74"/>
      <c r="AC247" s="75"/>
      <c r="AD247" s="76"/>
      <c r="AE247" s="71">
        <f>R247</f>
        <v>0</v>
      </c>
      <c r="AF247" s="77"/>
      <c r="AG247" s="71">
        <f>T247</f>
        <v>0</v>
      </c>
      <c r="AH247" s="68"/>
      <c r="AI247" s="15"/>
      <c r="AJ247" s="47">
        <f>IF(K247+O247&gt;=2,0,IF(K247+O247=1,0,1))</f>
        <v>1</v>
      </c>
      <c r="AK247" s="50" t="str">
        <f>IF(K247+O247&gt;=2,0,IF(K247+O247=1,0,"ou◄"))</f>
        <v>ou◄</v>
      </c>
      <c r="AL247" s="48">
        <f>IF(U247+S247&gt;=1,"",IF(K247+S247+U247&gt;=2,"",1))</f>
        <v>1</v>
      </c>
      <c r="AM247" s="49"/>
      <c r="AN247" s="29">
        <f>AB247</f>
        <v>0</v>
      </c>
      <c r="AO247" s="29">
        <f>AF247</f>
        <v>0</v>
      </c>
      <c r="AP247" s="14">
        <f>AH247</f>
        <v>0</v>
      </c>
      <c r="AQ247" s="11" t="str">
        <f>IF(SUM(K247,O247,S247,U247)&gt;0,J247*K247+N247*O247+R247*S247+T247*U247,"")</f>
        <v/>
      </c>
      <c r="AR247" s="55" t="str">
        <f>IF(SUM(X247,AB247,AF247,AH247)&gt;0,W247*X247+AA247*AB247+AE247*AF247+AG247*AH247,"")</f>
        <v/>
      </c>
      <c r="AS247" s="126"/>
    </row>
    <row r="248" spans="1:45" ht="28.2" customHeight="1" thickBot="1" x14ac:dyDescent="0.35">
      <c r="A248" s="210" t="s">
        <v>952</v>
      </c>
      <c r="B248" s="211"/>
      <c r="C248" s="211"/>
      <c r="D248" s="212"/>
      <c r="E248" s="115" t="str">
        <f>IF(F248="◄","◄",IF(F248="ok","►",""))</f>
        <v>◄</v>
      </c>
      <c r="F248" s="116" t="str">
        <f>IF(F249&gt;0,"OK","◄")</f>
        <v>◄</v>
      </c>
      <c r="G248" s="117" t="str">
        <f t="shared" si="3"/>
        <v/>
      </c>
      <c r="H248" s="98">
        <v>23632</v>
      </c>
      <c r="I248" s="90" t="s">
        <v>21</v>
      </c>
      <c r="J248" s="30"/>
      <c r="K248" s="64" t="str">
        <f>IF(K249&gt;0,"","◄")</f>
        <v>◄</v>
      </c>
      <c r="L248" s="186"/>
      <c r="M248" s="186"/>
      <c r="N248" s="25"/>
      <c r="O248" s="64" t="str">
        <f>IF(O249&gt;0,"","◄")</f>
        <v>◄</v>
      </c>
      <c r="P248" s="4"/>
      <c r="Q248" s="5"/>
      <c r="R248" s="5"/>
      <c r="S248" s="64" t="str">
        <f>IF(S249&gt;0,"","◄")</f>
        <v>◄</v>
      </c>
      <c r="T248" s="5"/>
      <c r="U248" s="64" t="str">
        <f>IF(U249&gt;0,"","◄")</f>
        <v>◄</v>
      </c>
      <c r="V248" s="36"/>
      <c r="W248" s="5"/>
      <c r="X248" s="44" t="str">
        <f>IF(X249,"►","")</f>
        <v/>
      </c>
      <c r="Y248" s="187"/>
      <c r="Z248" s="187"/>
      <c r="AA248" s="5"/>
      <c r="AB248" s="44" t="str">
        <f>IF(AB249,"►","")</f>
        <v/>
      </c>
      <c r="AC248" s="5"/>
      <c r="AD248" s="5"/>
      <c r="AE248" s="5"/>
      <c r="AF248" s="44" t="str">
        <f>IF(AF249,"►","")</f>
        <v/>
      </c>
      <c r="AG248" s="5"/>
      <c r="AH248" s="44" t="str">
        <f>IF(AH249,"►","")</f>
        <v/>
      </c>
      <c r="AI248" s="15"/>
      <c r="AJ248" s="51" t="str">
        <f>IF(SUM(AJ249:AJ250)&gt;0,"◄","")</f>
        <v>◄</v>
      </c>
      <c r="AK248" s="52" t="s">
        <v>40</v>
      </c>
      <c r="AL248" s="51" t="str">
        <f>IF(SUM(AL249:AL250)&gt;0,"◄","")</f>
        <v>◄</v>
      </c>
      <c r="AM248" s="53" t="str">
        <f>IF(SUM(AM249:AM250)&gt;0,"►","")</f>
        <v/>
      </c>
      <c r="AN248" s="53" t="str">
        <f>IF(SUM(AN249:AN250)&gt;0,"►","")</f>
        <v/>
      </c>
      <c r="AO248" s="53" t="str">
        <f>IF(SUM(AO249:AO250)&gt;0,"►","")</f>
        <v/>
      </c>
      <c r="AP248" s="54" t="str">
        <f>IF(SUM(AP249:AP250)&gt;0,"►","")</f>
        <v/>
      </c>
      <c r="AQ248" s="142"/>
      <c r="AR248" s="142"/>
      <c r="AS248" s="126"/>
    </row>
    <row r="249" spans="1:45" ht="18" customHeight="1" thickBot="1" x14ac:dyDescent="0.35">
      <c r="A249" s="167"/>
      <c r="B249" s="99" t="s">
        <v>825</v>
      </c>
      <c r="C249" s="94"/>
      <c r="D249" s="95"/>
      <c r="E249" s="118" t="str">
        <f>IF(F249&gt;0,"ok","◄")</f>
        <v>◄</v>
      </c>
      <c r="F249" s="119"/>
      <c r="G249" s="117" t="str">
        <f t="shared" si="3"/>
        <v/>
      </c>
      <c r="H249" s="219"/>
      <c r="I249" s="220"/>
      <c r="J249" s="195"/>
      <c r="K249" s="196"/>
      <c r="L249" s="197"/>
      <c r="M249" s="198"/>
      <c r="N249" s="199"/>
      <c r="O249" s="65"/>
      <c r="P249" s="72"/>
      <c r="Q249" s="73"/>
      <c r="R249" s="69"/>
      <c r="S249" s="66"/>
      <c r="T249" s="70"/>
      <c r="U249" s="66"/>
      <c r="V249" s="67"/>
      <c r="W249" s="200"/>
      <c r="X249" s="201"/>
      <c r="Y249" s="201"/>
      <c r="Z249" s="201"/>
      <c r="AA249" s="71">
        <f>N249</f>
        <v>0</v>
      </c>
      <c r="AB249" s="74"/>
      <c r="AC249" s="75"/>
      <c r="AD249" s="76"/>
      <c r="AE249" s="71">
        <f>R249</f>
        <v>0</v>
      </c>
      <c r="AF249" s="77"/>
      <c r="AG249" s="71">
        <f>T249</f>
        <v>0</v>
      </c>
      <c r="AH249" s="68"/>
      <c r="AI249" s="15"/>
      <c r="AJ249" s="47">
        <f>IF(K249+O249&gt;=2,0,IF(K249+O249=1,0,1))</f>
        <v>1</v>
      </c>
      <c r="AK249" s="50" t="str">
        <f>IF(K249+O249&gt;=2,0,IF(K249+O249=1,0,"ou◄"))</f>
        <v>ou◄</v>
      </c>
      <c r="AL249" s="48">
        <f>IF(U249+S249&gt;=1,"",IF(K249+S249+U249&gt;=2,"",1))</f>
        <v>1</v>
      </c>
      <c r="AM249" s="49"/>
      <c r="AN249" s="29">
        <f>AB249</f>
        <v>0</v>
      </c>
      <c r="AO249" s="29">
        <f>AF249</f>
        <v>0</v>
      </c>
      <c r="AP249" s="14">
        <f>AH249</f>
        <v>0</v>
      </c>
      <c r="AQ249" s="11" t="str">
        <f>IF(SUM(K249,O249,S249,U249)&gt;0,J249*K249+N249*O249+R249*S249+T249*U249,"")</f>
        <v/>
      </c>
      <c r="AR249" s="55" t="str">
        <f>IF(SUM(X249,AB249,AF249,AH249)&gt;0,W249*X249+AA249*AB249+AE249*AF249+AG249*AH249,"")</f>
        <v/>
      </c>
      <c r="AS249" s="126"/>
    </row>
    <row r="250" spans="1:45" ht="28.95" customHeight="1" thickBot="1" x14ac:dyDescent="0.35">
      <c r="A250" s="254" t="s">
        <v>953</v>
      </c>
      <c r="B250" s="255"/>
      <c r="C250" s="255"/>
      <c r="D250" s="256"/>
      <c r="E250" s="115" t="str">
        <f>IF(F250="◄","◄",IF(F250="ok","►",""))</f>
        <v>◄</v>
      </c>
      <c r="F250" s="116" t="str">
        <f>IF(F251&gt;0,"OK","◄")</f>
        <v>◄</v>
      </c>
      <c r="G250" s="117" t="str">
        <f t="shared" si="3"/>
        <v/>
      </c>
      <c r="H250" s="98">
        <v>23639</v>
      </c>
      <c r="I250" s="90" t="s">
        <v>21</v>
      </c>
      <c r="J250" s="30"/>
      <c r="K250" s="64" t="str">
        <f>IF(K251&gt;0,"","◄")</f>
        <v>◄</v>
      </c>
      <c r="L250" s="186"/>
      <c r="M250" s="186"/>
      <c r="N250" s="25"/>
      <c r="O250" s="64" t="str">
        <f>IF(O251&gt;0,"","◄")</f>
        <v>◄</v>
      </c>
      <c r="P250" s="4"/>
      <c r="Q250" s="5"/>
      <c r="R250" s="5"/>
      <c r="S250" s="64" t="str">
        <f>IF(S251&gt;0,"","◄")</f>
        <v>◄</v>
      </c>
      <c r="T250" s="5"/>
      <c r="U250" s="64" t="str">
        <f>IF(U251&gt;0,"","◄")</f>
        <v>◄</v>
      </c>
      <c r="V250" s="36"/>
      <c r="W250" s="5"/>
      <c r="X250" s="44" t="str">
        <f>IF(X251,"►","")</f>
        <v/>
      </c>
      <c r="Y250" s="187"/>
      <c r="Z250" s="187"/>
      <c r="AA250" s="5"/>
      <c r="AB250" s="44" t="str">
        <f>IF(AB251,"►","")</f>
        <v/>
      </c>
      <c r="AC250" s="5"/>
      <c r="AD250" s="5"/>
      <c r="AE250" s="5"/>
      <c r="AF250" s="44" t="str">
        <f>IF(AF251,"►","")</f>
        <v/>
      </c>
      <c r="AG250" s="5"/>
      <c r="AH250" s="44" t="str">
        <f>IF(AH251,"►","")</f>
        <v/>
      </c>
      <c r="AI250" s="15"/>
      <c r="AJ250" s="51" t="str">
        <f>IF(SUM(AJ251:AJ252)&gt;0,"◄","")</f>
        <v>◄</v>
      </c>
      <c r="AK250" s="52" t="s">
        <v>40</v>
      </c>
      <c r="AL250" s="51" t="str">
        <f>IF(SUM(AL251:AL252)&gt;0,"◄","")</f>
        <v>◄</v>
      </c>
      <c r="AM250" s="53" t="str">
        <f>IF(SUM(AM251:AM252)&gt;0,"►","")</f>
        <v/>
      </c>
      <c r="AN250" s="53" t="str">
        <f>IF(SUM(AN251:AN252)&gt;0,"►","")</f>
        <v/>
      </c>
      <c r="AO250" s="53" t="str">
        <f>IF(SUM(AO251:AO252)&gt;0,"►","")</f>
        <v/>
      </c>
      <c r="AP250" s="54" t="str">
        <f>IF(SUM(AP251:AP252)&gt;0,"►","")</f>
        <v/>
      </c>
      <c r="AQ250" s="142"/>
      <c r="AR250" s="142"/>
      <c r="AS250" s="126"/>
    </row>
    <row r="251" spans="1:45" ht="18" customHeight="1" thickBot="1" x14ac:dyDescent="0.35">
      <c r="A251" s="167"/>
      <c r="B251" s="99" t="s">
        <v>826</v>
      </c>
      <c r="C251" s="94"/>
      <c r="D251" s="95"/>
      <c r="E251" s="118" t="str">
        <f>IF(F251&gt;0,"ok","◄")</f>
        <v>◄</v>
      </c>
      <c r="F251" s="119"/>
      <c r="G251" s="117" t="str">
        <f t="shared" si="3"/>
        <v/>
      </c>
      <c r="H251" s="219"/>
      <c r="I251" s="220"/>
      <c r="J251" s="195"/>
      <c r="K251" s="196"/>
      <c r="L251" s="197"/>
      <c r="M251" s="198"/>
      <c r="N251" s="199"/>
      <c r="O251" s="65"/>
      <c r="P251" s="72"/>
      <c r="Q251" s="73"/>
      <c r="R251" s="69"/>
      <c r="S251" s="66"/>
      <c r="T251" s="70"/>
      <c r="U251" s="66"/>
      <c r="V251" s="67"/>
      <c r="W251" s="200"/>
      <c r="X251" s="201"/>
      <c r="Y251" s="201"/>
      <c r="Z251" s="201"/>
      <c r="AA251" s="71">
        <f>N251</f>
        <v>0</v>
      </c>
      <c r="AB251" s="74"/>
      <c r="AC251" s="75"/>
      <c r="AD251" s="76"/>
      <c r="AE251" s="71">
        <f>R251</f>
        <v>0</v>
      </c>
      <c r="AF251" s="77"/>
      <c r="AG251" s="71">
        <f>T251</f>
        <v>0</v>
      </c>
      <c r="AH251" s="68"/>
      <c r="AI251" s="15"/>
      <c r="AJ251" s="47">
        <f>IF(K251+O251&gt;=2,0,IF(K251+O251=1,0,1))</f>
        <v>1</v>
      </c>
      <c r="AK251" s="50" t="str">
        <f>IF(K251+O251&gt;=2,0,IF(K251+O251=1,0,"ou◄"))</f>
        <v>ou◄</v>
      </c>
      <c r="AL251" s="48">
        <f>IF(U251+S251&gt;=1,"",IF(K251+S251+U251&gt;=2,"",1))</f>
        <v>1</v>
      </c>
      <c r="AM251" s="49"/>
      <c r="AN251" s="29">
        <f>AB251</f>
        <v>0</v>
      </c>
      <c r="AO251" s="29">
        <f>AF251</f>
        <v>0</v>
      </c>
      <c r="AP251" s="14">
        <f>AH251</f>
        <v>0</v>
      </c>
      <c r="AQ251" s="11" t="str">
        <f>IF(SUM(K251,O251,S251,U251)&gt;0,J251*K251+N251*O251+R251*S251+T251*U251,"")</f>
        <v/>
      </c>
      <c r="AR251" s="55" t="str">
        <f>IF(SUM(X251,AB251,AF251,AH251)&gt;0,W251*X251+AA251*AB251+AE251*AF251+AG251*AH251,"")</f>
        <v/>
      </c>
      <c r="AS251" s="126"/>
    </row>
    <row r="252" spans="1:45" ht="17.399999999999999" customHeight="1" thickBot="1" x14ac:dyDescent="0.35">
      <c r="A252" s="207" t="s">
        <v>954</v>
      </c>
      <c r="B252" s="252"/>
      <c r="C252" s="252"/>
      <c r="D252" s="253"/>
      <c r="E252" s="117" t="str">
        <f>IF(AND(F252="◄",G252="►"),"◄?►",IF(F252="◄","◄",IF(G252="►","►","")))</f>
        <v/>
      </c>
      <c r="F252" s="117" t="str">
        <f>IF(AND(G252="◄",H254="►"),"◄?►",IF(G252="◄","◄",IF(H254="►","►","")))</f>
        <v/>
      </c>
      <c r="G252" s="117" t="str">
        <f t="shared" si="3"/>
        <v/>
      </c>
      <c r="H252" s="98">
        <v>23639</v>
      </c>
      <c r="I252" s="90" t="s">
        <v>21</v>
      </c>
      <c r="J252" s="30"/>
      <c r="K252" s="64" t="str">
        <f>IF(K253&gt;0,"","◄")</f>
        <v>◄</v>
      </c>
      <c r="L252" s="186"/>
      <c r="M252" s="186"/>
      <c r="N252" s="25"/>
      <c r="O252" s="64" t="str">
        <f>IF(O253&gt;0,"","◄")</f>
        <v>◄</v>
      </c>
      <c r="P252" s="4"/>
      <c r="Q252" s="5"/>
      <c r="R252" s="5"/>
      <c r="S252" s="64" t="str">
        <f>IF(S253&gt;0,"","◄")</f>
        <v>◄</v>
      </c>
      <c r="T252" s="5"/>
      <c r="U252" s="64" t="str">
        <f>IF(U253&gt;0,"","◄")</f>
        <v>◄</v>
      </c>
      <c r="V252" s="36"/>
      <c r="W252" s="5"/>
      <c r="X252" s="44" t="str">
        <f>IF(X253,"►","")</f>
        <v/>
      </c>
      <c r="Y252" s="187"/>
      <c r="Z252" s="187"/>
      <c r="AA252" s="5"/>
      <c r="AB252" s="44" t="str">
        <f>IF(AB253,"►","")</f>
        <v/>
      </c>
      <c r="AC252" s="5"/>
      <c r="AD252" s="5"/>
      <c r="AE252" s="5"/>
      <c r="AF252" s="44" t="str">
        <f>IF(AF253,"►","")</f>
        <v/>
      </c>
      <c r="AG252" s="5"/>
      <c r="AH252" s="44" t="str">
        <f>IF(AH253,"►","")</f>
        <v/>
      </c>
      <c r="AI252" s="15"/>
      <c r="AJ252" s="51" t="str">
        <f>IF(SUM(AJ253:AJ254)&gt;0,"◄","")</f>
        <v>◄</v>
      </c>
      <c r="AK252" s="52" t="s">
        <v>40</v>
      </c>
      <c r="AL252" s="51" t="str">
        <f>IF(SUM(AL253:AL254)&gt;0,"◄","")</f>
        <v>◄</v>
      </c>
      <c r="AM252" s="53" t="str">
        <f>IF(SUM(AM253:AM254)&gt;0,"►","")</f>
        <v/>
      </c>
      <c r="AN252" s="53" t="str">
        <f>IF(SUM(AN253:AN254)&gt;0,"►","")</f>
        <v/>
      </c>
      <c r="AO252" s="53" t="str">
        <f>IF(SUM(AO253:AO254)&gt;0,"►","")</f>
        <v/>
      </c>
      <c r="AP252" s="54" t="str">
        <f>IF(SUM(AP253:AP254)&gt;0,"►","")</f>
        <v/>
      </c>
      <c r="AQ252" s="142"/>
      <c r="AR252" s="142"/>
      <c r="AS252" s="126"/>
    </row>
    <row r="253" spans="1:45" ht="18" customHeight="1" thickBot="1" x14ac:dyDescent="0.35">
      <c r="A253" s="167"/>
      <c r="B253" s="99" t="s">
        <v>826</v>
      </c>
      <c r="C253" s="94"/>
      <c r="D253" s="95"/>
      <c r="E253" s="118"/>
      <c r="F253" s="120" t="s">
        <v>41</v>
      </c>
      <c r="G253" s="117" t="str">
        <f t="shared" si="3"/>
        <v/>
      </c>
      <c r="H253" s="219"/>
      <c r="I253" s="220"/>
      <c r="J253" s="195"/>
      <c r="K253" s="196"/>
      <c r="L253" s="197"/>
      <c r="M253" s="198"/>
      <c r="N253" s="199"/>
      <c r="O253" s="65"/>
      <c r="P253" s="72"/>
      <c r="Q253" s="73"/>
      <c r="R253" s="69"/>
      <c r="S253" s="66"/>
      <c r="T253" s="70"/>
      <c r="U253" s="66"/>
      <c r="V253" s="67"/>
      <c r="W253" s="200"/>
      <c r="X253" s="201"/>
      <c r="Y253" s="201"/>
      <c r="Z253" s="201"/>
      <c r="AA253" s="71">
        <f>N253</f>
        <v>0</v>
      </c>
      <c r="AB253" s="74"/>
      <c r="AC253" s="75"/>
      <c r="AD253" s="76"/>
      <c r="AE253" s="71">
        <f>R253</f>
        <v>0</v>
      </c>
      <c r="AF253" s="77"/>
      <c r="AG253" s="71">
        <f>T253</f>
        <v>0</v>
      </c>
      <c r="AH253" s="68"/>
      <c r="AI253" s="15"/>
      <c r="AJ253" s="47">
        <f>IF(K253+O253&gt;=2,0,IF(K253+O253=1,0,1))</f>
        <v>1</v>
      </c>
      <c r="AK253" s="50" t="str">
        <f>IF(K253+O253&gt;=2,0,IF(K253+O253=1,0,"ou◄"))</f>
        <v>ou◄</v>
      </c>
      <c r="AL253" s="48">
        <f>IF(U253+S253&gt;=1,"",IF(K253+S253+U253&gt;=2,"",1))</f>
        <v>1</v>
      </c>
      <c r="AM253" s="49"/>
      <c r="AN253" s="29">
        <f>AB253</f>
        <v>0</v>
      </c>
      <c r="AO253" s="29">
        <f>AF253</f>
        <v>0</v>
      </c>
      <c r="AP253" s="14">
        <f>AH253</f>
        <v>0</v>
      </c>
      <c r="AQ253" s="11" t="str">
        <f>IF(SUM(K253,O253,S253,U253)&gt;0,J253*K253+N253*O253+R253*S253+T253*U253,"")</f>
        <v/>
      </c>
      <c r="AR253" s="55" t="str">
        <f>IF(SUM(X253,AB253,AF253,AH253)&gt;0,W253*X253+AA253*AB253+AE253*AF253+AG253*AH253,"")</f>
        <v/>
      </c>
      <c r="AS253" s="126"/>
    </row>
    <row r="254" spans="1:45" ht="28.8" customHeight="1" thickBot="1" x14ac:dyDescent="0.35">
      <c r="A254" s="210" t="s">
        <v>955</v>
      </c>
      <c r="B254" s="211"/>
      <c r="C254" s="211"/>
      <c r="D254" s="212"/>
      <c r="E254" s="115" t="str">
        <f>IF(F254="◄","◄",IF(F254="ok","►",""))</f>
        <v>◄</v>
      </c>
      <c r="F254" s="116" t="str">
        <f>IF(F255&gt;0,"OK","◄")</f>
        <v>◄</v>
      </c>
      <c r="G254" s="117" t="str">
        <f t="shared" si="3"/>
        <v/>
      </c>
      <c r="H254" s="98">
        <v>23660</v>
      </c>
      <c r="I254" s="90" t="s">
        <v>21</v>
      </c>
      <c r="J254" s="30"/>
      <c r="K254" s="64" t="str">
        <f>IF(K255&gt;0,"","◄")</f>
        <v>◄</v>
      </c>
      <c r="L254" s="186"/>
      <c r="M254" s="186"/>
      <c r="N254" s="25"/>
      <c r="O254" s="64" t="str">
        <f>IF(O255&gt;0,"","◄")</f>
        <v>◄</v>
      </c>
      <c r="P254" s="4"/>
      <c r="Q254" s="5"/>
      <c r="R254" s="5"/>
      <c r="S254" s="64" t="str">
        <f>IF(S255&gt;0,"","◄")</f>
        <v>◄</v>
      </c>
      <c r="T254" s="5"/>
      <c r="U254" s="64" t="str">
        <f>IF(U255&gt;0,"","◄")</f>
        <v>◄</v>
      </c>
      <c r="V254" s="36"/>
      <c r="W254" s="5"/>
      <c r="X254" s="44" t="str">
        <f>IF(X255,"►","")</f>
        <v/>
      </c>
      <c r="Y254" s="187"/>
      <c r="Z254" s="187"/>
      <c r="AA254" s="5"/>
      <c r="AB254" s="44" t="str">
        <f>IF(AB255,"►","")</f>
        <v/>
      </c>
      <c r="AC254" s="5"/>
      <c r="AD254" s="5"/>
      <c r="AE254" s="5"/>
      <c r="AF254" s="44" t="str">
        <f>IF(AF255,"►","")</f>
        <v/>
      </c>
      <c r="AG254" s="5"/>
      <c r="AH254" s="44" t="str">
        <f>IF(AH255,"►","")</f>
        <v/>
      </c>
      <c r="AI254" s="15"/>
      <c r="AJ254" s="51" t="str">
        <f>IF(SUM(AJ255:AJ256)&gt;0,"◄","")</f>
        <v>◄</v>
      </c>
      <c r="AK254" s="52" t="s">
        <v>40</v>
      </c>
      <c r="AL254" s="51" t="str">
        <f>IF(SUM(AL255:AL256)&gt;0,"◄","")</f>
        <v>◄</v>
      </c>
      <c r="AM254" s="53" t="str">
        <f>IF(SUM(AM255:AM256)&gt;0,"►","")</f>
        <v/>
      </c>
      <c r="AN254" s="53" t="str">
        <f>IF(SUM(AN255:AN256)&gt;0,"►","")</f>
        <v/>
      </c>
      <c r="AO254" s="53" t="str">
        <f>IF(SUM(AO255:AO256)&gt;0,"►","")</f>
        <v/>
      </c>
      <c r="AP254" s="54" t="str">
        <f>IF(SUM(AP255:AP256)&gt;0,"►","")</f>
        <v/>
      </c>
      <c r="AQ254" s="142"/>
      <c r="AR254" s="142"/>
      <c r="AS254" s="126"/>
    </row>
    <row r="255" spans="1:45" ht="18" customHeight="1" thickBot="1" x14ac:dyDescent="0.35">
      <c r="A255" s="167"/>
      <c r="B255" s="99" t="s">
        <v>827</v>
      </c>
      <c r="C255" s="94"/>
      <c r="D255" s="95"/>
      <c r="E255" s="118" t="str">
        <f>IF(F255&gt;0,"ok","◄")</f>
        <v>◄</v>
      </c>
      <c r="F255" s="119"/>
      <c r="G255" s="117" t="str">
        <f t="shared" si="3"/>
        <v/>
      </c>
      <c r="H255" s="219"/>
      <c r="I255" s="220"/>
      <c r="J255" s="195"/>
      <c r="K255" s="196"/>
      <c r="L255" s="197"/>
      <c r="M255" s="198"/>
      <c r="N255" s="199"/>
      <c r="O255" s="65"/>
      <c r="P255" s="72"/>
      <c r="Q255" s="73"/>
      <c r="R255" s="69"/>
      <c r="S255" s="66"/>
      <c r="T255" s="70"/>
      <c r="U255" s="66"/>
      <c r="V255" s="67"/>
      <c r="W255" s="200"/>
      <c r="X255" s="201"/>
      <c r="Y255" s="201"/>
      <c r="Z255" s="201"/>
      <c r="AA255" s="71">
        <f>N255</f>
        <v>0</v>
      </c>
      <c r="AB255" s="74"/>
      <c r="AC255" s="75"/>
      <c r="AD255" s="76"/>
      <c r="AE255" s="71">
        <f>R255</f>
        <v>0</v>
      </c>
      <c r="AF255" s="77"/>
      <c r="AG255" s="71">
        <f>T255</f>
        <v>0</v>
      </c>
      <c r="AH255" s="68"/>
      <c r="AI255" s="15"/>
      <c r="AJ255" s="47">
        <f>IF(K255+O255&gt;=2,0,IF(K255+O255=1,0,1))</f>
        <v>1</v>
      </c>
      <c r="AK255" s="50" t="str">
        <f>IF(K255+O255&gt;=2,0,IF(K255+O255=1,0,"ou◄"))</f>
        <v>ou◄</v>
      </c>
      <c r="AL255" s="48">
        <f>IF(U255+S255&gt;=1,"",IF(K255+S255+U255&gt;=2,"",1))</f>
        <v>1</v>
      </c>
      <c r="AM255" s="49"/>
      <c r="AN255" s="29">
        <f>AB255</f>
        <v>0</v>
      </c>
      <c r="AO255" s="29">
        <f>AF255</f>
        <v>0</v>
      </c>
      <c r="AP255" s="14">
        <f>AH255</f>
        <v>0</v>
      </c>
      <c r="AQ255" s="11" t="str">
        <f>IF(SUM(K255,O255,S255,U255)&gt;0,J255*K255+N255*O255+R255*S255+T255*U255,"")</f>
        <v/>
      </c>
      <c r="AR255" s="55" t="str">
        <f>IF(SUM(X255,AB255,AF255,AH255)&gt;0,W255*X255+AA255*AB255+AE255*AF255+AG255*AH255,"")</f>
        <v/>
      </c>
      <c r="AS255" s="126"/>
    </row>
    <row r="256" spans="1:45" ht="30.6" customHeight="1" thickBot="1" x14ac:dyDescent="0.35">
      <c r="A256" s="210" t="s">
        <v>1745</v>
      </c>
      <c r="B256" s="211"/>
      <c r="C256" s="211"/>
      <c r="D256" s="212"/>
      <c r="E256" s="115" t="str">
        <f>IF(F256="◄","◄",IF(F256="ok","►",""))</f>
        <v>◄</v>
      </c>
      <c r="F256" s="116" t="str">
        <f>IF(F257&gt;0,"OK","◄")</f>
        <v>◄</v>
      </c>
      <c r="G256" s="117" t="str">
        <f t="shared" si="3"/>
        <v/>
      </c>
      <c r="H256" s="98">
        <v>23662</v>
      </c>
      <c r="I256" s="90" t="s">
        <v>21</v>
      </c>
      <c r="J256" s="30"/>
      <c r="K256" s="64" t="str">
        <f>IF(K257&gt;0,"","◄")</f>
        <v>◄</v>
      </c>
      <c r="L256" s="186"/>
      <c r="M256" s="186"/>
      <c r="N256" s="25"/>
      <c r="O256" s="64" t="str">
        <f>IF(O257&gt;0,"","◄")</f>
        <v>◄</v>
      </c>
      <c r="P256" s="4"/>
      <c r="Q256" s="5"/>
      <c r="R256" s="5"/>
      <c r="S256" s="64" t="str">
        <f>IF(S257&gt;0,"","◄")</f>
        <v>◄</v>
      </c>
      <c r="T256" s="5"/>
      <c r="U256" s="64" t="str">
        <f>IF(U257&gt;0,"","◄")</f>
        <v>◄</v>
      </c>
      <c r="V256" s="36"/>
      <c r="W256" s="5"/>
      <c r="X256" s="44" t="str">
        <f>IF(X257,"►","")</f>
        <v/>
      </c>
      <c r="Y256" s="187"/>
      <c r="Z256" s="187"/>
      <c r="AA256" s="5"/>
      <c r="AB256" s="44" t="str">
        <f>IF(AB257,"►","")</f>
        <v/>
      </c>
      <c r="AC256" s="5"/>
      <c r="AD256" s="5"/>
      <c r="AE256" s="5"/>
      <c r="AF256" s="44" t="str">
        <f>IF(AF257,"►","")</f>
        <v/>
      </c>
      <c r="AG256" s="5"/>
      <c r="AH256" s="44" t="str">
        <f>IF(AH257,"►","")</f>
        <v/>
      </c>
      <c r="AI256" s="15"/>
      <c r="AJ256" s="51" t="str">
        <f>IF(SUM(AJ257:AJ258)&gt;0,"◄","")</f>
        <v>◄</v>
      </c>
      <c r="AK256" s="52" t="s">
        <v>40</v>
      </c>
      <c r="AL256" s="51" t="str">
        <f>IF(SUM(AL257:AL258)&gt;0,"◄","")</f>
        <v>◄</v>
      </c>
      <c r="AM256" s="53" t="str">
        <f>IF(SUM(AM257:AM258)&gt;0,"►","")</f>
        <v/>
      </c>
      <c r="AN256" s="53" t="str">
        <f>IF(SUM(AN257:AN258)&gt;0,"►","")</f>
        <v/>
      </c>
      <c r="AO256" s="53" t="str">
        <f>IF(SUM(AO257:AO258)&gt;0,"►","")</f>
        <v/>
      </c>
      <c r="AP256" s="54" t="str">
        <f>IF(SUM(AP257:AP258)&gt;0,"►","")</f>
        <v/>
      </c>
      <c r="AQ256" s="142"/>
      <c r="AR256" s="142"/>
      <c r="AS256" s="126"/>
    </row>
    <row r="257" spans="1:45" ht="18" customHeight="1" thickBot="1" x14ac:dyDescent="0.35">
      <c r="A257" s="167"/>
      <c r="B257" s="99" t="s">
        <v>828</v>
      </c>
      <c r="C257" s="94"/>
      <c r="D257" s="95"/>
      <c r="E257" s="118" t="str">
        <f>IF(F257&gt;0,"ok","◄")</f>
        <v>◄</v>
      </c>
      <c r="F257" s="119"/>
      <c r="G257" s="117" t="str">
        <f t="shared" ref="G257:G320" si="4">IF(AND(H257="◄",I257="►"),"◄?►",IF(H257="◄","◄",IF(I257="►","►","")))</f>
        <v/>
      </c>
      <c r="H257" s="219"/>
      <c r="I257" s="220"/>
      <c r="J257" s="195"/>
      <c r="K257" s="196"/>
      <c r="L257" s="197"/>
      <c r="M257" s="198"/>
      <c r="N257" s="199"/>
      <c r="O257" s="65"/>
      <c r="P257" s="72"/>
      <c r="Q257" s="73"/>
      <c r="R257" s="69"/>
      <c r="S257" s="66"/>
      <c r="T257" s="70"/>
      <c r="U257" s="66"/>
      <c r="V257" s="67"/>
      <c r="W257" s="200"/>
      <c r="X257" s="201"/>
      <c r="Y257" s="201"/>
      <c r="Z257" s="201"/>
      <c r="AA257" s="71">
        <f>N257</f>
        <v>0</v>
      </c>
      <c r="AB257" s="74"/>
      <c r="AC257" s="75"/>
      <c r="AD257" s="76"/>
      <c r="AE257" s="71">
        <f>R257</f>
        <v>0</v>
      </c>
      <c r="AF257" s="77"/>
      <c r="AG257" s="71">
        <f>T257</f>
        <v>0</v>
      </c>
      <c r="AH257" s="68"/>
      <c r="AI257" s="15"/>
      <c r="AJ257" s="47">
        <f>IF(K257+O257&gt;=2,0,IF(K257+O257=1,0,1))</f>
        <v>1</v>
      </c>
      <c r="AK257" s="50" t="str">
        <f>IF(K257+O257&gt;=2,0,IF(K257+O257=1,0,"ou◄"))</f>
        <v>ou◄</v>
      </c>
      <c r="AL257" s="48">
        <f>IF(U257+S257&gt;=1,"",IF(K257+S257+U257&gt;=2,"",1))</f>
        <v>1</v>
      </c>
      <c r="AM257" s="49"/>
      <c r="AN257" s="29">
        <f>AB257</f>
        <v>0</v>
      </c>
      <c r="AO257" s="29">
        <f>AF257</f>
        <v>0</v>
      </c>
      <c r="AP257" s="14">
        <f>AH257</f>
        <v>0</v>
      </c>
      <c r="AQ257" s="11" t="str">
        <f>IF(SUM(K257,O257,S257,U257)&gt;0,J257*K257+N257*O257+R257*S257+T257*U257,"")</f>
        <v/>
      </c>
      <c r="AR257" s="55" t="str">
        <f>IF(SUM(X257,AB257,AF257,AH257)&gt;0,W257*X257+AA257*AB257+AE257*AF257+AG257*AH257,"")</f>
        <v/>
      </c>
      <c r="AS257" s="126"/>
    </row>
    <row r="258" spans="1:45" ht="20.399999999999999" customHeight="1" thickBot="1" x14ac:dyDescent="0.35">
      <c r="A258" s="213" t="s">
        <v>956</v>
      </c>
      <c r="B258" s="214"/>
      <c r="C258" s="214"/>
      <c r="D258" s="215"/>
      <c r="E258" s="115" t="str">
        <f>IF(F258="◄","◄",IF(F258="ok","►",""))</f>
        <v>◄</v>
      </c>
      <c r="F258" s="116" t="str">
        <f>IF(F259&gt;0,"OK","◄")</f>
        <v>◄</v>
      </c>
      <c r="G258" s="117" t="str">
        <f t="shared" si="4"/>
        <v/>
      </c>
      <c r="H258" s="98">
        <v>23716</v>
      </c>
      <c r="I258" s="90" t="s">
        <v>21</v>
      </c>
      <c r="J258" s="30"/>
      <c r="K258" s="64" t="str">
        <f>IF(K259&gt;0,"","◄")</f>
        <v>◄</v>
      </c>
      <c r="L258" s="186"/>
      <c r="M258" s="186"/>
      <c r="N258" s="25"/>
      <c r="O258" s="64" t="str">
        <f>IF(O259&gt;0,"","◄")</f>
        <v>◄</v>
      </c>
      <c r="P258" s="4"/>
      <c r="Q258" s="5"/>
      <c r="R258" s="5"/>
      <c r="S258" s="64" t="str">
        <f>IF(S259&gt;0,"","◄")</f>
        <v>◄</v>
      </c>
      <c r="T258" s="5"/>
      <c r="U258" s="64" t="str">
        <f>IF(U259&gt;0,"","◄")</f>
        <v>◄</v>
      </c>
      <c r="V258" s="36"/>
      <c r="W258" s="5"/>
      <c r="X258" s="44" t="str">
        <f>IF(X259,"►","")</f>
        <v/>
      </c>
      <c r="Y258" s="187"/>
      <c r="Z258" s="187"/>
      <c r="AA258" s="5"/>
      <c r="AB258" s="44" t="str">
        <f>IF(AB259,"►","")</f>
        <v/>
      </c>
      <c r="AC258" s="5"/>
      <c r="AD258" s="5"/>
      <c r="AE258" s="5"/>
      <c r="AF258" s="44" t="str">
        <f>IF(AF259,"►","")</f>
        <v/>
      </c>
      <c r="AG258" s="5"/>
      <c r="AH258" s="44" t="str">
        <f>IF(AH259,"►","")</f>
        <v/>
      </c>
      <c r="AI258" s="15"/>
      <c r="AJ258" s="51" t="str">
        <f>IF(SUM(AJ259:AJ260)&gt;0,"◄","")</f>
        <v>◄</v>
      </c>
      <c r="AK258" s="52" t="s">
        <v>40</v>
      </c>
      <c r="AL258" s="51" t="str">
        <f>IF(SUM(AL259:AL260)&gt;0,"◄","")</f>
        <v>◄</v>
      </c>
      <c r="AM258" s="53" t="str">
        <f>IF(SUM(AM259:AM260)&gt;0,"►","")</f>
        <v/>
      </c>
      <c r="AN258" s="53" t="str">
        <f>IF(SUM(AN259:AN260)&gt;0,"►","")</f>
        <v/>
      </c>
      <c r="AO258" s="53" t="str">
        <f>IF(SUM(AO259:AO260)&gt;0,"►","")</f>
        <v/>
      </c>
      <c r="AP258" s="54" t="str">
        <f>IF(SUM(AP259:AP260)&gt;0,"►","")</f>
        <v/>
      </c>
      <c r="AQ258" s="142"/>
      <c r="AR258" s="142"/>
      <c r="AS258" s="126"/>
    </row>
    <row r="259" spans="1:45" ht="18" customHeight="1" thickBot="1" x14ac:dyDescent="0.35">
      <c r="A259" s="167"/>
      <c r="B259" s="99" t="s">
        <v>829</v>
      </c>
      <c r="C259" s="94"/>
      <c r="D259" s="95"/>
      <c r="E259" s="118" t="str">
        <f>IF(F259&gt;0,"ok","◄")</f>
        <v>◄</v>
      </c>
      <c r="F259" s="119"/>
      <c r="G259" s="117" t="str">
        <f t="shared" si="4"/>
        <v/>
      </c>
      <c r="H259" s="219"/>
      <c r="I259" s="220"/>
      <c r="J259" s="195"/>
      <c r="K259" s="196"/>
      <c r="L259" s="197"/>
      <c r="M259" s="198"/>
      <c r="N259" s="199"/>
      <c r="O259" s="65"/>
      <c r="P259" s="72"/>
      <c r="Q259" s="73"/>
      <c r="R259" s="69"/>
      <c r="S259" s="66"/>
      <c r="T259" s="70"/>
      <c r="U259" s="66"/>
      <c r="V259" s="67"/>
      <c r="W259" s="200"/>
      <c r="X259" s="201"/>
      <c r="Y259" s="201"/>
      <c r="Z259" s="201"/>
      <c r="AA259" s="71">
        <f>N259</f>
        <v>0</v>
      </c>
      <c r="AB259" s="74"/>
      <c r="AC259" s="75"/>
      <c r="AD259" s="76"/>
      <c r="AE259" s="71">
        <f>R259</f>
        <v>0</v>
      </c>
      <c r="AF259" s="77"/>
      <c r="AG259" s="71">
        <f>T259</f>
        <v>0</v>
      </c>
      <c r="AH259" s="68"/>
      <c r="AI259" s="15"/>
      <c r="AJ259" s="47">
        <f>IF(K259+O259&gt;=2,0,IF(K259+O259=1,0,1))</f>
        <v>1</v>
      </c>
      <c r="AK259" s="50" t="str">
        <f>IF(K259+O259&gt;=2,0,IF(K259+O259=1,0,"ou◄"))</f>
        <v>ou◄</v>
      </c>
      <c r="AL259" s="48">
        <f>IF(U259+S259&gt;=1,"",IF(K259+S259+U259&gt;=2,"",1))</f>
        <v>1</v>
      </c>
      <c r="AM259" s="49"/>
      <c r="AN259" s="29">
        <f>AB259</f>
        <v>0</v>
      </c>
      <c r="AO259" s="29">
        <f>AF259</f>
        <v>0</v>
      </c>
      <c r="AP259" s="14">
        <f>AH259</f>
        <v>0</v>
      </c>
      <c r="AQ259" s="11" t="str">
        <f>IF(SUM(K259,O259,S259,U259)&gt;0,J259*K259+N259*O259+R259*S259+T259*U259,"")</f>
        <v/>
      </c>
      <c r="AR259" s="55" t="str">
        <f>IF(SUM(X259,AB259,AF259,AH259)&gt;0,W259*X259+AA259*AB259+AE259*AF259+AG259*AH259,"")</f>
        <v/>
      </c>
      <c r="AS259" s="126"/>
    </row>
    <row r="260" spans="1:45" ht="14.4" customHeight="1" thickBot="1" x14ac:dyDescent="0.35">
      <c r="A260" s="165" t="s">
        <v>957</v>
      </c>
      <c r="B260" s="86"/>
      <c r="C260" s="87"/>
      <c r="D260" s="88"/>
      <c r="E260" s="115" t="str">
        <f>IF(F260="◄","◄",IF(F260="ok","►",""))</f>
        <v>◄</v>
      </c>
      <c r="F260" s="116" t="str">
        <f>IF(F261&gt;0,"OK","◄")</f>
        <v>◄</v>
      </c>
      <c r="G260" s="117" t="str">
        <f t="shared" si="4"/>
        <v/>
      </c>
      <c r="H260" s="98">
        <v>23765</v>
      </c>
      <c r="I260" s="90" t="s">
        <v>21</v>
      </c>
      <c r="J260" s="30"/>
      <c r="K260" s="64" t="str">
        <f>IF(K261&gt;0,"","◄")</f>
        <v>◄</v>
      </c>
      <c r="L260" s="186"/>
      <c r="M260" s="186"/>
      <c r="N260" s="25"/>
      <c r="O260" s="64" t="str">
        <f>IF(O261&gt;0,"","◄")</f>
        <v>◄</v>
      </c>
      <c r="P260" s="4"/>
      <c r="Q260" s="5"/>
      <c r="R260" s="5"/>
      <c r="S260" s="64" t="str">
        <f>IF(S261&gt;0,"","◄")</f>
        <v>◄</v>
      </c>
      <c r="T260" s="5"/>
      <c r="U260" s="64" t="str">
        <f>IF(U261&gt;0,"","◄")</f>
        <v>◄</v>
      </c>
      <c r="V260" s="36"/>
      <c r="W260" s="5"/>
      <c r="X260" s="44" t="str">
        <f>IF(X261,"►","")</f>
        <v/>
      </c>
      <c r="Y260" s="187"/>
      <c r="Z260" s="187"/>
      <c r="AA260" s="5"/>
      <c r="AB260" s="44" t="str">
        <f>IF(AB261,"►","")</f>
        <v/>
      </c>
      <c r="AC260" s="5"/>
      <c r="AD260" s="5"/>
      <c r="AE260" s="5"/>
      <c r="AF260" s="44" t="str">
        <f>IF(AF261,"►","")</f>
        <v/>
      </c>
      <c r="AG260" s="5"/>
      <c r="AH260" s="44" t="str">
        <f>IF(AH261,"►","")</f>
        <v/>
      </c>
      <c r="AI260" s="15"/>
      <c r="AJ260" s="51" t="str">
        <f>IF(SUM(AJ261:AJ262)&gt;0,"◄","")</f>
        <v>◄</v>
      </c>
      <c r="AK260" s="52" t="s">
        <v>40</v>
      </c>
      <c r="AL260" s="51" t="str">
        <f>IF(SUM(AL261:AL262)&gt;0,"◄","")</f>
        <v>◄</v>
      </c>
      <c r="AM260" s="53" t="str">
        <f>IF(SUM(AM261:AM262)&gt;0,"►","")</f>
        <v/>
      </c>
      <c r="AN260" s="53" t="str">
        <f>IF(SUM(AN261:AN262)&gt;0,"►","")</f>
        <v/>
      </c>
      <c r="AO260" s="53" t="str">
        <f>IF(SUM(AO261:AO262)&gt;0,"►","")</f>
        <v/>
      </c>
      <c r="AP260" s="54" t="str">
        <f>IF(SUM(AP261:AP262)&gt;0,"►","")</f>
        <v/>
      </c>
      <c r="AQ260" s="7"/>
      <c r="AR260" s="142"/>
      <c r="AS260" s="126"/>
    </row>
    <row r="261" spans="1:45" ht="18" customHeight="1" thickBot="1" x14ac:dyDescent="0.35">
      <c r="A261" s="167"/>
      <c r="B261" s="99" t="s">
        <v>830</v>
      </c>
      <c r="C261" s="94"/>
      <c r="D261" s="95"/>
      <c r="E261" s="118" t="str">
        <f>IF(F261&gt;0,"ok","◄")</f>
        <v>◄</v>
      </c>
      <c r="F261" s="119"/>
      <c r="G261" s="117" t="str">
        <f t="shared" si="4"/>
        <v/>
      </c>
      <c r="H261" s="219"/>
      <c r="I261" s="220"/>
      <c r="J261" s="195"/>
      <c r="K261" s="196"/>
      <c r="L261" s="197"/>
      <c r="M261" s="198"/>
      <c r="N261" s="199"/>
      <c r="O261" s="65"/>
      <c r="P261" s="72"/>
      <c r="Q261" s="73"/>
      <c r="R261" s="69"/>
      <c r="S261" s="66"/>
      <c r="T261" s="70"/>
      <c r="U261" s="66"/>
      <c r="V261" s="67"/>
      <c r="W261" s="200"/>
      <c r="X261" s="201"/>
      <c r="Y261" s="201"/>
      <c r="Z261" s="201"/>
      <c r="AA261" s="71">
        <f>N261</f>
        <v>0</v>
      </c>
      <c r="AB261" s="74"/>
      <c r="AC261" s="75"/>
      <c r="AD261" s="76"/>
      <c r="AE261" s="71">
        <f>R261</f>
        <v>0</v>
      </c>
      <c r="AF261" s="77"/>
      <c r="AG261" s="71">
        <f>T261</f>
        <v>0</v>
      </c>
      <c r="AH261" s="68"/>
      <c r="AI261" s="15"/>
      <c r="AJ261" s="47">
        <f>IF(K261+O261&gt;=2,0,IF(K261+O261=1,0,1))</f>
        <v>1</v>
      </c>
      <c r="AK261" s="50" t="str">
        <f>IF(K261+O261&gt;=2,0,IF(K261+O261=1,0,"ou◄"))</f>
        <v>ou◄</v>
      </c>
      <c r="AL261" s="48">
        <f>IF(U261+S261&gt;=1,"",IF(K261+S261+U261&gt;=2,"",1))</f>
        <v>1</v>
      </c>
      <c r="AM261" s="49"/>
      <c r="AN261" s="29">
        <f>AB261</f>
        <v>0</v>
      </c>
      <c r="AO261" s="29">
        <f>AF261</f>
        <v>0</v>
      </c>
      <c r="AP261" s="14">
        <f>AH261</f>
        <v>0</v>
      </c>
      <c r="AQ261" s="11" t="str">
        <f>IF(SUM(K261,O261,S261,U261)&gt;0,J261*K261+N261*O261+R261*S261+T261*U261,"")</f>
        <v/>
      </c>
      <c r="AR261" s="55" t="str">
        <f>IF(SUM(X261,AB261,AF261,AH261)&gt;0,W261*X261+AA261*AB261+AE261*AF261+AG261*AH261,"")</f>
        <v/>
      </c>
      <c r="AS261" s="126"/>
    </row>
    <row r="262" spans="1:45" ht="14.4" customHeight="1" thickBot="1" x14ac:dyDescent="0.35">
      <c r="A262" s="165" t="s">
        <v>958</v>
      </c>
      <c r="B262" s="86"/>
      <c r="C262" s="87"/>
      <c r="D262" s="88"/>
      <c r="E262" s="115" t="str">
        <f>IF(F262="◄","◄",IF(F262="ok","►",""))</f>
        <v>◄</v>
      </c>
      <c r="F262" s="116" t="str">
        <f>IF(F263&gt;0,"OK","◄")</f>
        <v>◄</v>
      </c>
      <c r="G262" s="117" t="str">
        <f t="shared" si="4"/>
        <v/>
      </c>
      <c r="H262" s="98">
        <v>23786</v>
      </c>
      <c r="I262" s="90" t="s">
        <v>21</v>
      </c>
      <c r="J262" s="30"/>
      <c r="K262" s="64" t="str">
        <f>IF(K263&gt;0,"","◄")</f>
        <v>◄</v>
      </c>
      <c r="L262" s="186"/>
      <c r="M262" s="186"/>
      <c r="N262" s="25"/>
      <c r="O262" s="64" t="str">
        <f>IF(O263&gt;0,"","◄")</f>
        <v>◄</v>
      </c>
      <c r="P262" s="4"/>
      <c r="Q262" s="5"/>
      <c r="R262" s="5"/>
      <c r="S262" s="64" t="str">
        <f>IF(S263&gt;0,"","◄")</f>
        <v>◄</v>
      </c>
      <c r="T262" s="5"/>
      <c r="U262" s="64" t="str">
        <f>IF(U263&gt;0,"","◄")</f>
        <v>◄</v>
      </c>
      <c r="V262" s="36"/>
      <c r="W262" s="5"/>
      <c r="X262" s="44" t="str">
        <f>IF(X263,"►","")</f>
        <v/>
      </c>
      <c r="Y262" s="187"/>
      <c r="Z262" s="187"/>
      <c r="AA262" s="5"/>
      <c r="AB262" s="44" t="str">
        <f>IF(AB263,"►","")</f>
        <v/>
      </c>
      <c r="AC262" s="5"/>
      <c r="AD262" s="5"/>
      <c r="AE262" s="5"/>
      <c r="AF262" s="44" t="str">
        <f>IF(AF263,"►","")</f>
        <v/>
      </c>
      <c r="AG262" s="5"/>
      <c r="AH262" s="44" t="str">
        <f>IF(AH263,"►","")</f>
        <v/>
      </c>
      <c r="AI262" s="15"/>
      <c r="AJ262" s="51" t="str">
        <f>IF(SUM(AJ263:AJ264)&gt;0,"◄","")</f>
        <v>◄</v>
      </c>
      <c r="AK262" s="52" t="s">
        <v>40</v>
      </c>
      <c r="AL262" s="51" t="str">
        <f>IF(SUM(AL263:AL264)&gt;0,"◄","")</f>
        <v>◄</v>
      </c>
      <c r="AM262" s="53" t="str">
        <f>IF(SUM(AM263:AM264)&gt;0,"►","")</f>
        <v/>
      </c>
      <c r="AN262" s="53" t="str">
        <f>IF(SUM(AN263:AN264)&gt;0,"►","")</f>
        <v/>
      </c>
      <c r="AO262" s="53" t="str">
        <f>IF(SUM(AO263:AO264)&gt;0,"►","")</f>
        <v/>
      </c>
      <c r="AP262" s="54" t="str">
        <f>IF(SUM(AP263:AP264)&gt;0,"►","")</f>
        <v/>
      </c>
      <c r="AQ262" s="142"/>
      <c r="AR262" s="142"/>
      <c r="AS262" s="126"/>
    </row>
    <row r="263" spans="1:45" ht="18" customHeight="1" thickBot="1" x14ac:dyDescent="0.35">
      <c r="A263" s="167"/>
      <c r="B263" s="99" t="s">
        <v>831</v>
      </c>
      <c r="C263" s="94"/>
      <c r="D263" s="95"/>
      <c r="E263" s="118" t="str">
        <f>IF(F263&gt;0,"ok","◄")</f>
        <v>◄</v>
      </c>
      <c r="F263" s="119"/>
      <c r="G263" s="117" t="str">
        <f t="shared" si="4"/>
        <v/>
      </c>
      <c r="H263" s="219"/>
      <c r="I263" s="220"/>
      <c r="J263" s="195"/>
      <c r="K263" s="196"/>
      <c r="L263" s="197"/>
      <c r="M263" s="198"/>
      <c r="N263" s="199"/>
      <c r="O263" s="65"/>
      <c r="P263" s="72"/>
      <c r="Q263" s="73"/>
      <c r="R263" s="69"/>
      <c r="S263" s="66"/>
      <c r="T263" s="70"/>
      <c r="U263" s="66"/>
      <c r="V263" s="67"/>
      <c r="W263" s="200"/>
      <c r="X263" s="201"/>
      <c r="Y263" s="201"/>
      <c r="Z263" s="201"/>
      <c r="AA263" s="71">
        <f>N263</f>
        <v>0</v>
      </c>
      <c r="AB263" s="74"/>
      <c r="AC263" s="75"/>
      <c r="AD263" s="76"/>
      <c r="AE263" s="71">
        <f>R263</f>
        <v>0</v>
      </c>
      <c r="AF263" s="77"/>
      <c r="AG263" s="71">
        <f>T263</f>
        <v>0</v>
      </c>
      <c r="AH263" s="68"/>
      <c r="AI263" s="15"/>
      <c r="AJ263" s="47">
        <f>IF(K263+O263&gt;=2,0,IF(K263+O263=1,0,1))</f>
        <v>1</v>
      </c>
      <c r="AK263" s="50" t="str">
        <f>IF(K263+O263&gt;=2,0,IF(K263+O263=1,0,"ou◄"))</f>
        <v>ou◄</v>
      </c>
      <c r="AL263" s="48">
        <f>IF(U263+S263&gt;=1,"",IF(K263+S263+U263&gt;=2,"",1))</f>
        <v>1</v>
      </c>
      <c r="AM263" s="49"/>
      <c r="AN263" s="29">
        <f>AB263</f>
        <v>0</v>
      </c>
      <c r="AO263" s="29">
        <f>AF263</f>
        <v>0</v>
      </c>
      <c r="AP263" s="14">
        <f>AH263</f>
        <v>0</v>
      </c>
      <c r="AQ263" s="11" t="str">
        <f>IF(SUM(K263,O263,S263,U263)&gt;0,J263*K263+N263*O263+R263*S263+T263*U263,"")</f>
        <v/>
      </c>
      <c r="AR263" s="55" t="str">
        <f>IF(SUM(X263,AB263,AF263,AH263)&gt;0,W263*X263+AA263*AB263+AE263*AF263+AG263*AH263,"")</f>
        <v/>
      </c>
      <c r="AS263" s="126"/>
    </row>
    <row r="264" spans="1:45" ht="14.4" customHeight="1" thickBot="1" x14ac:dyDescent="0.35">
      <c r="A264" s="165" t="s">
        <v>959</v>
      </c>
      <c r="B264" s="86"/>
      <c r="C264" s="87"/>
      <c r="D264" s="88"/>
      <c r="E264" s="115" t="str">
        <f>IF(F264="◄","◄",IF(F264="ok","►",""))</f>
        <v>◄</v>
      </c>
      <c r="F264" s="116" t="str">
        <f>IF(F265&gt;0,"OK","◄")</f>
        <v>◄</v>
      </c>
      <c r="G264" s="117" t="str">
        <f t="shared" si="4"/>
        <v/>
      </c>
      <c r="H264" s="98">
        <v>23858</v>
      </c>
      <c r="I264" s="90" t="s">
        <v>21</v>
      </c>
      <c r="J264" s="30"/>
      <c r="K264" s="64" t="str">
        <f>IF(K265&gt;0,"","◄")</f>
        <v>◄</v>
      </c>
      <c r="L264" s="186"/>
      <c r="M264" s="186"/>
      <c r="N264" s="25"/>
      <c r="O264" s="64" t="str">
        <f>IF(O265&gt;0,"","◄")</f>
        <v>◄</v>
      </c>
      <c r="P264" s="4"/>
      <c r="Q264" s="5"/>
      <c r="R264" s="5"/>
      <c r="S264" s="64" t="str">
        <f>IF(S265&gt;0,"","◄")</f>
        <v>◄</v>
      </c>
      <c r="T264" s="5"/>
      <c r="U264" s="64" t="str">
        <f>IF(U265&gt;0,"","◄")</f>
        <v>◄</v>
      </c>
      <c r="V264" s="36"/>
      <c r="W264" s="5"/>
      <c r="X264" s="44" t="str">
        <f>IF(X265,"►","")</f>
        <v/>
      </c>
      <c r="Y264" s="187"/>
      <c r="Z264" s="187"/>
      <c r="AA264" s="5"/>
      <c r="AB264" s="44" t="str">
        <f>IF(AB265,"►","")</f>
        <v/>
      </c>
      <c r="AC264" s="5"/>
      <c r="AD264" s="5"/>
      <c r="AE264" s="5"/>
      <c r="AF264" s="44" t="str">
        <f>IF(AF265,"►","")</f>
        <v/>
      </c>
      <c r="AG264" s="5"/>
      <c r="AH264" s="44" t="str">
        <f>IF(AH265,"►","")</f>
        <v/>
      </c>
      <c r="AI264" s="15"/>
      <c r="AJ264" s="51" t="str">
        <f>IF(SUM(AJ265:AJ266)&gt;0,"◄","")</f>
        <v>◄</v>
      </c>
      <c r="AK264" s="52" t="s">
        <v>40</v>
      </c>
      <c r="AL264" s="51" t="str">
        <f>IF(SUM(AL265:AL266)&gt;0,"◄","")</f>
        <v>◄</v>
      </c>
      <c r="AM264" s="53" t="str">
        <f>IF(SUM(AM265:AM266)&gt;0,"►","")</f>
        <v/>
      </c>
      <c r="AN264" s="53" t="str">
        <f>IF(SUM(AN265:AN266)&gt;0,"►","")</f>
        <v/>
      </c>
      <c r="AO264" s="53" t="str">
        <f>IF(SUM(AO265:AO266)&gt;0,"►","")</f>
        <v/>
      </c>
      <c r="AP264" s="54" t="str">
        <f>IF(SUM(AP265:AP266)&gt;0,"►","")</f>
        <v/>
      </c>
      <c r="AQ264" s="142"/>
      <c r="AR264" s="142"/>
      <c r="AS264" s="126"/>
    </row>
    <row r="265" spans="1:45" ht="15" customHeight="1" thickBot="1" x14ac:dyDescent="0.35">
      <c r="A265" s="167"/>
      <c r="B265" s="99" t="s">
        <v>43</v>
      </c>
      <c r="C265" s="94"/>
      <c r="D265" s="95"/>
      <c r="E265" s="118" t="str">
        <f>IF(F265&gt;0,"ok","◄")</f>
        <v>◄</v>
      </c>
      <c r="F265" s="119"/>
      <c r="G265" s="117" t="str">
        <f t="shared" si="4"/>
        <v/>
      </c>
      <c r="H265" s="219"/>
      <c r="I265" s="220"/>
      <c r="J265" s="195"/>
      <c r="K265" s="196"/>
      <c r="L265" s="197"/>
      <c r="M265" s="198"/>
      <c r="N265" s="199"/>
      <c r="O265" s="65"/>
      <c r="P265" s="72"/>
      <c r="Q265" s="73"/>
      <c r="R265" s="69"/>
      <c r="S265" s="66"/>
      <c r="T265" s="70"/>
      <c r="U265" s="66"/>
      <c r="V265" s="67"/>
      <c r="W265" s="200"/>
      <c r="X265" s="201"/>
      <c r="Y265" s="201"/>
      <c r="Z265" s="201"/>
      <c r="AA265" s="71">
        <f>N265</f>
        <v>0</v>
      </c>
      <c r="AB265" s="74"/>
      <c r="AC265" s="75"/>
      <c r="AD265" s="76"/>
      <c r="AE265" s="71">
        <f>R265</f>
        <v>0</v>
      </c>
      <c r="AF265" s="77"/>
      <c r="AG265" s="71">
        <f>T265</f>
        <v>0</v>
      </c>
      <c r="AH265" s="68"/>
      <c r="AI265" s="15"/>
      <c r="AJ265" s="47">
        <f>IF(K265+O265&gt;=2,0,IF(K265+O265=1,0,1))</f>
        <v>1</v>
      </c>
      <c r="AK265" s="50" t="str">
        <f>IF(K265+O265&gt;=2,0,IF(K265+O265=1,0,"ou◄"))</f>
        <v>ou◄</v>
      </c>
      <c r="AL265" s="48">
        <f>IF(U265+S265&gt;=1,"",IF(K265+S265+U265&gt;=2,"",1))</f>
        <v>1</v>
      </c>
      <c r="AM265" s="49"/>
      <c r="AN265" s="29">
        <f>AB265</f>
        <v>0</v>
      </c>
      <c r="AO265" s="29">
        <f>AF265</f>
        <v>0</v>
      </c>
      <c r="AP265" s="14">
        <f>AH265</f>
        <v>0</v>
      </c>
      <c r="AQ265" s="11" t="str">
        <f>IF(SUM(K265,O265,S265,U265)&gt;0,J265*K265+N265*O265+R265*S265+T265*U265,"")</f>
        <v/>
      </c>
      <c r="AR265" s="55" t="str">
        <f>IF(SUM(X265,AB265,AF265,AH265)&gt;0,W265*X265+AA265*AB265+AE265*AF265+AG265*AH265,"")</f>
        <v/>
      </c>
      <c r="AS265" s="126"/>
    </row>
    <row r="266" spans="1:45" ht="14.4" customHeight="1" thickBot="1" x14ac:dyDescent="0.35">
      <c r="A266" s="165" t="s">
        <v>960</v>
      </c>
      <c r="B266" s="86"/>
      <c r="C266" s="87"/>
      <c r="D266" s="88"/>
      <c r="E266" s="115" t="str">
        <f>IF(F266="◄","◄",IF(F266="ok","►",""))</f>
        <v>◄</v>
      </c>
      <c r="F266" s="116" t="str">
        <f>IF(F267&gt;0,"OK","◄")</f>
        <v>◄</v>
      </c>
      <c r="G266" s="117" t="str">
        <f t="shared" si="4"/>
        <v/>
      </c>
      <c r="H266" s="98">
        <v>23797</v>
      </c>
      <c r="I266" s="90" t="s">
        <v>21</v>
      </c>
      <c r="J266" s="30"/>
      <c r="K266" s="64" t="str">
        <f>IF(K267&gt;0,"","◄")</f>
        <v>◄</v>
      </c>
      <c r="L266" s="186"/>
      <c r="M266" s="186"/>
      <c r="N266" s="25"/>
      <c r="O266" s="64" t="str">
        <f>IF(O267&gt;0,"","◄")</f>
        <v>◄</v>
      </c>
      <c r="P266" s="4"/>
      <c r="Q266" s="5"/>
      <c r="R266" s="5"/>
      <c r="S266" s="64" t="str">
        <f>IF(S267&gt;0,"","◄")</f>
        <v>◄</v>
      </c>
      <c r="T266" s="5"/>
      <c r="U266" s="64" t="str">
        <f>IF(U267&gt;0,"","◄")</f>
        <v>◄</v>
      </c>
      <c r="V266" s="36"/>
      <c r="W266" s="5"/>
      <c r="X266" s="44" t="str">
        <f>IF(X267,"►","")</f>
        <v/>
      </c>
      <c r="Y266" s="187"/>
      <c r="Z266" s="187"/>
      <c r="AA266" s="5"/>
      <c r="AB266" s="44" t="str">
        <f>IF(AB267,"►","")</f>
        <v/>
      </c>
      <c r="AC266" s="5"/>
      <c r="AD266" s="5"/>
      <c r="AE266" s="5"/>
      <c r="AF266" s="44" t="str">
        <f>IF(AF267,"►","")</f>
        <v/>
      </c>
      <c r="AG266" s="5"/>
      <c r="AH266" s="44" t="str">
        <f>IF(AH267,"►","")</f>
        <v/>
      </c>
      <c r="AI266" s="15"/>
      <c r="AJ266" s="51" t="str">
        <f>IF(SUM(AJ267:AJ268)&gt;0,"◄","")</f>
        <v>◄</v>
      </c>
      <c r="AK266" s="52" t="s">
        <v>40</v>
      </c>
      <c r="AL266" s="51" t="str">
        <f>IF(SUM(AL267:AL268)&gt;0,"◄","")</f>
        <v>◄</v>
      </c>
      <c r="AM266" s="53" t="str">
        <f>IF(SUM(AM267:AM268)&gt;0,"►","")</f>
        <v/>
      </c>
      <c r="AN266" s="53" t="str">
        <f>IF(SUM(AN267:AN268)&gt;0,"►","")</f>
        <v/>
      </c>
      <c r="AO266" s="53" t="str">
        <f>IF(SUM(AO267:AO268)&gt;0,"►","")</f>
        <v/>
      </c>
      <c r="AP266" s="54" t="str">
        <f>IF(SUM(AP267:AP268)&gt;0,"►","")</f>
        <v/>
      </c>
      <c r="AQ266" s="142"/>
      <c r="AR266" s="142"/>
      <c r="AS266" s="126"/>
    </row>
    <row r="267" spans="1:45" ht="15" customHeight="1" thickBot="1" x14ac:dyDescent="0.35">
      <c r="A267" s="167"/>
      <c r="B267" s="99" t="s">
        <v>44</v>
      </c>
      <c r="C267" s="94"/>
      <c r="D267" s="95"/>
      <c r="E267" s="118" t="str">
        <f>IF(F267&gt;0,"ok","◄")</f>
        <v>◄</v>
      </c>
      <c r="F267" s="119"/>
      <c r="G267" s="117" t="str">
        <f t="shared" si="4"/>
        <v/>
      </c>
      <c r="H267" s="219"/>
      <c r="I267" s="220"/>
      <c r="J267" s="195"/>
      <c r="K267" s="196"/>
      <c r="L267" s="197"/>
      <c r="M267" s="198"/>
      <c r="N267" s="199"/>
      <c r="O267" s="65"/>
      <c r="P267" s="72"/>
      <c r="Q267" s="73"/>
      <c r="R267" s="69"/>
      <c r="S267" s="66"/>
      <c r="T267" s="70"/>
      <c r="U267" s="66"/>
      <c r="V267" s="67"/>
      <c r="W267" s="200"/>
      <c r="X267" s="201"/>
      <c r="Y267" s="201"/>
      <c r="Z267" s="201"/>
      <c r="AA267" s="71">
        <f>N267</f>
        <v>0</v>
      </c>
      <c r="AB267" s="74"/>
      <c r="AC267" s="75"/>
      <c r="AD267" s="76"/>
      <c r="AE267" s="71">
        <f>R267</f>
        <v>0</v>
      </c>
      <c r="AF267" s="77"/>
      <c r="AG267" s="71">
        <f>T267</f>
        <v>0</v>
      </c>
      <c r="AH267" s="68"/>
      <c r="AI267" s="15"/>
      <c r="AJ267" s="47">
        <f>IF(K267+O267&gt;=2,0,IF(K267+O267=1,0,1))</f>
        <v>1</v>
      </c>
      <c r="AK267" s="50" t="str">
        <f>IF(K267+O267&gt;=2,0,IF(K267+O267=1,0,"ou◄"))</f>
        <v>ou◄</v>
      </c>
      <c r="AL267" s="48">
        <f>IF(U267+S267&gt;=1,"",IF(K267+S267+U267&gt;=2,"",1))</f>
        <v>1</v>
      </c>
      <c r="AM267" s="49"/>
      <c r="AN267" s="29">
        <f>AB267</f>
        <v>0</v>
      </c>
      <c r="AO267" s="29">
        <f>AF267</f>
        <v>0</v>
      </c>
      <c r="AP267" s="14">
        <f>AH267</f>
        <v>0</v>
      </c>
      <c r="AQ267" s="11" t="str">
        <f>IF(SUM(K267,O267,S267,U267)&gt;0,J267*K267+N267*O267+R267*S267+T267*U267,"")</f>
        <v/>
      </c>
      <c r="AR267" s="55" t="str">
        <f>IF(SUM(X267,AB267,AF267,AH267)&gt;0,W267*X267+AA267*AB267+AE267*AF267+AG267*AH267,"")</f>
        <v/>
      </c>
      <c r="AS267" s="126"/>
    </row>
    <row r="268" spans="1:45" ht="14.4" customHeight="1" thickBot="1" x14ac:dyDescent="0.35">
      <c r="A268" s="165" t="s">
        <v>961</v>
      </c>
      <c r="B268" s="86"/>
      <c r="C268" s="87"/>
      <c r="D268" s="88"/>
      <c r="E268" s="115" t="str">
        <f>IF(F268="◄","◄",IF(F268="ok","►",""))</f>
        <v>◄</v>
      </c>
      <c r="F268" s="116" t="str">
        <f>IF(F269&gt;0,"OK","◄")</f>
        <v>◄</v>
      </c>
      <c r="G268" s="117" t="str">
        <f t="shared" si="4"/>
        <v/>
      </c>
      <c r="H268" s="98">
        <v>23816</v>
      </c>
      <c r="I268" s="90" t="s">
        <v>21</v>
      </c>
      <c r="J268" s="30"/>
      <c r="K268" s="64" t="str">
        <f>IF(K269&gt;0,"","◄")</f>
        <v>◄</v>
      </c>
      <c r="L268" s="186"/>
      <c r="M268" s="186"/>
      <c r="N268" s="25"/>
      <c r="O268" s="64" t="str">
        <f>IF(O269&gt;0,"","◄")</f>
        <v>◄</v>
      </c>
      <c r="P268" s="4"/>
      <c r="Q268" s="5"/>
      <c r="R268" s="5"/>
      <c r="S268" s="64" t="str">
        <f>IF(S269&gt;0,"","◄")</f>
        <v>◄</v>
      </c>
      <c r="T268" s="5"/>
      <c r="U268" s="64" t="str">
        <f>IF(U269&gt;0,"","◄")</f>
        <v>◄</v>
      </c>
      <c r="V268" s="36"/>
      <c r="W268" s="5"/>
      <c r="X268" s="44" t="str">
        <f>IF(X269,"►","")</f>
        <v/>
      </c>
      <c r="Y268" s="187"/>
      <c r="Z268" s="187"/>
      <c r="AA268" s="5"/>
      <c r="AB268" s="44" t="str">
        <f>IF(AB269,"►","")</f>
        <v/>
      </c>
      <c r="AC268" s="5"/>
      <c r="AD268" s="5"/>
      <c r="AE268" s="5"/>
      <c r="AF268" s="44" t="str">
        <f>IF(AF269,"►","")</f>
        <v/>
      </c>
      <c r="AG268" s="5"/>
      <c r="AH268" s="44" t="str">
        <f>IF(AH269,"►","")</f>
        <v/>
      </c>
      <c r="AI268" s="15"/>
      <c r="AJ268" s="51" t="str">
        <f>IF(SUM(AJ269:AJ270)&gt;0,"◄","")</f>
        <v>◄</v>
      </c>
      <c r="AK268" s="52" t="s">
        <v>40</v>
      </c>
      <c r="AL268" s="51" t="str">
        <f>IF(SUM(AL269:AL270)&gt;0,"◄","")</f>
        <v>◄</v>
      </c>
      <c r="AM268" s="53" t="str">
        <f>IF(SUM(AM269:AM270)&gt;0,"►","")</f>
        <v/>
      </c>
      <c r="AN268" s="53" t="str">
        <f>IF(SUM(AN269:AN270)&gt;0,"►","")</f>
        <v/>
      </c>
      <c r="AO268" s="53" t="str">
        <f>IF(SUM(AO269:AO270)&gt;0,"►","")</f>
        <v/>
      </c>
      <c r="AP268" s="54" t="str">
        <f>IF(SUM(AP269:AP270)&gt;0,"►","")</f>
        <v/>
      </c>
      <c r="AQ268" s="142"/>
      <c r="AR268" s="142"/>
      <c r="AS268" s="126"/>
    </row>
    <row r="269" spans="1:45" ht="15" customHeight="1" thickBot="1" x14ac:dyDescent="0.35">
      <c r="A269" s="167"/>
      <c r="B269" s="99" t="s">
        <v>45</v>
      </c>
      <c r="C269" s="94"/>
      <c r="D269" s="95"/>
      <c r="E269" s="118" t="str">
        <f>IF(F269&gt;0,"ok","◄")</f>
        <v>◄</v>
      </c>
      <c r="F269" s="119"/>
      <c r="G269" s="117" t="str">
        <f t="shared" si="4"/>
        <v/>
      </c>
      <c r="H269" s="219"/>
      <c r="I269" s="220"/>
      <c r="J269" s="195"/>
      <c r="K269" s="196"/>
      <c r="L269" s="197"/>
      <c r="M269" s="198"/>
      <c r="N269" s="199"/>
      <c r="O269" s="65"/>
      <c r="P269" s="72"/>
      <c r="Q269" s="73"/>
      <c r="R269" s="69"/>
      <c r="S269" s="66"/>
      <c r="T269" s="70"/>
      <c r="U269" s="66"/>
      <c r="V269" s="67"/>
      <c r="W269" s="200"/>
      <c r="X269" s="201"/>
      <c r="Y269" s="201"/>
      <c r="Z269" s="201"/>
      <c r="AA269" s="71">
        <f>N269</f>
        <v>0</v>
      </c>
      <c r="AB269" s="74"/>
      <c r="AC269" s="75"/>
      <c r="AD269" s="76"/>
      <c r="AE269" s="71">
        <f>R269</f>
        <v>0</v>
      </c>
      <c r="AF269" s="77"/>
      <c r="AG269" s="71">
        <f>T269</f>
        <v>0</v>
      </c>
      <c r="AH269" s="68"/>
      <c r="AI269" s="15"/>
      <c r="AJ269" s="47">
        <f>IF(K269+O269&gt;=2,0,IF(K269+O269=1,0,1))</f>
        <v>1</v>
      </c>
      <c r="AK269" s="50" t="str">
        <f>IF(K269+O269&gt;=2,0,IF(K269+O269=1,0,"ou◄"))</f>
        <v>ou◄</v>
      </c>
      <c r="AL269" s="48">
        <f>IF(U269+S269&gt;=1,"",IF(K269+S269+U269&gt;=2,"",1))</f>
        <v>1</v>
      </c>
      <c r="AM269" s="49"/>
      <c r="AN269" s="29">
        <f>AB269</f>
        <v>0</v>
      </c>
      <c r="AO269" s="29">
        <f>AF269</f>
        <v>0</v>
      </c>
      <c r="AP269" s="14">
        <f>AH269</f>
        <v>0</v>
      </c>
      <c r="AQ269" s="11" t="str">
        <f>IF(SUM(K269,O269,S269,U269)&gt;0,J269*K269+N269*O269+R269*S269+T269*U269,"")</f>
        <v/>
      </c>
      <c r="AR269" s="55" t="str">
        <f>IF(SUM(X269,AB269,AF269,AH269)&gt;0,W269*X269+AA269*AB269+AE269*AF269+AG269*AH269,"")</f>
        <v/>
      </c>
      <c r="AS269" s="126"/>
    </row>
    <row r="270" spans="1:45" ht="14.4" customHeight="1" thickBot="1" x14ac:dyDescent="0.35">
      <c r="A270" s="165" t="s">
        <v>962</v>
      </c>
      <c r="B270" s="86"/>
      <c r="C270" s="87"/>
      <c r="D270" s="88"/>
      <c r="E270" s="115" t="str">
        <f>IF(F270="◄","◄",IF(F270="ok","►",""))</f>
        <v>◄</v>
      </c>
      <c r="F270" s="116" t="str">
        <f>IF(F271&gt;0,"OK","◄")</f>
        <v>◄</v>
      </c>
      <c r="G270" s="117" t="str">
        <f t="shared" si="4"/>
        <v/>
      </c>
      <c r="H270" s="98">
        <v>23828</v>
      </c>
      <c r="I270" s="90" t="s">
        <v>21</v>
      </c>
      <c r="J270" s="30"/>
      <c r="K270" s="64" t="str">
        <f>IF(K271&gt;0,"","◄")</f>
        <v>◄</v>
      </c>
      <c r="L270" s="186"/>
      <c r="M270" s="186"/>
      <c r="N270" s="25"/>
      <c r="O270" s="64" t="str">
        <f>IF(O271&gt;0,"","◄")</f>
        <v>◄</v>
      </c>
      <c r="P270" s="4"/>
      <c r="Q270" s="5"/>
      <c r="R270" s="5"/>
      <c r="S270" s="64" t="str">
        <f>IF(S271&gt;0,"","◄")</f>
        <v>◄</v>
      </c>
      <c r="T270" s="5"/>
      <c r="U270" s="64" t="str">
        <f>IF(U271&gt;0,"","◄")</f>
        <v>◄</v>
      </c>
      <c r="V270" s="36"/>
      <c r="W270" s="5"/>
      <c r="X270" s="44" t="str">
        <f>IF(X271,"►","")</f>
        <v/>
      </c>
      <c r="Y270" s="187"/>
      <c r="Z270" s="187"/>
      <c r="AA270" s="5"/>
      <c r="AB270" s="44" t="str">
        <f>IF(AB271,"►","")</f>
        <v/>
      </c>
      <c r="AC270" s="5"/>
      <c r="AD270" s="5"/>
      <c r="AE270" s="5"/>
      <c r="AF270" s="44" t="str">
        <f>IF(AF271,"►","")</f>
        <v/>
      </c>
      <c r="AG270" s="5"/>
      <c r="AH270" s="44" t="str">
        <f>IF(AH271,"►","")</f>
        <v/>
      </c>
      <c r="AI270" s="15"/>
      <c r="AJ270" s="51" t="str">
        <f>IF(SUM(AJ271:AJ272)&gt;0,"◄","")</f>
        <v>◄</v>
      </c>
      <c r="AK270" s="52" t="s">
        <v>40</v>
      </c>
      <c r="AL270" s="51" t="str">
        <f>IF(SUM(AL271:AL272)&gt;0,"◄","")</f>
        <v>◄</v>
      </c>
      <c r="AM270" s="53" t="str">
        <f>IF(SUM(AM271:AM272)&gt;0,"►","")</f>
        <v/>
      </c>
      <c r="AN270" s="53" t="str">
        <f>IF(SUM(AN271:AN272)&gt;0,"►","")</f>
        <v/>
      </c>
      <c r="AO270" s="53" t="str">
        <f>IF(SUM(AO271:AO272)&gt;0,"►","")</f>
        <v/>
      </c>
      <c r="AP270" s="54" t="str">
        <f>IF(SUM(AP271:AP272)&gt;0,"►","")</f>
        <v/>
      </c>
      <c r="AQ270" s="142"/>
      <c r="AR270" s="142"/>
      <c r="AS270" s="126"/>
    </row>
    <row r="271" spans="1:45" ht="15" customHeight="1" thickBot="1" x14ac:dyDescent="0.35">
      <c r="A271" s="167"/>
      <c r="B271" s="99" t="s">
        <v>46</v>
      </c>
      <c r="C271" s="94"/>
      <c r="D271" s="95"/>
      <c r="E271" s="118" t="str">
        <f>IF(F271&gt;0,"ok","◄")</f>
        <v>◄</v>
      </c>
      <c r="F271" s="119"/>
      <c r="G271" s="117" t="str">
        <f t="shared" si="4"/>
        <v/>
      </c>
      <c r="H271" s="219"/>
      <c r="I271" s="220"/>
      <c r="J271" s="195"/>
      <c r="K271" s="196"/>
      <c r="L271" s="197"/>
      <c r="M271" s="198"/>
      <c r="N271" s="199"/>
      <c r="O271" s="65"/>
      <c r="P271" s="72"/>
      <c r="Q271" s="73"/>
      <c r="R271" s="69"/>
      <c r="S271" s="66"/>
      <c r="T271" s="70"/>
      <c r="U271" s="66"/>
      <c r="V271" s="67"/>
      <c r="W271" s="200"/>
      <c r="X271" s="201"/>
      <c r="Y271" s="201"/>
      <c r="Z271" s="201"/>
      <c r="AA271" s="71">
        <f>N271</f>
        <v>0</v>
      </c>
      <c r="AB271" s="74"/>
      <c r="AC271" s="75"/>
      <c r="AD271" s="76"/>
      <c r="AE271" s="71">
        <f>R271</f>
        <v>0</v>
      </c>
      <c r="AF271" s="77"/>
      <c r="AG271" s="71">
        <f>T271</f>
        <v>0</v>
      </c>
      <c r="AH271" s="68"/>
      <c r="AI271" s="15"/>
      <c r="AJ271" s="47">
        <f>IF(K271+O271&gt;=2,0,IF(K271+O271=1,0,1))</f>
        <v>1</v>
      </c>
      <c r="AK271" s="50" t="str">
        <f>IF(K271+O271&gt;=2,0,IF(K271+O271=1,0,"ou◄"))</f>
        <v>ou◄</v>
      </c>
      <c r="AL271" s="48">
        <f>IF(U271+S271&gt;=1,"",IF(K271+S271+U271&gt;=2,"",1))</f>
        <v>1</v>
      </c>
      <c r="AM271" s="49"/>
      <c r="AN271" s="29">
        <f>AB271</f>
        <v>0</v>
      </c>
      <c r="AO271" s="29">
        <f>AF271</f>
        <v>0</v>
      </c>
      <c r="AP271" s="14">
        <f>AH271</f>
        <v>0</v>
      </c>
      <c r="AQ271" s="11" t="str">
        <f>IF(SUM(K271,O271,S271,U271)&gt;0,J271*K271+N271*O271+R271*S271+T271*U271,"")</f>
        <v/>
      </c>
      <c r="AR271" s="55" t="str">
        <f>IF(SUM(X271,AB271,AF271,AH271)&gt;0,W271*X271+AA271*AB271+AE271*AF271+AG271*AH271,"")</f>
        <v/>
      </c>
      <c r="AS271" s="126"/>
    </row>
    <row r="272" spans="1:45" ht="18.600000000000001" customHeight="1" thickBot="1" x14ac:dyDescent="0.35">
      <c r="A272" s="213" t="s">
        <v>963</v>
      </c>
      <c r="B272" s="214"/>
      <c r="C272" s="214"/>
      <c r="D272" s="215"/>
      <c r="E272" s="115" t="str">
        <f>IF(F272="◄","◄",IF(F272="ok","►",""))</f>
        <v>◄</v>
      </c>
      <c r="F272" s="116" t="str">
        <f>IF(F273&gt;0,"OK","◄")</f>
        <v>◄</v>
      </c>
      <c r="G272" s="117" t="str">
        <f t="shared" si="4"/>
        <v/>
      </c>
      <c r="H272" s="98">
        <v>23857</v>
      </c>
      <c r="I272" s="90" t="s">
        <v>21</v>
      </c>
      <c r="J272" s="30"/>
      <c r="K272" s="64" t="str">
        <f>IF(K273&gt;0,"","◄")</f>
        <v>◄</v>
      </c>
      <c r="L272" s="186"/>
      <c r="M272" s="186"/>
      <c r="N272" s="25"/>
      <c r="O272" s="64" t="str">
        <f>IF(O273&gt;0,"","◄")</f>
        <v>◄</v>
      </c>
      <c r="P272" s="4"/>
      <c r="Q272" s="5"/>
      <c r="R272" s="5"/>
      <c r="S272" s="64" t="str">
        <f>IF(S273&gt;0,"","◄")</f>
        <v>◄</v>
      </c>
      <c r="T272" s="5"/>
      <c r="U272" s="64" t="str">
        <f>IF(U273&gt;0,"","◄")</f>
        <v>◄</v>
      </c>
      <c r="V272" s="36"/>
      <c r="W272" s="5"/>
      <c r="X272" s="44" t="str">
        <f>IF(X273,"►","")</f>
        <v/>
      </c>
      <c r="Y272" s="187"/>
      <c r="Z272" s="187"/>
      <c r="AA272" s="5"/>
      <c r="AB272" s="44" t="str">
        <f>IF(AB273,"►","")</f>
        <v/>
      </c>
      <c r="AC272" s="5"/>
      <c r="AD272" s="5"/>
      <c r="AE272" s="5"/>
      <c r="AF272" s="44" t="str">
        <f>IF(AF273,"►","")</f>
        <v/>
      </c>
      <c r="AG272" s="5"/>
      <c r="AH272" s="44" t="str">
        <f>IF(AH273,"►","")</f>
        <v/>
      </c>
      <c r="AI272" s="15"/>
      <c r="AJ272" s="51" t="str">
        <f>IF(SUM(AJ273:AJ274)&gt;0,"◄","")</f>
        <v>◄</v>
      </c>
      <c r="AK272" s="52" t="s">
        <v>40</v>
      </c>
      <c r="AL272" s="51" t="str">
        <f>IF(SUM(AL273:AL274)&gt;0,"◄","")</f>
        <v>◄</v>
      </c>
      <c r="AM272" s="53" t="str">
        <f>IF(SUM(AM273:AM274)&gt;0,"►","")</f>
        <v/>
      </c>
      <c r="AN272" s="53" t="str">
        <f>IF(SUM(AN273:AN274)&gt;0,"►","")</f>
        <v/>
      </c>
      <c r="AO272" s="53" t="str">
        <f>IF(SUM(AO273:AO274)&gt;0,"►","")</f>
        <v/>
      </c>
      <c r="AP272" s="54" t="str">
        <f>IF(SUM(AP273:AP274)&gt;0,"►","")</f>
        <v/>
      </c>
      <c r="AQ272" s="142"/>
      <c r="AR272" s="142"/>
      <c r="AS272" s="126"/>
    </row>
    <row r="273" spans="1:45" ht="15" customHeight="1" thickBot="1" x14ac:dyDescent="0.35">
      <c r="A273" s="167"/>
      <c r="B273" s="99" t="s">
        <v>47</v>
      </c>
      <c r="C273" s="94"/>
      <c r="D273" s="95"/>
      <c r="E273" s="118" t="str">
        <f>IF(F273&gt;0,"ok","◄")</f>
        <v>◄</v>
      </c>
      <c r="F273" s="119"/>
      <c r="G273" s="117" t="str">
        <f t="shared" si="4"/>
        <v/>
      </c>
      <c r="H273" s="219"/>
      <c r="I273" s="220"/>
      <c r="J273" s="195"/>
      <c r="K273" s="196"/>
      <c r="L273" s="197"/>
      <c r="M273" s="198"/>
      <c r="N273" s="199"/>
      <c r="O273" s="65"/>
      <c r="P273" s="72"/>
      <c r="Q273" s="73"/>
      <c r="R273" s="69"/>
      <c r="S273" s="66"/>
      <c r="T273" s="70"/>
      <c r="U273" s="66"/>
      <c r="V273" s="67"/>
      <c r="W273" s="200"/>
      <c r="X273" s="201"/>
      <c r="Y273" s="201"/>
      <c r="Z273" s="201"/>
      <c r="AA273" s="71">
        <f>N273</f>
        <v>0</v>
      </c>
      <c r="AB273" s="74"/>
      <c r="AC273" s="75"/>
      <c r="AD273" s="76"/>
      <c r="AE273" s="71">
        <f>R273</f>
        <v>0</v>
      </c>
      <c r="AF273" s="77"/>
      <c r="AG273" s="71">
        <f>T273</f>
        <v>0</v>
      </c>
      <c r="AH273" s="68"/>
      <c r="AI273" s="15"/>
      <c r="AJ273" s="47">
        <f>IF(K273+O273&gt;=2,0,IF(K273+O273=1,0,1))</f>
        <v>1</v>
      </c>
      <c r="AK273" s="50" t="str">
        <f>IF(K273+O273&gt;=2,0,IF(K273+O273=1,0,"ou◄"))</f>
        <v>ou◄</v>
      </c>
      <c r="AL273" s="48">
        <f>IF(U273+S273&gt;=1,"",IF(K273+S273+U273&gt;=2,"",1))</f>
        <v>1</v>
      </c>
      <c r="AM273" s="49"/>
      <c r="AN273" s="29">
        <f>AB273</f>
        <v>0</v>
      </c>
      <c r="AO273" s="29">
        <f>AF273</f>
        <v>0</v>
      </c>
      <c r="AP273" s="14">
        <f>AH273</f>
        <v>0</v>
      </c>
      <c r="AQ273" s="11" t="str">
        <f>IF(SUM(K273,O273,S273,U273)&gt;0,J273*K273+N273*O273+R273*S273+T273*U273,"")</f>
        <v/>
      </c>
      <c r="AR273" s="55" t="str">
        <f>IF(SUM(X273,AB273,AF273,AH273)&gt;0,W273*X273+AA273*AB273+AE273*AF273+AG273*AH273,"")</f>
        <v/>
      </c>
      <c r="AS273" s="126"/>
    </row>
    <row r="274" spans="1:45" ht="24.6" customHeight="1" thickBot="1" x14ac:dyDescent="0.35">
      <c r="A274" s="213" t="s">
        <v>964</v>
      </c>
      <c r="B274" s="214"/>
      <c r="C274" s="214"/>
      <c r="D274" s="215"/>
      <c r="E274" s="115" t="str">
        <f>IF(F274="◄","◄",IF(F274="ok","►",""))</f>
        <v>◄</v>
      </c>
      <c r="F274" s="116" t="str">
        <f>IF(F275&gt;0,"OK","◄")</f>
        <v>◄</v>
      </c>
      <c r="G274" s="117" t="str">
        <f t="shared" si="4"/>
        <v/>
      </c>
      <c r="H274" s="98">
        <v>23872</v>
      </c>
      <c r="I274" s="90" t="s">
        <v>21</v>
      </c>
      <c r="J274" s="30"/>
      <c r="K274" s="64" t="str">
        <f>IF(K275&gt;0,"","◄")</f>
        <v>◄</v>
      </c>
      <c r="L274" s="186"/>
      <c r="M274" s="186"/>
      <c r="N274" s="25"/>
      <c r="O274" s="64" t="str">
        <f>IF(O275&gt;0,"","◄")</f>
        <v>◄</v>
      </c>
      <c r="P274" s="4"/>
      <c r="Q274" s="5"/>
      <c r="R274" s="5"/>
      <c r="S274" s="64" t="str">
        <f>IF(S275&gt;0,"","◄")</f>
        <v>◄</v>
      </c>
      <c r="T274" s="5"/>
      <c r="U274" s="64" t="str">
        <f>IF(U275&gt;0,"","◄")</f>
        <v>◄</v>
      </c>
      <c r="V274" s="36"/>
      <c r="W274" s="5"/>
      <c r="X274" s="44" t="str">
        <f>IF(X275,"►","")</f>
        <v/>
      </c>
      <c r="Y274" s="187"/>
      <c r="Z274" s="187"/>
      <c r="AA274" s="5"/>
      <c r="AB274" s="44" t="str">
        <f>IF(AB275,"►","")</f>
        <v/>
      </c>
      <c r="AC274" s="5"/>
      <c r="AD274" s="5"/>
      <c r="AE274" s="5"/>
      <c r="AF274" s="44" t="str">
        <f>IF(AF275,"►","")</f>
        <v/>
      </c>
      <c r="AG274" s="5"/>
      <c r="AH274" s="44" t="str">
        <f>IF(AH275,"►","")</f>
        <v/>
      </c>
      <c r="AI274" s="15"/>
      <c r="AJ274" s="51" t="str">
        <f>IF(SUM(AJ275:AJ276)&gt;0,"◄","")</f>
        <v>◄</v>
      </c>
      <c r="AK274" s="52" t="s">
        <v>40</v>
      </c>
      <c r="AL274" s="51" t="str">
        <f>IF(SUM(AL275:AL276)&gt;0,"◄","")</f>
        <v>◄</v>
      </c>
      <c r="AM274" s="53" t="str">
        <f>IF(SUM(AM275:AM276)&gt;0,"►","")</f>
        <v/>
      </c>
      <c r="AN274" s="53" t="str">
        <f>IF(SUM(AN275:AN276)&gt;0,"►","")</f>
        <v/>
      </c>
      <c r="AO274" s="53" t="str">
        <f>IF(SUM(AO275:AO276)&gt;0,"►","")</f>
        <v/>
      </c>
      <c r="AP274" s="54" t="str">
        <f>IF(SUM(AP275:AP276)&gt;0,"►","")</f>
        <v/>
      </c>
      <c r="AQ274" s="142"/>
      <c r="AR274" s="142"/>
      <c r="AS274" s="126"/>
    </row>
    <row r="275" spans="1:45" ht="15" customHeight="1" thickBot="1" x14ac:dyDescent="0.35">
      <c r="A275" s="167"/>
      <c r="B275" s="99" t="s">
        <v>48</v>
      </c>
      <c r="C275" s="94"/>
      <c r="D275" s="95"/>
      <c r="E275" s="118" t="str">
        <f>IF(F275&gt;0,"ok","◄")</f>
        <v>◄</v>
      </c>
      <c r="F275" s="119"/>
      <c r="G275" s="117" t="str">
        <f t="shared" si="4"/>
        <v/>
      </c>
      <c r="H275" s="219"/>
      <c r="I275" s="220"/>
      <c r="J275" s="195"/>
      <c r="K275" s="196"/>
      <c r="L275" s="197"/>
      <c r="M275" s="198"/>
      <c r="N275" s="199"/>
      <c r="O275" s="65"/>
      <c r="P275" s="72"/>
      <c r="Q275" s="73"/>
      <c r="R275" s="69"/>
      <c r="S275" s="66"/>
      <c r="T275" s="70"/>
      <c r="U275" s="66"/>
      <c r="V275" s="67"/>
      <c r="W275" s="200"/>
      <c r="X275" s="201"/>
      <c r="Y275" s="201"/>
      <c r="Z275" s="201"/>
      <c r="AA275" s="71">
        <f>N275</f>
        <v>0</v>
      </c>
      <c r="AB275" s="74"/>
      <c r="AC275" s="75"/>
      <c r="AD275" s="76"/>
      <c r="AE275" s="71">
        <f>R275</f>
        <v>0</v>
      </c>
      <c r="AF275" s="77"/>
      <c r="AG275" s="71">
        <f>T275</f>
        <v>0</v>
      </c>
      <c r="AH275" s="68"/>
      <c r="AI275" s="15"/>
      <c r="AJ275" s="47">
        <f>IF(K275+O275&gt;=2,0,IF(K275+O275=1,0,1))</f>
        <v>1</v>
      </c>
      <c r="AK275" s="50" t="str">
        <f>IF(K275+O275&gt;=2,0,IF(K275+O275=1,0,"ou◄"))</f>
        <v>ou◄</v>
      </c>
      <c r="AL275" s="48">
        <f>IF(U275+S275&gt;=1,"",IF(K275+S275+U275&gt;=2,"",1))</f>
        <v>1</v>
      </c>
      <c r="AM275" s="49"/>
      <c r="AN275" s="29">
        <f>AB275</f>
        <v>0</v>
      </c>
      <c r="AO275" s="29">
        <f>AF275</f>
        <v>0</v>
      </c>
      <c r="AP275" s="14">
        <f>AH275</f>
        <v>0</v>
      </c>
      <c r="AQ275" s="11" t="str">
        <f>IF(SUM(K275,O275,S275,U275)&gt;0,J275*K275+N275*O275+R275*S275+T275*U275,"")</f>
        <v/>
      </c>
      <c r="AR275" s="55" t="str">
        <f>IF(SUM(X275,AB275,AF275,AH275)&gt;0,W275*X275+AA275*AB275+AE275*AF275+AG275*AH275,"")</f>
        <v/>
      </c>
      <c r="AS275" s="126"/>
    </row>
    <row r="276" spans="1:45" ht="14.4" customHeight="1" thickBot="1" x14ac:dyDescent="0.35">
      <c r="A276" s="165" t="s">
        <v>965</v>
      </c>
      <c r="B276" s="86"/>
      <c r="C276" s="87"/>
      <c r="D276" s="88"/>
      <c r="E276" s="115" t="str">
        <f>IF(F276="◄","◄",IF(F276="ok","►",""))</f>
        <v>◄</v>
      </c>
      <c r="F276" s="116" t="str">
        <f>IF(F277&gt;0,"OK","◄")</f>
        <v>◄</v>
      </c>
      <c r="G276" s="117" t="str">
        <f t="shared" si="4"/>
        <v/>
      </c>
      <c r="H276" s="98">
        <v>23872</v>
      </c>
      <c r="I276" s="90" t="s">
        <v>21</v>
      </c>
      <c r="J276" s="30"/>
      <c r="K276" s="64" t="str">
        <f>IF(K277&gt;0,"","◄")</f>
        <v>◄</v>
      </c>
      <c r="L276" s="186"/>
      <c r="M276" s="186"/>
      <c r="N276" s="25"/>
      <c r="O276" s="64" t="str">
        <f>IF(O277&gt;0,"","◄")</f>
        <v>◄</v>
      </c>
      <c r="P276" s="4"/>
      <c r="Q276" s="5"/>
      <c r="R276" s="5"/>
      <c r="S276" s="64" t="str">
        <f>IF(S277&gt;0,"","◄")</f>
        <v>◄</v>
      </c>
      <c r="T276" s="5"/>
      <c r="U276" s="64" t="str">
        <f>IF(U277&gt;0,"","◄")</f>
        <v>◄</v>
      </c>
      <c r="V276" s="36"/>
      <c r="W276" s="5"/>
      <c r="X276" s="44" t="str">
        <f>IF(X277,"►","")</f>
        <v/>
      </c>
      <c r="Y276" s="187"/>
      <c r="Z276" s="187"/>
      <c r="AA276" s="5"/>
      <c r="AB276" s="44" t="str">
        <f>IF(AB277,"►","")</f>
        <v/>
      </c>
      <c r="AC276" s="5"/>
      <c r="AD276" s="5"/>
      <c r="AE276" s="5"/>
      <c r="AF276" s="44" t="str">
        <f>IF(AF277,"►","")</f>
        <v/>
      </c>
      <c r="AG276" s="5"/>
      <c r="AH276" s="44" t="str">
        <f>IF(AH277,"►","")</f>
        <v/>
      </c>
      <c r="AI276" s="15"/>
      <c r="AJ276" s="51" t="str">
        <f>IF(SUM(AJ277:AJ278)&gt;0,"◄","")</f>
        <v>◄</v>
      </c>
      <c r="AK276" s="52" t="s">
        <v>40</v>
      </c>
      <c r="AL276" s="51" t="str">
        <f>IF(SUM(AL277:AL278)&gt;0,"◄","")</f>
        <v>◄</v>
      </c>
      <c r="AM276" s="53" t="str">
        <f>IF(SUM(AM277:AM278)&gt;0,"►","")</f>
        <v/>
      </c>
      <c r="AN276" s="53" t="str">
        <f>IF(SUM(AN277:AN278)&gt;0,"►","")</f>
        <v/>
      </c>
      <c r="AO276" s="53" t="str">
        <f>IF(SUM(AO277:AO278)&gt;0,"►","")</f>
        <v/>
      </c>
      <c r="AP276" s="54" t="str">
        <f>IF(SUM(AP277:AP278)&gt;0,"►","")</f>
        <v/>
      </c>
      <c r="AQ276" s="142"/>
      <c r="AR276" s="142"/>
      <c r="AS276" s="126"/>
    </row>
    <row r="277" spans="1:45" ht="15" customHeight="1" thickBot="1" x14ac:dyDescent="0.35">
      <c r="A277" s="167"/>
      <c r="B277" s="99" t="s">
        <v>49</v>
      </c>
      <c r="C277" s="94"/>
      <c r="D277" s="95"/>
      <c r="E277" s="118" t="str">
        <f>IF(F277&gt;0,"ok","◄")</f>
        <v>◄</v>
      </c>
      <c r="F277" s="119"/>
      <c r="G277" s="117" t="str">
        <f t="shared" si="4"/>
        <v/>
      </c>
      <c r="H277" s="219"/>
      <c r="I277" s="220"/>
      <c r="J277" s="195"/>
      <c r="K277" s="196"/>
      <c r="L277" s="197"/>
      <c r="M277" s="198"/>
      <c r="N277" s="199"/>
      <c r="O277" s="65"/>
      <c r="P277" s="72"/>
      <c r="Q277" s="73"/>
      <c r="R277" s="69"/>
      <c r="S277" s="66"/>
      <c r="T277" s="70"/>
      <c r="U277" s="66"/>
      <c r="V277" s="67"/>
      <c r="W277" s="200"/>
      <c r="X277" s="201"/>
      <c r="Y277" s="201"/>
      <c r="Z277" s="201"/>
      <c r="AA277" s="71">
        <f>N277</f>
        <v>0</v>
      </c>
      <c r="AB277" s="74"/>
      <c r="AC277" s="75"/>
      <c r="AD277" s="76"/>
      <c r="AE277" s="71">
        <f>R277</f>
        <v>0</v>
      </c>
      <c r="AF277" s="77"/>
      <c r="AG277" s="71">
        <f>T277</f>
        <v>0</v>
      </c>
      <c r="AH277" s="68"/>
      <c r="AI277" s="15"/>
      <c r="AJ277" s="47">
        <f>IF(K277+O277&gt;=2,0,IF(K277+O277=1,0,1))</f>
        <v>1</v>
      </c>
      <c r="AK277" s="50" t="str">
        <f>IF(K277+O277&gt;=2,0,IF(K277+O277=1,0,"ou◄"))</f>
        <v>ou◄</v>
      </c>
      <c r="AL277" s="48">
        <f>IF(U277+S277&gt;=1,"",IF(K277+S277+U277&gt;=2,"",1))</f>
        <v>1</v>
      </c>
      <c r="AM277" s="49"/>
      <c r="AN277" s="29">
        <f>AB277</f>
        <v>0</v>
      </c>
      <c r="AO277" s="29">
        <f>AF277</f>
        <v>0</v>
      </c>
      <c r="AP277" s="14">
        <f>AH277</f>
        <v>0</v>
      </c>
      <c r="AQ277" s="11" t="str">
        <f>IF(SUM(K277,O277,S277,U277)&gt;0,J277*K277+N277*O277+R277*S277+T277*U277,"")</f>
        <v/>
      </c>
      <c r="AR277" s="55" t="str">
        <f>IF(SUM(X277,AB277,AF277,AH277)&gt;0,W277*X277+AA277*AB277+AE277*AF277+AG277*AH277,"")</f>
        <v/>
      </c>
      <c r="AS277" s="126"/>
    </row>
    <row r="278" spans="1:45" ht="14.4" customHeight="1" thickBot="1" x14ac:dyDescent="0.35">
      <c r="A278" s="165" t="s">
        <v>966</v>
      </c>
      <c r="B278" s="86"/>
      <c r="C278" s="87"/>
      <c r="D278" s="88"/>
      <c r="E278" s="115" t="str">
        <f>IF(F278="◄","◄",IF(F278="ok","►",""))</f>
        <v>◄</v>
      </c>
      <c r="F278" s="116" t="str">
        <f>IF(F279&gt;0,"OK","◄")</f>
        <v>◄</v>
      </c>
      <c r="G278" s="117" t="str">
        <f t="shared" si="4"/>
        <v/>
      </c>
      <c r="H278" s="98">
        <v>23889</v>
      </c>
      <c r="I278" s="90" t="s">
        <v>21</v>
      </c>
      <c r="J278" s="30"/>
      <c r="K278" s="64" t="str">
        <f>IF(K279&gt;0,"","◄")</f>
        <v>◄</v>
      </c>
      <c r="L278" s="186"/>
      <c r="M278" s="186"/>
      <c r="N278" s="25"/>
      <c r="O278" s="64" t="str">
        <f>IF(O279&gt;0,"","◄")</f>
        <v>◄</v>
      </c>
      <c r="P278" s="4"/>
      <c r="Q278" s="5"/>
      <c r="R278" s="5"/>
      <c r="S278" s="64" t="str">
        <f>IF(S279&gt;0,"","◄")</f>
        <v>◄</v>
      </c>
      <c r="T278" s="5"/>
      <c r="U278" s="64" t="str">
        <f>IF(U279&gt;0,"","◄")</f>
        <v>◄</v>
      </c>
      <c r="V278" s="36"/>
      <c r="W278" s="5"/>
      <c r="X278" s="44" t="str">
        <f>IF(X279,"►","")</f>
        <v/>
      </c>
      <c r="Y278" s="187"/>
      <c r="Z278" s="187"/>
      <c r="AA278" s="5"/>
      <c r="AB278" s="44" t="str">
        <f>IF(AB279,"►","")</f>
        <v/>
      </c>
      <c r="AC278" s="5"/>
      <c r="AD278" s="5"/>
      <c r="AE278" s="5"/>
      <c r="AF278" s="44" t="str">
        <f>IF(AF279,"►","")</f>
        <v/>
      </c>
      <c r="AG278" s="5"/>
      <c r="AH278" s="44" t="str">
        <f>IF(AH279,"►","")</f>
        <v/>
      </c>
      <c r="AI278" s="15"/>
      <c r="AJ278" s="51" t="str">
        <f>IF(SUM(AJ279:AJ280)&gt;0,"◄","")</f>
        <v>◄</v>
      </c>
      <c r="AK278" s="52" t="s">
        <v>40</v>
      </c>
      <c r="AL278" s="51" t="str">
        <f>IF(SUM(AL279:AL280)&gt;0,"◄","")</f>
        <v>◄</v>
      </c>
      <c r="AM278" s="53" t="str">
        <f>IF(SUM(AM279:AM280)&gt;0,"►","")</f>
        <v/>
      </c>
      <c r="AN278" s="53" t="str">
        <f>IF(SUM(AN279:AN280)&gt;0,"►","")</f>
        <v/>
      </c>
      <c r="AO278" s="53" t="str">
        <f>IF(SUM(AO279:AO280)&gt;0,"►","")</f>
        <v/>
      </c>
      <c r="AP278" s="54" t="str">
        <f>IF(SUM(AP279:AP280)&gt;0,"►","")</f>
        <v/>
      </c>
      <c r="AQ278" s="142"/>
      <c r="AR278" s="142"/>
      <c r="AS278" s="126"/>
    </row>
    <row r="279" spans="1:45" ht="15" customHeight="1" thickBot="1" x14ac:dyDescent="0.35">
      <c r="A279" s="167"/>
      <c r="B279" s="99" t="s">
        <v>50</v>
      </c>
      <c r="C279" s="94"/>
      <c r="D279" s="95"/>
      <c r="E279" s="118" t="str">
        <f>IF(F279&gt;0,"ok","◄")</f>
        <v>◄</v>
      </c>
      <c r="F279" s="119"/>
      <c r="G279" s="117" t="str">
        <f t="shared" si="4"/>
        <v/>
      </c>
      <c r="H279" s="219"/>
      <c r="I279" s="220"/>
      <c r="J279" s="195"/>
      <c r="K279" s="196"/>
      <c r="L279" s="197"/>
      <c r="M279" s="198"/>
      <c r="N279" s="199"/>
      <c r="O279" s="65"/>
      <c r="P279" s="72"/>
      <c r="Q279" s="73"/>
      <c r="R279" s="69"/>
      <c r="S279" s="66"/>
      <c r="T279" s="70"/>
      <c r="U279" s="66"/>
      <c r="V279" s="67"/>
      <c r="W279" s="200"/>
      <c r="X279" s="201"/>
      <c r="Y279" s="201"/>
      <c r="Z279" s="201"/>
      <c r="AA279" s="71">
        <f>N279</f>
        <v>0</v>
      </c>
      <c r="AB279" s="74"/>
      <c r="AC279" s="75"/>
      <c r="AD279" s="76"/>
      <c r="AE279" s="71">
        <f>R279</f>
        <v>0</v>
      </c>
      <c r="AF279" s="77"/>
      <c r="AG279" s="71">
        <f>T279</f>
        <v>0</v>
      </c>
      <c r="AH279" s="68"/>
      <c r="AI279" s="15"/>
      <c r="AJ279" s="47">
        <f>IF(K279+O279&gt;=2,0,IF(K279+O279=1,0,1))</f>
        <v>1</v>
      </c>
      <c r="AK279" s="50" t="str">
        <f>IF(K279+O279&gt;=2,0,IF(K279+O279=1,0,"ou◄"))</f>
        <v>ou◄</v>
      </c>
      <c r="AL279" s="48">
        <f>IF(U279+S279&gt;=1,"",IF(K279+S279+U279&gt;=2,"",1))</f>
        <v>1</v>
      </c>
      <c r="AM279" s="49"/>
      <c r="AN279" s="29">
        <f>AB279</f>
        <v>0</v>
      </c>
      <c r="AO279" s="29">
        <f>AF279</f>
        <v>0</v>
      </c>
      <c r="AP279" s="14">
        <f>AH279</f>
        <v>0</v>
      </c>
      <c r="AQ279" s="11" t="str">
        <f>IF(SUM(K279,O279,S279,U279)&gt;0,J279*K279+N279*O279+R279*S279+T279*U279,"")</f>
        <v/>
      </c>
      <c r="AR279" s="55" t="str">
        <f>IF(SUM(X279,AB279,AF279,AH279)&gt;0,W279*X279+AA279*AB279+AE279*AF279+AG279*AH279,"")</f>
        <v/>
      </c>
      <c r="AS279" s="126"/>
    </row>
    <row r="280" spans="1:45" ht="14.4" customHeight="1" thickBot="1" x14ac:dyDescent="0.35">
      <c r="A280" s="165" t="s">
        <v>967</v>
      </c>
      <c r="B280" s="86"/>
      <c r="C280" s="87"/>
      <c r="D280" s="88"/>
      <c r="E280" s="115" t="str">
        <f>IF(F280="◄","◄",IF(F280="ok","►",""))</f>
        <v>◄</v>
      </c>
      <c r="F280" s="116" t="str">
        <f>IF(F281&gt;0,"OK","◄")</f>
        <v>◄</v>
      </c>
      <c r="G280" s="117" t="str">
        <f t="shared" si="4"/>
        <v/>
      </c>
      <c r="H280" s="98">
        <v>23889</v>
      </c>
      <c r="I280" s="90" t="s">
        <v>21</v>
      </c>
      <c r="J280" s="30"/>
      <c r="K280" s="64" t="str">
        <f>IF(K281&gt;0,"","◄")</f>
        <v>◄</v>
      </c>
      <c r="L280" s="186"/>
      <c r="M280" s="186"/>
      <c r="N280" s="25"/>
      <c r="O280" s="64" t="str">
        <f>IF(O281&gt;0,"","◄")</f>
        <v>◄</v>
      </c>
      <c r="P280" s="4"/>
      <c r="Q280" s="5"/>
      <c r="R280" s="5"/>
      <c r="S280" s="64" t="str">
        <f>IF(S281&gt;0,"","◄")</f>
        <v>◄</v>
      </c>
      <c r="T280" s="5"/>
      <c r="U280" s="64" t="str">
        <f>IF(U281&gt;0,"","◄")</f>
        <v>◄</v>
      </c>
      <c r="V280" s="36"/>
      <c r="W280" s="5"/>
      <c r="X280" s="44" t="str">
        <f>IF(X281,"►","")</f>
        <v/>
      </c>
      <c r="Y280" s="187"/>
      <c r="Z280" s="187"/>
      <c r="AA280" s="5"/>
      <c r="AB280" s="44" t="str">
        <f>IF(AB281,"►","")</f>
        <v/>
      </c>
      <c r="AC280" s="5"/>
      <c r="AD280" s="5"/>
      <c r="AE280" s="5"/>
      <c r="AF280" s="44" t="str">
        <f>IF(AF281,"►","")</f>
        <v/>
      </c>
      <c r="AG280" s="5"/>
      <c r="AH280" s="44" t="str">
        <f>IF(AH281,"►","")</f>
        <v/>
      </c>
      <c r="AI280" s="15"/>
      <c r="AJ280" s="51" t="str">
        <f>IF(SUM(AJ281:AJ282)&gt;0,"◄","")</f>
        <v>◄</v>
      </c>
      <c r="AK280" s="52" t="s">
        <v>40</v>
      </c>
      <c r="AL280" s="51" t="str">
        <f>IF(SUM(AL281:AL282)&gt;0,"◄","")</f>
        <v>◄</v>
      </c>
      <c r="AM280" s="53" t="str">
        <f>IF(SUM(AM281:AM282)&gt;0,"►","")</f>
        <v/>
      </c>
      <c r="AN280" s="53" t="str">
        <f>IF(SUM(AN281:AN282)&gt;0,"►","")</f>
        <v/>
      </c>
      <c r="AO280" s="53" t="str">
        <f>IF(SUM(AO281:AO282)&gt;0,"►","")</f>
        <v/>
      </c>
      <c r="AP280" s="54" t="str">
        <f>IF(SUM(AP281:AP282)&gt;0,"►","")</f>
        <v/>
      </c>
      <c r="AQ280" s="142"/>
      <c r="AR280" s="142"/>
      <c r="AS280" s="126"/>
    </row>
    <row r="281" spans="1:45" ht="15" customHeight="1" thickBot="1" x14ac:dyDescent="0.35">
      <c r="A281" s="167"/>
      <c r="B281" s="99" t="s">
        <v>51</v>
      </c>
      <c r="C281" s="94"/>
      <c r="D281" s="95"/>
      <c r="E281" s="118" t="str">
        <f>IF(F281&gt;0,"ok","◄")</f>
        <v>◄</v>
      </c>
      <c r="F281" s="119"/>
      <c r="G281" s="117" t="str">
        <f t="shared" si="4"/>
        <v/>
      </c>
      <c r="H281" s="219"/>
      <c r="I281" s="220"/>
      <c r="J281" s="195"/>
      <c r="K281" s="196"/>
      <c r="L281" s="197"/>
      <c r="M281" s="198"/>
      <c r="N281" s="199"/>
      <c r="O281" s="65"/>
      <c r="P281" s="72"/>
      <c r="Q281" s="73"/>
      <c r="R281" s="69"/>
      <c r="S281" s="66"/>
      <c r="T281" s="70"/>
      <c r="U281" s="66"/>
      <c r="V281" s="67"/>
      <c r="W281" s="200"/>
      <c r="X281" s="201"/>
      <c r="Y281" s="201"/>
      <c r="Z281" s="201"/>
      <c r="AA281" s="71">
        <f>N281</f>
        <v>0</v>
      </c>
      <c r="AB281" s="74"/>
      <c r="AC281" s="75"/>
      <c r="AD281" s="76"/>
      <c r="AE281" s="71">
        <f>R281</f>
        <v>0</v>
      </c>
      <c r="AF281" s="77"/>
      <c r="AG281" s="71">
        <f>T281</f>
        <v>0</v>
      </c>
      <c r="AH281" s="68"/>
      <c r="AI281" s="15"/>
      <c r="AJ281" s="47">
        <f>IF(K281+O281&gt;=2,0,IF(K281+O281=1,0,1))</f>
        <v>1</v>
      </c>
      <c r="AK281" s="50" t="str">
        <f>IF(K281+O281&gt;=2,0,IF(K281+O281=1,0,"ou◄"))</f>
        <v>ou◄</v>
      </c>
      <c r="AL281" s="48">
        <f>IF(U281+S281&gt;=1,"",IF(K281+S281+U281&gt;=2,"",1))</f>
        <v>1</v>
      </c>
      <c r="AM281" s="49"/>
      <c r="AN281" s="29">
        <f>AB281</f>
        <v>0</v>
      </c>
      <c r="AO281" s="29">
        <f>AF281</f>
        <v>0</v>
      </c>
      <c r="AP281" s="14">
        <f>AH281</f>
        <v>0</v>
      </c>
      <c r="AQ281" s="11" t="str">
        <f>IF(SUM(K281,O281,S281,U281)&gt;0,J281*K281+N281*O281+R281*S281+T281*U281,"")</f>
        <v/>
      </c>
      <c r="AR281" s="55" t="str">
        <f>IF(SUM(X281,AB281,AF281,AH281)&gt;0,W281*X281+AA281*AB281+AE281*AF281+AG281*AH281,"")</f>
        <v/>
      </c>
      <c r="AS281" s="126"/>
    </row>
    <row r="282" spans="1:45" ht="14.4" customHeight="1" thickBot="1" x14ac:dyDescent="0.35">
      <c r="A282" s="165" t="s">
        <v>968</v>
      </c>
      <c r="B282" s="86"/>
      <c r="C282" s="87"/>
      <c r="D282" s="88"/>
      <c r="E282" s="115" t="str">
        <f>IF(F282="◄","◄",IF(F282="ok","►",""))</f>
        <v>◄</v>
      </c>
      <c r="F282" s="116" t="str">
        <f>IF(F283&gt;0,"OK","◄")</f>
        <v>◄</v>
      </c>
      <c r="G282" s="117" t="str">
        <f t="shared" si="4"/>
        <v/>
      </c>
      <c r="H282" s="98">
        <v>23912</v>
      </c>
      <c r="I282" s="90" t="s">
        <v>21</v>
      </c>
      <c r="J282" s="30"/>
      <c r="K282" s="64" t="str">
        <f>IF(K283&gt;0,"","◄")</f>
        <v>◄</v>
      </c>
      <c r="L282" s="186"/>
      <c r="M282" s="186"/>
      <c r="N282" s="25"/>
      <c r="O282" s="64" t="str">
        <f>IF(O283&gt;0,"","◄")</f>
        <v>◄</v>
      </c>
      <c r="P282" s="4"/>
      <c r="Q282" s="5"/>
      <c r="R282" s="5"/>
      <c r="S282" s="64" t="str">
        <f>IF(S283&gt;0,"","◄")</f>
        <v>◄</v>
      </c>
      <c r="T282" s="5"/>
      <c r="U282" s="64" t="str">
        <f>IF(U283&gt;0,"","◄")</f>
        <v>◄</v>
      </c>
      <c r="V282" s="36"/>
      <c r="W282" s="5"/>
      <c r="X282" s="44" t="str">
        <f>IF(X283,"►","")</f>
        <v/>
      </c>
      <c r="Y282" s="187"/>
      <c r="Z282" s="187"/>
      <c r="AA282" s="5"/>
      <c r="AB282" s="44" t="str">
        <f>IF(AB283,"►","")</f>
        <v/>
      </c>
      <c r="AC282" s="5"/>
      <c r="AD282" s="5"/>
      <c r="AE282" s="5"/>
      <c r="AF282" s="44" t="str">
        <f>IF(AF283,"►","")</f>
        <v/>
      </c>
      <c r="AG282" s="5"/>
      <c r="AH282" s="44" t="str">
        <f>IF(AH283,"►","")</f>
        <v/>
      </c>
      <c r="AI282" s="15"/>
      <c r="AJ282" s="51" t="str">
        <f>IF(SUM(AJ283:AJ284)&gt;0,"◄","")</f>
        <v>◄</v>
      </c>
      <c r="AK282" s="52" t="s">
        <v>40</v>
      </c>
      <c r="AL282" s="51" t="str">
        <f>IF(SUM(AL283:AL284)&gt;0,"◄","")</f>
        <v>◄</v>
      </c>
      <c r="AM282" s="53" t="str">
        <f>IF(SUM(AM283:AM284)&gt;0,"►","")</f>
        <v/>
      </c>
      <c r="AN282" s="53" t="str">
        <f>IF(SUM(AN283:AN284)&gt;0,"►","")</f>
        <v/>
      </c>
      <c r="AO282" s="53" t="str">
        <f>IF(SUM(AO283:AO284)&gt;0,"►","")</f>
        <v/>
      </c>
      <c r="AP282" s="54" t="str">
        <f>IF(SUM(AP283:AP284)&gt;0,"►","")</f>
        <v/>
      </c>
      <c r="AQ282" s="142"/>
      <c r="AR282" s="142"/>
      <c r="AS282" s="126"/>
    </row>
    <row r="283" spans="1:45" ht="15" customHeight="1" thickBot="1" x14ac:dyDescent="0.35">
      <c r="A283" s="167"/>
      <c r="B283" s="99" t="s">
        <v>52</v>
      </c>
      <c r="C283" s="94"/>
      <c r="D283" s="95"/>
      <c r="E283" s="118" t="str">
        <f>IF(F283&gt;0,"ok","◄")</f>
        <v>◄</v>
      </c>
      <c r="F283" s="119"/>
      <c r="G283" s="117" t="str">
        <f t="shared" si="4"/>
        <v/>
      </c>
      <c r="H283" s="219"/>
      <c r="I283" s="220"/>
      <c r="J283" s="195"/>
      <c r="K283" s="196"/>
      <c r="L283" s="197"/>
      <c r="M283" s="198"/>
      <c r="N283" s="199"/>
      <c r="O283" s="65"/>
      <c r="P283" s="72"/>
      <c r="Q283" s="73"/>
      <c r="R283" s="69"/>
      <c r="S283" s="66"/>
      <c r="T283" s="70"/>
      <c r="U283" s="66"/>
      <c r="V283" s="67"/>
      <c r="W283" s="200"/>
      <c r="X283" s="201"/>
      <c r="Y283" s="201"/>
      <c r="Z283" s="201"/>
      <c r="AA283" s="71">
        <f>N283</f>
        <v>0</v>
      </c>
      <c r="AB283" s="74"/>
      <c r="AC283" s="75"/>
      <c r="AD283" s="76"/>
      <c r="AE283" s="71">
        <f>R283</f>
        <v>0</v>
      </c>
      <c r="AF283" s="77"/>
      <c r="AG283" s="71">
        <f>T283</f>
        <v>0</v>
      </c>
      <c r="AH283" s="68"/>
      <c r="AI283" s="15"/>
      <c r="AJ283" s="47">
        <f>IF(K283+O283&gt;=2,0,IF(K283+O283=1,0,1))</f>
        <v>1</v>
      </c>
      <c r="AK283" s="50" t="str">
        <f>IF(K283+O283&gt;=2,0,IF(K283+O283=1,0,"ou◄"))</f>
        <v>ou◄</v>
      </c>
      <c r="AL283" s="48">
        <f>IF(U283+S283&gt;=1,"",IF(K283+S283+U283&gt;=2,"",1))</f>
        <v>1</v>
      </c>
      <c r="AM283" s="49"/>
      <c r="AN283" s="29">
        <f>AB283</f>
        <v>0</v>
      </c>
      <c r="AO283" s="29">
        <f>AF283</f>
        <v>0</v>
      </c>
      <c r="AP283" s="14">
        <f>AH283</f>
        <v>0</v>
      </c>
      <c r="AQ283" s="11" t="str">
        <f>IF(SUM(K283,O283,S283,U283)&gt;0,J283*K283+N283*O283+R283*S283+T283*U283,"")</f>
        <v/>
      </c>
      <c r="AR283" s="55" t="str">
        <f>IF(SUM(X283,AB283,AF283,AH283)&gt;0,W283*X283+AA283*AB283+AE283*AF283+AG283*AH283,"")</f>
        <v/>
      </c>
      <c r="AS283" s="126"/>
    </row>
    <row r="284" spans="1:45" ht="14.4" customHeight="1" thickBot="1" x14ac:dyDescent="0.35">
      <c r="A284" s="165" t="s">
        <v>969</v>
      </c>
      <c r="B284" s="86"/>
      <c r="C284" s="87"/>
      <c r="D284" s="88"/>
      <c r="E284" s="115" t="str">
        <f>IF(F284="◄","◄",IF(F284="ok","►",""))</f>
        <v>◄</v>
      </c>
      <c r="F284" s="116" t="str">
        <f>IF(F285&gt;0,"OK","◄")</f>
        <v>◄</v>
      </c>
      <c r="G284" s="117" t="str">
        <f t="shared" si="4"/>
        <v/>
      </c>
      <c r="H284" s="98">
        <v>23914</v>
      </c>
      <c r="I284" s="90" t="s">
        <v>21</v>
      </c>
      <c r="J284" s="30"/>
      <c r="K284" s="64" t="str">
        <f>IF(K285&gt;0,"","◄")</f>
        <v>◄</v>
      </c>
      <c r="L284" s="186"/>
      <c r="M284" s="186"/>
      <c r="N284" s="25"/>
      <c r="O284" s="64" t="str">
        <f>IF(O285&gt;0,"","◄")</f>
        <v>◄</v>
      </c>
      <c r="P284" s="4"/>
      <c r="Q284" s="5"/>
      <c r="R284" s="5"/>
      <c r="S284" s="64" t="str">
        <f>IF(S285&gt;0,"","◄")</f>
        <v>◄</v>
      </c>
      <c r="T284" s="5"/>
      <c r="U284" s="64" t="str">
        <f>IF(U285&gt;0,"","◄")</f>
        <v>◄</v>
      </c>
      <c r="V284" s="36"/>
      <c r="W284" s="5"/>
      <c r="X284" s="44" t="str">
        <f>IF(X285,"►","")</f>
        <v/>
      </c>
      <c r="Y284" s="187"/>
      <c r="Z284" s="187"/>
      <c r="AA284" s="5"/>
      <c r="AB284" s="44" t="str">
        <f>IF(AB285,"►","")</f>
        <v/>
      </c>
      <c r="AC284" s="5"/>
      <c r="AD284" s="5"/>
      <c r="AE284" s="5"/>
      <c r="AF284" s="44" t="str">
        <f>IF(AF285,"►","")</f>
        <v/>
      </c>
      <c r="AG284" s="5"/>
      <c r="AH284" s="44" t="str">
        <f>IF(AH285,"►","")</f>
        <v/>
      </c>
      <c r="AI284" s="15"/>
      <c r="AJ284" s="51" t="str">
        <f>IF(SUM(AJ285:AJ286)&gt;0,"◄","")</f>
        <v>◄</v>
      </c>
      <c r="AK284" s="52" t="s">
        <v>40</v>
      </c>
      <c r="AL284" s="51" t="str">
        <f>IF(SUM(AL285:AL286)&gt;0,"◄","")</f>
        <v>◄</v>
      </c>
      <c r="AM284" s="53" t="str">
        <f>IF(SUM(AM285:AM286)&gt;0,"►","")</f>
        <v/>
      </c>
      <c r="AN284" s="53" t="str">
        <f>IF(SUM(AN285:AN286)&gt;0,"►","")</f>
        <v/>
      </c>
      <c r="AO284" s="53" t="str">
        <f>IF(SUM(AO285:AO286)&gt;0,"►","")</f>
        <v/>
      </c>
      <c r="AP284" s="54" t="str">
        <f>IF(SUM(AP285:AP286)&gt;0,"►","")</f>
        <v/>
      </c>
      <c r="AQ284" s="142"/>
      <c r="AR284" s="142"/>
      <c r="AS284" s="126"/>
    </row>
    <row r="285" spans="1:45" ht="15" customHeight="1" thickBot="1" x14ac:dyDescent="0.35">
      <c r="A285" s="167"/>
      <c r="B285" s="99" t="s">
        <v>832</v>
      </c>
      <c r="C285" s="94"/>
      <c r="D285" s="95"/>
      <c r="E285" s="118" t="str">
        <f>IF(F285&gt;0,"ok","◄")</f>
        <v>◄</v>
      </c>
      <c r="F285" s="119"/>
      <c r="G285" s="117" t="str">
        <f t="shared" si="4"/>
        <v/>
      </c>
      <c r="H285" s="219"/>
      <c r="I285" s="220"/>
      <c r="J285" s="195"/>
      <c r="K285" s="196"/>
      <c r="L285" s="197"/>
      <c r="M285" s="198"/>
      <c r="N285" s="199"/>
      <c r="O285" s="65"/>
      <c r="P285" s="72"/>
      <c r="Q285" s="73"/>
      <c r="R285" s="69"/>
      <c r="S285" s="66"/>
      <c r="T285" s="70"/>
      <c r="U285" s="66"/>
      <c r="V285" s="67"/>
      <c r="W285" s="200"/>
      <c r="X285" s="201"/>
      <c r="Y285" s="201"/>
      <c r="Z285" s="201"/>
      <c r="AA285" s="71">
        <f>N285</f>
        <v>0</v>
      </c>
      <c r="AB285" s="74"/>
      <c r="AC285" s="75"/>
      <c r="AD285" s="76"/>
      <c r="AE285" s="71">
        <f>R285</f>
        <v>0</v>
      </c>
      <c r="AF285" s="77"/>
      <c r="AG285" s="71">
        <f>T285</f>
        <v>0</v>
      </c>
      <c r="AH285" s="68"/>
      <c r="AI285" s="15"/>
      <c r="AJ285" s="47">
        <f>IF(K285+O285&gt;=2,0,IF(K285+O285=1,0,1))</f>
        <v>1</v>
      </c>
      <c r="AK285" s="50" t="str">
        <f>IF(K285+O285&gt;=2,0,IF(K285+O285=1,0,"ou◄"))</f>
        <v>ou◄</v>
      </c>
      <c r="AL285" s="48">
        <f>IF(U285+S285&gt;=1,"",IF(K285+S285+U285&gt;=2,"",1))</f>
        <v>1</v>
      </c>
      <c r="AM285" s="49"/>
      <c r="AN285" s="29">
        <f>AB285</f>
        <v>0</v>
      </c>
      <c r="AO285" s="29">
        <f>AF285</f>
        <v>0</v>
      </c>
      <c r="AP285" s="14">
        <f>AH285</f>
        <v>0</v>
      </c>
      <c r="AQ285" s="11" t="str">
        <f>IF(SUM(K285,O285,S285,U285)&gt;0,J285*K285+N285*O285+R285*S285+T285*U285,"")</f>
        <v/>
      </c>
      <c r="AR285" s="55" t="str">
        <f>IF(SUM(X285,AB285,AF285,AH285)&gt;0,W285*X285+AA285*AB285+AE285*AF285+AG285*AH285,"")</f>
        <v/>
      </c>
      <c r="AS285" s="126"/>
    </row>
    <row r="286" spans="1:45" ht="14.4" customHeight="1" thickBot="1" x14ac:dyDescent="0.35">
      <c r="A286" s="165" t="s">
        <v>970</v>
      </c>
      <c r="B286" s="86"/>
      <c r="C286" s="87"/>
      <c r="D286" s="88"/>
      <c r="E286" s="115" t="str">
        <f>IF(F286="◄","◄",IF(F286="ok","►",""))</f>
        <v>◄</v>
      </c>
      <c r="F286" s="116" t="str">
        <f>IF(F287&gt;0,"OK","◄")</f>
        <v>◄</v>
      </c>
      <c r="G286" s="117" t="str">
        <f t="shared" si="4"/>
        <v/>
      </c>
      <c r="H286" s="98">
        <v>23940</v>
      </c>
      <c r="I286" s="90" t="s">
        <v>21</v>
      </c>
      <c r="J286" s="30"/>
      <c r="K286" s="64" t="str">
        <f>IF(K287&gt;0,"","◄")</f>
        <v>◄</v>
      </c>
      <c r="L286" s="186"/>
      <c r="M286" s="186"/>
      <c r="N286" s="25"/>
      <c r="O286" s="64" t="str">
        <f>IF(O287&gt;0,"","◄")</f>
        <v>◄</v>
      </c>
      <c r="P286" s="4"/>
      <c r="Q286" s="5"/>
      <c r="R286" s="5"/>
      <c r="S286" s="64" t="str">
        <f>IF(S287&gt;0,"","◄")</f>
        <v>◄</v>
      </c>
      <c r="T286" s="5"/>
      <c r="U286" s="64" t="str">
        <f>IF(U287&gt;0,"","◄")</f>
        <v>◄</v>
      </c>
      <c r="V286" s="36"/>
      <c r="W286" s="5"/>
      <c r="X286" s="44" t="str">
        <f>IF(X287,"►","")</f>
        <v/>
      </c>
      <c r="Y286" s="187"/>
      <c r="Z286" s="187"/>
      <c r="AA286" s="5"/>
      <c r="AB286" s="44" t="str">
        <f>IF(AB287,"►","")</f>
        <v/>
      </c>
      <c r="AC286" s="5"/>
      <c r="AD286" s="5"/>
      <c r="AE286" s="5"/>
      <c r="AF286" s="44" t="str">
        <f>IF(AF287,"►","")</f>
        <v/>
      </c>
      <c r="AG286" s="5"/>
      <c r="AH286" s="44" t="str">
        <f>IF(AH287,"►","")</f>
        <v/>
      </c>
      <c r="AI286" s="15"/>
      <c r="AJ286" s="51" t="str">
        <f>IF(SUM(AJ287:AJ288)&gt;0,"◄","")</f>
        <v>◄</v>
      </c>
      <c r="AK286" s="52" t="s">
        <v>40</v>
      </c>
      <c r="AL286" s="51" t="str">
        <f>IF(SUM(AL287:AL288)&gt;0,"◄","")</f>
        <v>◄</v>
      </c>
      <c r="AM286" s="53" t="str">
        <f>IF(SUM(AM287:AM288)&gt;0,"►","")</f>
        <v/>
      </c>
      <c r="AN286" s="53" t="str">
        <f>IF(SUM(AN287:AN288)&gt;0,"►","")</f>
        <v/>
      </c>
      <c r="AO286" s="53" t="str">
        <f>IF(SUM(AO287:AO288)&gt;0,"►","")</f>
        <v/>
      </c>
      <c r="AP286" s="54" t="str">
        <f>IF(SUM(AP287:AP288)&gt;0,"►","")</f>
        <v/>
      </c>
      <c r="AQ286" s="7"/>
      <c r="AR286" s="142"/>
      <c r="AS286" s="126"/>
    </row>
    <row r="287" spans="1:45" ht="15" customHeight="1" thickBot="1" x14ac:dyDescent="0.35">
      <c r="A287" s="167"/>
      <c r="B287" s="99" t="s">
        <v>53</v>
      </c>
      <c r="C287" s="94"/>
      <c r="D287" s="95"/>
      <c r="E287" s="118" t="str">
        <f>IF(F287&gt;0,"ok","◄")</f>
        <v>◄</v>
      </c>
      <c r="F287" s="119"/>
      <c r="G287" s="117" t="str">
        <f t="shared" si="4"/>
        <v/>
      </c>
      <c r="H287" s="219"/>
      <c r="I287" s="220"/>
      <c r="J287" s="195"/>
      <c r="K287" s="196"/>
      <c r="L287" s="197"/>
      <c r="M287" s="198"/>
      <c r="N287" s="199"/>
      <c r="O287" s="65"/>
      <c r="P287" s="72"/>
      <c r="Q287" s="73"/>
      <c r="R287" s="69"/>
      <c r="S287" s="66"/>
      <c r="T287" s="70"/>
      <c r="U287" s="66"/>
      <c r="V287" s="67"/>
      <c r="W287" s="200"/>
      <c r="X287" s="201"/>
      <c r="Y287" s="201"/>
      <c r="Z287" s="201"/>
      <c r="AA287" s="71">
        <f>N287</f>
        <v>0</v>
      </c>
      <c r="AB287" s="74"/>
      <c r="AC287" s="75"/>
      <c r="AD287" s="76"/>
      <c r="AE287" s="71">
        <f>R287</f>
        <v>0</v>
      </c>
      <c r="AF287" s="77"/>
      <c r="AG287" s="71">
        <f>T287</f>
        <v>0</v>
      </c>
      <c r="AH287" s="68"/>
      <c r="AI287" s="15"/>
      <c r="AJ287" s="47">
        <f>IF(K287+O287&gt;=2,0,IF(K287+O287=1,0,1))</f>
        <v>1</v>
      </c>
      <c r="AK287" s="50" t="str">
        <f>IF(K287+O287&gt;=2,0,IF(K287+O287=1,0,"ou◄"))</f>
        <v>ou◄</v>
      </c>
      <c r="AL287" s="48">
        <f>IF(U287+S287&gt;=1,"",IF(K287+S287+U287&gt;=2,"",1))</f>
        <v>1</v>
      </c>
      <c r="AM287" s="49"/>
      <c r="AN287" s="29">
        <f>AB287</f>
        <v>0</v>
      </c>
      <c r="AO287" s="29">
        <f>AF287</f>
        <v>0</v>
      </c>
      <c r="AP287" s="14">
        <f>AH287</f>
        <v>0</v>
      </c>
      <c r="AQ287" s="11" t="str">
        <f>IF(SUM(K287,O287,S287,U287)&gt;0,J287*K287+N287*O287+R287*S287+T287*U287,"")</f>
        <v/>
      </c>
      <c r="AR287" s="55" t="str">
        <f>IF(SUM(X287,AB287,AF287,AH287)&gt;0,W287*X287+AA287*AB287+AE287*AF287+AG287*AH287,"")</f>
        <v/>
      </c>
      <c r="AS287" s="126"/>
    </row>
    <row r="288" spans="1:45" ht="14.4" customHeight="1" thickBot="1" x14ac:dyDescent="0.35">
      <c r="A288" s="165" t="s">
        <v>971</v>
      </c>
      <c r="B288" s="86"/>
      <c r="C288" s="87"/>
      <c r="D288" s="88"/>
      <c r="E288" s="115" t="str">
        <f>IF(F288="◄","◄",IF(F288="ok","►",""))</f>
        <v>◄</v>
      </c>
      <c r="F288" s="116" t="str">
        <f>IF(F289&gt;0,"OK","◄")</f>
        <v>◄</v>
      </c>
      <c r="G288" s="117" t="str">
        <f t="shared" si="4"/>
        <v/>
      </c>
      <c r="H288" s="98">
        <v>24010</v>
      </c>
      <c r="I288" s="90" t="s">
        <v>21</v>
      </c>
      <c r="J288" s="30"/>
      <c r="K288" s="64" t="str">
        <f>IF(K289&gt;0,"","◄")</f>
        <v>◄</v>
      </c>
      <c r="L288" s="186"/>
      <c r="M288" s="186"/>
      <c r="N288" s="25"/>
      <c r="O288" s="64" t="str">
        <f>IF(O289&gt;0,"","◄")</f>
        <v>◄</v>
      </c>
      <c r="P288" s="4"/>
      <c r="Q288" s="5"/>
      <c r="R288" s="5"/>
      <c r="S288" s="64" t="str">
        <f>IF(S289&gt;0,"","◄")</f>
        <v>◄</v>
      </c>
      <c r="T288" s="5"/>
      <c r="U288" s="64" t="str">
        <f>IF(U289&gt;0,"","◄")</f>
        <v>◄</v>
      </c>
      <c r="V288" s="36"/>
      <c r="W288" s="5"/>
      <c r="X288" s="44" t="str">
        <f>IF(X289,"►","")</f>
        <v/>
      </c>
      <c r="Y288" s="187"/>
      <c r="Z288" s="187"/>
      <c r="AA288" s="5"/>
      <c r="AB288" s="44" t="str">
        <f>IF(AB289,"►","")</f>
        <v/>
      </c>
      <c r="AC288" s="5"/>
      <c r="AD288" s="5"/>
      <c r="AE288" s="5"/>
      <c r="AF288" s="44" t="str">
        <f>IF(AF289,"►","")</f>
        <v/>
      </c>
      <c r="AG288" s="5"/>
      <c r="AH288" s="44" t="str">
        <f>IF(AH289,"►","")</f>
        <v/>
      </c>
      <c r="AI288" s="15"/>
      <c r="AJ288" s="51" t="str">
        <f>IF(SUM(AJ289:AJ290)&gt;0,"◄","")</f>
        <v>◄</v>
      </c>
      <c r="AK288" s="52" t="s">
        <v>40</v>
      </c>
      <c r="AL288" s="51" t="str">
        <f>IF(SUM(AL289:AL290)&gt;0,"◄","")</f>
        <v>◄</v>
      </c>
      <c r="AM288" s="53" t="str">
        <f>IF(SUM(AM289:AM290)&gt;0,"►","")</f>
        <v/>
      </c>
      <c r="AN288" s="53" t="str">
        <f>IF(SUM(AN289:AN290)&gt;0,"►","")</f>
        <v/>
      </c>
      <c r="AO288" s="53" t="str">
        <f>IF(SUM(AO289:AO290)&gt;0,"►","")</f>
        <v/>
      </c>
      <c r="AP288" s="54" t="str">
        <f>IF(SUM(AP289:AP290)&gt;0,"►","")</f>
        <v/>
      </c>
      <c r="AQ288" s="142"/>
      <c r="AR288" s="142"/>
      <c r="AS288" s="126"/>
    </row>
    <row r="289" spans="1:45" ht="15" customHeight="1" thickBot="1" x14ac:dyDescent="0.35">
      <c r="A289" s="167"/>
      <c r="B289" s="99" t="s">
        <v>54</v>
      </c>
      <c r="C289" s="94"/>
      <c r="D289" s="95"/>
      <c r="E289" s="118" t="str">
        <f>IF(F289&gt;0,"ok","◄")</f>
        <v>◄</v>
      </c>
      <c r="F289" s="119"/>
      <c r="G289" s="117" t="str">
        <f t="shared" si="4"/>
        <v/>
      </c>
      <c r="H289" s="219"/>
      <c r="I289" s="220"/>
      <c r="J289" s="195"/>
      <c r="K289" s="196"/>
      <c r="L289" s="197"/>
      <c r="M289" s="198"/>
      <c r="N289" s="199"/>
      <c r="O289" s="65"/>
      <c r="P289" s="72"/>
      <c r="Q289" s="73"/>
      <c r="R289" s="69"/>
      <c r="S289" s="66"/>
      <c r="T289" s="70"/>
      <c r="U289" s="66"/>
      <c r="V289" s="67"/>
      <c r="W289" s="200"/>
      <c r="X289" s="201"/>
      <c r="Y289" s="201"/>
      <c r="Z289" s="201"/>
      <c r="AA289" s="71">
        <f>N289</f>
        <v>0</v>
      </c>
      <c r="AB289" s="74"/>
      <c r="AC289" s="75"/>
      <c r="AD289" s="76"/>
      <c r="AE289" s="71">
        <f>R289</f>
        <v>0</v>
      </c>
      <c r="AF289" s="77"/>
      <c r="AG289" s="71">
        <f>T289</f>
        <v>0</v>
      </c>
      <c r="AH289" s="68"/>
      <c r="AI289" s="15"/>
      <c r="AJ289" s="47">
        <f>IF(K289+O289&gt;=2,0,IF(K289+O289=1,0,1))</f>
        <v>1</v>
      </c>
      <c r="AK289" s="50" t="str">
        <f>IF(K289+O289&gt;=2,0,IF(K289+O289=1,0,"ou◄"))</f>
        <v>ou◄</v>
      </c>
      <c r="AL289" s="48">
        <f>IF(U289+S289&gt;=1,"",IF(K289+S289+U289&gt;=2,"",1))</f>
        <v>1</v>
      </c>
      <c r="AM289" s="49"/>
      <c r="AN289" s="29">
        <f>AB289</f>
        <v>0</v>
      </c>
      <c r="AO289" s="29">
        <f>AF289</f>
        <v>0</v>
      </c>
      <c r="AP289" s="14">
        <f>AH289</f>
        <v>0</v>
      </c>
      <c r="AQ289" s="11" t="str">
        <f>IF(SUM(K289,O289,S289,U289)&gt;0,J289*K289+N289*O289+R289*S289+T289*U289,"")</f>
        <v/>
      </c>
      <c r="AR289" s="55" t="str">
        <f>IF(SUM(X289,AB289,AF289,AH289)&gt;0,W289*X289+AA289*AB289+AE289*AF289+AG289*AH289,"")</f>
        <v/>
      </c>
      <c r="AS289" s="126"/>
    </row>
    <row r="290" spans="1:45" ht="14.4" customHeight="1" thickBot="1" x14ac:dyDescent="0.35">
      <c r="A290" s="165" t="s">
        <v>972</v>
      </c>
      <c r="B290" s="86"/>
      <c r="C290" s="87"/>
      <c r="D290" s="88"/>
      <c r="E290" s="115" t="str">
        <f>IF(F290="◄","◄",IF(F290="ok","►",""))</f>
        <v>◄</v>
      </c>
      <c r="F290" s="116" t="str">
        <f>IF(F291&gt;0,"OK","◄")</f>
        <v>◄</v>
      </c>
      <c r="G290" s="117" t="str">
        <f t="shared" si="4"/>
        <v/>
      </c>
      <c r="H290" s="98">
        <v>24031</v>
      </c>
      <c r="I290" s="90" t="s">
        <v>21</v>
      </c>
      <c r="J290" s="30"/>
      <c r="K290" s="64" t="str">
        <f>IF(K291&gt;0,"","◄")</f>
        <v>◄</v>
      </c>
      <c r="L290" s="186"/>
      <c r="M290" s="186"/>
      <c r="N290" s="25"/>
      <c r="O290" s="64" t="str">
        <f>IF(O291&gt;0,"","◄")</f>
        <v>◄</v>
      </c>
      <c r="P290" s="4"/>
      <c r="Q290" s="5"/>
      <c r="R290" s="5"/>
      <c r="S290" s="64" t="str">
        <f>IF(S291&gt;0,"","◄")</f>
        <v>◄</v>
      </c>
      <c r="T290" s="5"/>
      <c r="U290" s="64" t="str">
        <f>IF(U291&gt;0,"","◄")</f>
        <v>◄</v>
      </c>
      <c r="V290" s="36"/>
      <c r="W290" s="5"/>
      <c r="X290" s="44" t="str">
        <f>IF(X291,"►","")</f>
        <v/>
      </c>
      <c r="Y290" s="187"/>
      <c r="Z290" s="187"/>
      <c r="AA290" s="5"/>
      <c r="AB290" s="44" t="str">
        <f>IF(AB291,"►","")</f>
        <v/>
      </c>
      <c r="AC290" s="5"/>
      <c r="AD290" s="5"/>
      <c r="AE290" s="5"/>
      <c r="AF290" s="44" t="str">
        <f>IF(AF291,"►","")</f>
        <v/>
      </c>
      <c r="AG290" s="5"/>
      <c r="AH290" s="44" t="str">
        <f>IF(AH291,"►","")</f>
        <v/>
      </c>
      <c r="AI290" s="15"/>
      <c r="AJ290" s="51" t="str">
        <f>IF(SUM(AJ291:AJ292)&gt;0,"◄","")</f>
        <v>◄</v>
      </c>
      <c r="AK290" s="52" t="s">
        <v>40</v>
      </c>
      <c r="AL290" s="51" t="str">
        <f>IF(SUM(AL291:AL292)&gt;0,"◄","")</f>
        <v>◄</v>
      </c>
      <c r="AM290" s="53" t="str">
        <f>IF(SUM(AM291:AM292)&gt;0,"►","")</f>
        <v/>
      </c>
      <c r="AN290" s="53" t="str">
        <f>IF(SUM(AN291:AN292)&gt;0,"►","")</f>
        <v/>
      </c>
      <c r="AO290" s="53" t="str">
        <f>IF(SUM(AO291:AO292)&gt;0,"►","")</f>
        <v/>
      </c>
      <c r="AP290" s="54" t="str">
        <f>IF(SUM(AP291:AP292)&gt;0,"►","")</f>
        <v/>
      </c>
      <c r="AQ290" s="142"/>
      <c r="AR290" s="142"/>
      <c r="AS290" s="126"/>
    </row>
    <row r="291" spans="1:45" ht="15" customHeight="1" thickBot="1" x14ac:dyDescent="0.35">
      <c r="A291" s="167"/>
      <c r="B291" s="99" t="s">
        <v>55</v>
      </c>
      <c r="C291" s="94"/>
      <c r="D291" s="95"/>
      <c r="E291" s="118" t="str">
        <f>IF(F291&gt;0,"ok","◄")</f>
        <v>◄</v>
      </c>
      <c r="F291" s="119"/>
      <c r="G291" s="117" t="str">
        <f t="shared" si="4"/>
        <v/>
      </c>
      <c r="H291" s="219"/>
      <c r="I291" s="220"/>
      <c r="J291" s="195"/>
      <c r="K291" s="196"/>
      <c r="L291" s="197"/>
      <c r="M291" s="198"/>
      <c r="N291" s="199"/>
      <c r="O291" s="65"/>
      <c r="P291" s="72"/>
      <c r="Q291" s="73"/>
      <c r="R291" s="69"/>
      <c r="S291" s="66"/>
      <c r="T291" s="70"/>
      <c r="U291" s="66"/>
      <c r="V291" s="67"/>
      <c r="W291" s="200"/>
      <c r="X291" s="201"/>
      <c r="Y291" s="201"/>
      <c r="Z291" s="201"/>
      <c r="AA291" s="71">
        <f>N291</f>
        <v>0</v>
      </c>
      <c r="AB291" s="74"/>
      <c r="AC291" s="75"/>
      <c r="AD291" s="76"/>
      <c r="AE291" s="71">
        <f>R291</f>
        <v>0</v>
      </c>
      <c r="AF291" s="77"/>
      <c r="AG291" s="71">
        <f>T291</f>
        <v>0</v>
      </c>
      <c r="AH291" s="68"/>
      <c r="AI291" s="15"/>
      <c r="AJ291" s="47">
        <f>IF(K291+O291&gt;=2,0,IF(K291+O291=1,0,1))</f>
        <v>1</v>
      </c>
      <c r="AK291" s="50" t="str">
        <f>IF(K291+O291&gt;=2,0,IF(K291+O291=1,0,"ou◄"))</f>
        <v>ou◄</v>
      </c>
      <c r="AL291" s="48">
        <f>IF(U291+S291&gt;=1,"",IF(K291+S291+U291&gt;=2,"",1))</f>
        <v>1</v>
      </c>
      <c r="AM291" s="49"/>
      <c r="AN291" s="29">
        <f>AB291</f>
        <v>0</v>
      </c>
      <c r="AO291" s="29">
        <f>AF291</f>
        <v>0</v>
      </c>
      <c r="AP291" s="14">
        <f>AH291</f>
        <v>0</v>
      </c>
      <c r="AQ291" s="11" t="str">
        <f>IF(SUM(K291,O291,S291,U291)&gt;0,J291*K291+N291*O291+R291*S291+T291*U291,"")</f>
        <v/>
      </c>
      <c r="AR291" s="55" t="str">
        <f>IF(SUM(X291,AB291,AF291,AH291)&gt;0,W291*X291+AA291*AB291+AE291*AF291+AG291*AH291,"")</f>
        <v/>
      </c>
      <c r="AS291" s="126"/>
    </row>
    <row r="292" spans="1:45" ht="14.4" customHeight="1" thickBot="1" x14ac:dyDescent="0.35">
      <c r="A292" s="165" t="s">
        <v>973</v>
      </c>
      <c r="B292" s="86"/>
      <c r="C292" s="87"/>
      <c r="D292" s="88"/>
      <c r="E292" s="115" t="str">
        <f>IF(F292="◄","◄",IF(F292="ok","►",""))</f>
        <v>◄</v>
      </c>
      <c r="F292" s="116" t="str">
        <f>IF(F293&gt;0,"OK","◄")</f>
        <v>◄</v>
      </c>
      <c r="G292" s="117" t="str">
        <f t="shared" si="4"/>
        <v/>
      </c>
      <c r="H292" s="98">
        <v>24059</v>
      </c>
      <c r="I292" s="90" t="s">
        <v>21</v>
      </c>
      <c r="J292" s="30"/>
      <c r="K292" s="64" t="str">
        <f>IF(K293&gt;0,"","◄")</f>
        <v>◄</v>
      </c>
      <c r="L292" s="186"/>
      <c r="M292" s="186"/>
      <c r="N292" s="25"/>
      <c r="O292" s="64" t="str">
        <f>IF(O293&gt;0,"","◄")</f>
        <v>◄</v>
      </c>
      <c r="P292" s="4"/>
      <c r="Q292" s="5"/>
      <c r="R292" s="5"/>
      <c r="S292" s="64" t="str">
        <f>IF(S293&gt;0,"","◄")</f>
        <v>◄</v>
      </c>
      <c r="T292" s="5"/>
      <c r="U292" s="64" t="str">
        <f>IF(U293&gt;0,"","◄")</f>
        <v>◄</v>
      </c>
      <c r="V292" s="36"/>
      <c r="W292" s="5"/>
      <c r="X292" s="44" t="str">
        <f>IF(X293,"►","")</f>
        <v/>
      </c>
      <c r="Y292" s="187"/>
      <c r="Z292" s="187"/>
      <c r="AA292" s="5"/>
      <c r="AB292" s="44" t="str">
        <f>IF(AB293,"►","")</f>
        <v/>
      </c>
      <c r="AC292" s="5"/>
      <c r="AD292" s="5"/>
      <c r="AE292" s="5"/>
      <c r="AF292" s="44" t="str">
        <f>IF(AF293,"►","")</f>
        <v/>
      </c>
      <c r="AG292" s="5"/>
      <c r="AH292" s="44" t="str">
        <f>IF(AH293,"►","")</f>
        <v/>
      </c>
      <c r="AI292" s="15"/>
      <c r="AJ292" s="51" t="str">
        <f>IF(SUM(AJ293:AJ294)&gt;0,"◄","")</f>
        <v>◄</v>
      </c>
      <c r="AK292" s="52" t="s">
        <v>40</v>
      </c>
      <c r="AL292" s="51" t="str">
        <f>IF(SUM(AL293:AL294)&gt;0,"◄","")</f>
        <v>◄</v>
      </c>
      <c r="AM292" s="53" t="str">
        <f>IF(SUM(AM293:AM294)&gt;0,"►","")</f>
        <v/>
      </c>
      <c r="AN292" s="53" t="str">
        <f>IF(SUM(AN293:AN294)&gt;0,"►","")</f>
        <v/>
      </c>
      <c r="AO292" s="53" t="str">
        <f>IF(SUM(AO293:AO294)&gt;0,"►","")</f>
        <v/>
      </c>
      <c r="AP292" s="54" t="str">
        <f>IF(SUM(AP293:AP294)&gt;0,"►","")</f>
        <v/>
      </c>
      <c r="AQ292" s="142"/>
      <c r="AR292" s="142"/>
      <c r="AS292" s="126"/>
    </row>
    <row r="293" spans="1:45" ht="15" customHeight="1" thickBot="1" x14ac:dyDescent="0.35">
      <c r="A293" s="167"/>
      <c r="B293" s="99" t="s">
        <v>56</v>
      </c>
      <c r="C293" s="94"/>
      <c r="D293" s="95"/>
      <c r="E293" s="118" t="str">
        <f>IF(F293&gt;0,"ok","◄")</f>
        <v>◄</v>
      </c>
      <c r="F293" s="119"/>
      <c r="G293" s="117" t="str">
        <f t="shared" si="4"/>
        <v/>
      </c>
      <c r="H293" s="219"/>
      <c r="I293" s="220"/>
      <c r="J293" s="195"/>
      <c r="K293" s="196"/>
      <c r="L293" s="197"/>
      <c r="M293" s="198"/>
      <c r="N293" s="199"/>
      <c r="O293" s="65"/>
      <c r="P293" s="72"/>
      <c r="Q293" s="73"/>
      <c r="R293" s="69"/>
      <c r="S293" s="66"/>
      <c r="T293" s="70"/>
      <c r="U293" s="66"/>
      <c r="V293" s="67"/>
      <c r="W293" s="200"/>
      <c r="X293" s="201"/>
      <c r="Y293" s="201"/>
      <c r="Z293" s="201"/>
      <c r="AA293" s="71">
        <f>N293</f>
        <v>0</v>
      </c>
      <c r="AB293" s="74"/>
      <c r="AC293" s="75"/>
      <c r="AD293" s="76"/>
      <c r="AE293" s="71">
        <f>R293</f>
        <v>0</v>
      </c>
      <c r="AF293" s="77"/>
      <c r="AG293" s="71">
        <f>T293</f>
        <v>0</v>
      </c>
      <c r="AH293" s="68"/>
      <c r="AI293" s="15"/>
      <c r="AJ293" s="47">
        <f>IF(K293+O293&gt;=2,0,IF(K293+O293=1,0,1))</f>
        <v>1</v>
      </c>
      <c r="AK293" s="50" t="str">
        <f>IF(K293+O293&gt;=2,0,IF(K293+O293=1,0,"ou◄"))</f>
        <v>ou◄</v>
      </c>
      <c r="AL293" s="48">
        <f>IF(U293+S293&gt;=1,"",IF(K293+S293+U293&gt;=2,"",1))</f>
        <v>1</v>
      </c>
      <c r="AM293" s="49"/>
      <c r="AN293" s="29">
        <f>AB293</f>
        <v>0</v>
      </c>
      <c r="AO293" s="29">
        <f>AF293</f>
        <v>0</v>
      </c>
      <c r="AP293" s="14">
        <f>AH293</f>
        <v>0</v>
      </c>
      <c r="AQ293" s="11" t="str">
        <f>IF(SUM(K293,O293,S293,U293)&gt;0,J293*K293+N293*O293+R293*S293+T293*U293,"")</f>
        <v/>
      </c>
      <c r="AR293" s="55" t="str">
        <f>IF(SUM(X293,AB293,AF293,AH293)&gt;0,W293*X293+AA293*AB293+AE293*AF293+AG293*AH293,"")</f>
        <v/>
      </c>
      <c r="AS293" s="126"/>
    </row>
    <row r="294" spans="1:45" ht="14.4" customHeight="1" thickBot="1" x14ac:dyDescent="0.35">
      <c r="A294" s="165" t="s">
        <v>974</v>
      </c>
      <c r="B294" s="86"/>
      <c r="C294" s="87"/>
      <c r="D294" s="88"/>
      <c r="E294" s="115" t="str">
        <f>IF(F294="◄","◄",IF(F294="ok","►",""))</f>
        <v>◄</v>
      </c>
      <c r="F294" s="116" t="str">
        <f>IF(F295&gt;0,"OK","◄")</f>
        <v>◄</v>
      </c>
      <c r="G294" s="117" t="str">
        <f t="shared" si="4"/>
        <v/>
      </c>
      <c r="H294" s="98">
        <v>24059</v>
      </c>
      <c r="I294" s="90" t="s">
        <v>21</v>
      </c>
      <c r="J294" s="30"/>
      <c r="K294" s="64" t="str">
        <f>IF(K295&gt;0,"","◄")</f>
        <v>◄</v>
      </c>
      <c r="L294" s="186"/>
      <c r="M294" s="186"/>
      <c r="N294" s="25"/>
      <c r="O294" s="64" t="str">
        <f>IF(O295&gt;0,"","◄")</f>
        <v>◄</v>
      </c>
      <c r="P294" s="4"/>
      <c r="Q294" s="5"/>
      <c r="R294" s="5"/>
      <c r="S294" s="64" t="str">
        <f>IF(S295&gt;0,"","◄")</f>
        <v>◄</v>
      </c>
      <c r="T294" s="5"/>
      <c r="U294" s="64" t="str">
        <f>IF(U295&gt;0,"","◄")</f>
        <v>◄</v>
      </c>
      <c r="V294" s="36"/>
      <c r="W294" s="5"/>
      <c r="X294" s="44" t="str">
        <f>IF(X295,"►","")</f>
        <v/>
      </c>
      <c r="Y294" s="187"/>
      <c r="Z294" s="187"/>
      <c r="AA294" s="5"/>
      <c r="AB294" s="44" t="str">
        <f>IF(AB295,"►","")</f>
        <v/>
      </c>
      <c r="AC294" s="5"/>
      <c r="AD294" s="5"/>
      <c r="AE294" s="5"/>
      <c r="AF294" s="44" t="str">
        <f>IF(AF295,"►","")</f>
        <v/>
      </c>
      <c r="AG294" s="5"/>
      <c r="AH294" s="44" t="str">
        <f>IF(AH295,"►","")</f>
        <v/>
      </c>
      <c r="AI294" s="15"/>
      <c r="AJ294" s="51" t="str">
        <f>IF(SUM(AJ295:AJ296)&gt;0,"◄","")</f>
        <v>◄</v>
      </c>
      <c r="AK294" s="52" t="s">
        <v>40</v>
      </c>
      <c r="AL294" s="51" t="str">
        <f>IF(SUM(AL295:AL296)&gt;0,"◄","")</f>
        <v>◄</v>
      </c>
      <c r="AM294" s="53" t="str">
        <f>IF(SUM(AM295:AM296)&gt;0,"►","")</f>
        <v/>
      </c>
      <c r="AN294" s="53" t="str">
        <f>IF(SUM(AN295:AN296)&gt;0,"►","")</f>
        <v/>
      </c>
      <c r="AO294" s="53" t="str">
        <f>IF(SUM(AO295:AO296)&gt;0,"►","")</f>
        <v/>
      </c>
      <c r="AP294" s="54" t="str">
        <f>IF(SUM(AP295:AP296)&gt;0,"►","")</f>
        <v/>
      </c>
      <c r="AQ294" s="142"/>
      <c r="AR294" s="142"/>
      <c r="AS294" s="126"/>
    </row>
    <row r="295" spans="1:45" ht="15" customHeight="1" thickBot="1" x14ac:dyDescent="0.35">
      <c r="A295" s="167"/>
      <c r="B295" s="99" t="s">
        <v>57</v>
      </c>
      <c r="C295" s="94"/>
      <c r="D295" s="95"/>
      <c r="E295" s="118" t="str">
        <f>IF(F295&gt;0,"ok","◄")</f>
        <v>◄</v>
      </c>
      <c r="F295" s="119"/>
      <c r="G295" s="117" t="str">
        <f t="shared" si="4"/>
        <v/>
      </c>
      <c r="H295" s="219"/>
      <c r="I295" s="220"/>
      <c r="J295" s="195"/>
      <c r="K295" s="196"/>
      <c r="L295" s="197"/>
      <c r="M295" s="198"/>
      <c r="N295" s="199"/>
      <c r="O295" s="65"/>
      <c r="P295" s="72"/>
      <c r="Q295" s="73"/>
      <c r="R295" s="69"/>
      <c r="S295" s="66"/>
      <c r="T295" s="70"/>
      <c r="U295" s="66"/>
      <c r="V295" s="67"/>
      <c r="W295" s="200"/>
      <c r="X295" s="201"/>
      <c r="Y295" s="201"/>
      <c r="Z295" s="201"/>
      <c r="AA295" s="71">
        <f>N295</f>
        <v>0</v>
      </c>
      <c r="AB295" s="74"/>
      <c r="AC295" s="75"/>
      <c r="AD295" s="76"/>
      <c r="AE295" s="71">
        <f>R295</f>
        <v>0</v>
      </c>
      <c r="AF295" s="77"/>
      <c r="AG295" s="71">
        <f>T295</f>
        <v>0</v>
      </c>
      <c r="AH295" s="68"/>
      <c r="AI295" s="15"/>
      <c r="AJ295" s="47">
        <f>IF(K295+O295&gt;=2,0,IF(K295+O295=1,0,1))</f>
        <v>1</v>
      </c>
      <c r="AK295" s="50" t="str">
        <f>IF(K295+O295&gt;=2,0,IF(K295+O295=1,0,"ou◄"))</f>
        <v>ou◄</v>
      </c>
      <c r="AL295" s="48">
        <f>IF(U295+S295&gt;=1,"",IF(K295+S295+U295&gt;=2,"",1))</f>
        <v>1</v>
      </c>
      <c r="AM295" s="49"/>
      <c r="AN295" s="29">
        <f>AB295</f>
        <v>0</v>
      </c>
      <c r="AO295" s="29">
        <f>AF295</f>
        <v>0</v>
      </c>
      <c r="AP295" s="14">
        <f>AH295</f>
        <v>0</v>
      </c>
      <c r="AQ295" s="11" t="str">
        <f>IF(SUM(K295,O295,S295,U295)&gt;0,J295*K295+N295*O295+R295*S295+T295*U295,"")</f>
        <v/>
      </c>
      <c r="AR295" s="55" t="str">
        <f>IF(SUM(X295,AB295,AF295,AH295)&gt;0,W295*X295+AA295*AB295+AE295*AF295+AG295*AH295,"")</f>
        <v/>
      </c>
      <c r="AS295" s="126"/>
    </row>
    <row r="296" spans="1:45" ht="14.4" customHeight="1" thickBot="1" x14ac:dyDescent="0.35">
      <c r="A296" s="165" t="s">
        <v>975</v>
      </c>
      <c r="B296" s="86"/>
      <c r="C296" s="87"/>
      <c r="D296" s="88"/>
      <c r="E296" s="117" t="str">
        <f>IF(AND(F296="◄",G296="►"),"◄?►",IF(F296="◄","◄",IF(G296="►","►","")))</f>
        <v/>
      </c>
      <c r="F296" s="117" t="str">
        <f>IF(AND(G296="◄",H298="►"),"◄?►",IF(G296="◄","◄",IF(H298="►","►","")))</f>
        <v/>
      </c>
      <c r="G296" s="117" t="str">
        <f t="shared" si="4"/>
        <v/>
      </c>
      <c r="H296" s="98">
        <v>24059</v>
      </c>
      <c r="I296" s="90" t="s">
        <v>21</v>
      </c>
      <c r="J296" s="30"/>
      <c r="K296" s="64" t="str">
        <f>IF(K297&gt;0,"","◄")</f>
        <v>◄</v>
      </c>
      <c r="L296" s="186"/>
      <c r="M296" s="186"/>
      <c r="N296" s="25"/>
      <c r="O296" s="64" t="str">
        <f>IF(O297&gt;0,"","◄")</f>
        <v>◄</v>
      </c>
      <c r="P296" s="4"/>
      <c r="Q296" s="5"/>
      <c r="R296" s="5"/>
      <c r="S296" s="64" t="str">
        <f>IF(S297&gt;0,"","◄")</f>
        <v>◄</v>
      </c>
      <c r="T296" s="5"/>
      <c r="U296" s="64" t="str">
        <f>IF(U297&gt;0,"","◄")</f>
        <v>◄</v>
      </c>
      <c r="V296" s="36"/>
      <c r="W296" s="5"/>
      <c r="X296" s="44" t="str">
        <f>IF(X297,"►","")</f>
        <v/>
      </c>
      <c r="Y296" s="187"/>
      <c r="Z296" s="187"/>
      <c r="AA296" s="5"/>
      <c r="AB296" s="44" t="str">
        <f>IF(AB297,"►","")</f>
        <v/>
      </c>
      <c r="AC296" s="5"/>
      <c r="AD296" s="5"/>
      <c r="AE296" s="5"/>
      <c r="AF296" s="44" t="str">
        <f>IF(AF297,"►","")</f>
        <v/>
      </c>
      <c r="AG296" s="5"/>
      <c r="AH296" s="44" t="str">
        <f>IF(AH297,"►","")</f>
        <v/>
      </c>
      <c r="AI296" s="15"/>
      <c r="AJ296" s="51" t="str">
        <f>IF(SUM(AJ297:AJ298)&gt;0,"◄","")</f>
        <v>◄</v>
      </c>
      <c r="AK296" s="52" t="s">
        <v>40</v>
      </c>
      <c r="AL296" s="51" t="str">
        <f>IF(SUM(AL297:AL298)&gt;0,"◄","")</f>
        <v>◄</v>
      </c>
      <c r="AM296" s="53" t="str">
        <f>IF(SUM(AM297:AM298)&gt;0,"►","")</f>
        <v/>
      </c>
      <c r="AN296" s="53" t="str">
        <f>IF(SUM(AN297:AN298)&gt;0,"►","")</f>
        <v/>
      </c>
      <c r="AO296" s="53" t="str">
        <f>IF(SUM(AO297:AO298)&gt;0,"►","")</f>
        <v/>
      </c>
      <c r="AP296" s="54" t="str">
        <f>IF(SUM(AP297:AP298)&gt;0,"►","")</f>
        <v/>
      </c>
      <c r="AQ296" s="142"/>
      <c r="AR296" s="142"/>
      <c r="AS296" s="126"/>
    </row>
    <row r="297" spans="1:45" ht="14.4" customHeight="1" thickBot="1" x14ac:dyDescent="0.35">
      <c r="A297" s="167"/>
      <c r="B297" s="99" t="s">
        <v>57</v>
      </c>
      <c r="C297" s="94"/>
      <c r="D297" s="95"/>
      <c r="E297" s="118"/>
      <c r="F297" s="120" t="s">
        <v>41</v>
      </c>
      <c r="G297" s="117" t="str">
        <f t="shared" si="4"/>
        <v/>
      </c>
      <c r="H297" s="219"/>
      <c r="I297" s="220"/>
      <c r="J297" s="195"/>
      <c r="K297" s="196"/>
      <c r="L297" s="197"/>
      <c r="M297" s="198"/>
      <c r="N297" s="199"/>
      <c r="O297" s="65"/>
      <c r="P297" s="72"/>
      <c r="Q297" s="73"/>
      <c r="R297" s="69"/>
      <c r="S297" s="66"/>
      <c r="T297" s="70"/>
      <c r="U297" s="66"/>
      <c r="V297" s="67"/>
      <c r="W297" s="200"/>
      <c r="X297" s="201"/>
      <c r="Y297" s="201"/>
      <c r="Z297" s="201"/>
      <c r="AA297" s="71">
        <f>N297</f>
        <v>0</v>
      </c>
      <c r="AB297" s="74"/>
      <c r="AC297" s="75"/>
      <c r="AD297" s="76"/>
      <c r="AE297" s="71">
        <f>R297</f>
        <v>0</v>
      </c>
      <c r="AF297" s="77"/>
      <c r="AG297" s="71">
        <f>T297</f>
        <v>0</v>
      </c>
      <c r="AH297" s="68"/>
      <c r="AI297" s="15"/>
      <c r="AJ297" s="47">
        <f>IF(K297+O297&gt;=2,0,IF(K297+O297=1,0,1))</f>
        <v>1</v>
      </c>
      <c r="AK297" s="50" t="str">
        <f>IF(K297+O297&gt;=2,0,IF(K297+O297=1,0,"ou◄"))</f>
        <v>ou◄</v>
      </c>
      <c r="AL297" s="48">
        <f>IF(U297+S297&gt;=1,"",IF(K297+S297+U297&gt;=2,"",1))</f>
        <v>1</v>
      </c>
      <c r="AM297" s="49"/>
      <c r="AN297" s="29">
        <f>AB297</f>
        <v>0</v>
      </c>
      <c r="AO297" s="29">
        <f>AF297</f>
        <v>0</v>
      </c>
      <c r="AP297" s="14">
        <f>AH297</f>
        <v>0</v>
      </c>
      <c r="AQ297" s="11" t="str">
        <f>IF(SUM(K297,O297,S297,U297)&gt;0,J297*K297+N297*O297+R297*S297+T297*U297,"")</f>
        <v/>
      </c>
      <c r="AR297" s="55" t="str">
        <f>IF(SUM(X297,AB297,AF297,AH297)&gt;0,W297*X297+AA297*AB297+AE297*AF297+AG297*AH297,"")</f>
        <v/>
      </c>
      <c r="AS297" s="126"/>
    </row>
    <row r="298" spans="1:45" ht="14.4" customHeight="1" thickBot="1" x14ac:dyDescent="0.35">
      <c r="A298" s="165" t="s">
        <v>976</v>
      </c>
      <c r="B298" s="86"/>
      <c r="C298" s="87"/>
      <c r="D298" s="88"/>
      <c r="E298" s="115" t="str">
        <f>IF(F298="◄","◄",IF(F298="ok","►",""))</f>
        <v>◄</v>
      </c>
      <c r="F298" s="116" t="str">
        <f>IF(F299&gt;0,"OK","◄")</f>
        <v>◄</v>
      </c>
      <c r="G298" s="117" t="str">
        <f t="shared" si="4"/>
        <v/>
      </c>
      <c r="H298" s="98">
        <v>24080</v>
      </c>
      <c r="I298" s="90" t="s">
        <v>21</v>
      </c>
      <c r="J298" s="30"/>
      <c r="K298" s="64" t="str">
        <f>IF(K299&gt;0,"","◄")</f>
        <v>◄</v>
      </c>
      <c r="L298" s="186"/>
      <c r="M298" s="186"/>
      <c r="N298" s="25"/>
      <c r="O298" s="64" t="str">
        <f>IF(O299&gt;0,"","◄")</f>
        <v>◄</v>
      </c>
      <c r="P298" s="4"/>
      <c r="Q298" s="5"/>
      <c r="R298" s="5"/>
      <c r="S298" s="64" t="str">
        <f>IF(S299&gt;0,"","◄")</f>
        <v>◄</v>
      </c>
      <c r="T298" s="5"/>
      <c r="U298" s="64" t="str">
        <f>IF(U299&gt;0,"","◄")</f>
        <v>◄</v>
      </c>
      <c r="V298" s="36"/>
      <c r="W298" s="5"/>
      <c r="X298" s="44" t="str">
        <f>IF(X299,"►","")</f>
        <v/>
      </c>
      <c r="Y298" s="187"/>
      <c r="Z298" s="187"/>
      <c r="AA298" s="5"/>
      <c r="AB298" s="44" t="str">
        <f>IF(AB299,"►","")</f>
        <v/>
      </c>
      <c r="AC298" s="5"/>
      <c r="AD298" s="5"/>
      <c r="AE298" s="5"/>
      <c r="AF298" s="44" t="str">
        <f>IF(AF299,"►","")</f>
        <v/>
      </c>
      <c r="AG298" s="5"/>
      <c r="AH298" s="44" t="str">
        <f>IF(AH299,"►","")</f>
        <v/>
      </c>
      <c r="AI298" s="15"/>
      <c r="AJ298" s="51" t="str">
        <f>IF(SUM(AJ299:AJ300)&gt;0,"◄","")</f>
        <v>◄</v>
      </c>
      <c r="AK298" s="52" t="s">
        <v>40</v>
      </c>
      <c r="AL298" s="51" t="str">
        <f>IF(SUM(AL299:AL300)&gt;0,"◄","")</f>
        <v>◄</v>
      </c>
      <c r="AM298" s="53" t="str">
        <f>IF(SUM(AM299:AM300)&gt;0,"►","")</f>
        <v/>
      </c>
      <c r="AN298" s="53" t="str">
        <f>IF(SUM(AN299:AN300)&gt;0,"►","")</f>
        <v/>
      </c>
      <c r="AO298" s="53" t="str">
        <f>IF(SUM(AO299:AO300)&gt;0,"►","")</f>
        <v/>
      </c>
      <c r="AP298" s="54" t="str">
        <f>IF(SUM(AP299:AP300)&gt;0,"►","")</f>
        <v/>
      </c>
      <c r="AQ298" s="142"/>
      <c r="AR298" s="142"/>
      <c r="AS298" s="126"/>
    </row>
    <row r="299" spans="1:45" ht="15" customHeight="1" thickBot="1" x14ac:dyDescent="0.35">
      <c r="A299" s="167"/>
      <c r="B299" s="99" t="s">
        <v>58</v>
      </c>
      <c r="C299" s="94"/>
      <c r="D299" s="95"/>
      <c r="E299" s="118" t="str">
        <f>IF(F299&gt;0,"ok","◄")</f>
        <v>◄</v>
      </c>
      <c r="F299" s="119"/>
      <c r="G299" s="117" t="str">
        <f t="shared" si="4"/>
        <v/>
      </c>
      <c r="H299" s="219"/>
      <c r="I299" s="220"/>
      <c r="J299" s="195"/>
      <c r="K299" s="196"/>
      <c r="L299" s="197"/>
      <c r="M299" s="198"/>
      <c r="N299" s="199"/>
      <c r="O299" s="65"/>
      <c r="P299" s="72"/>
      <c r="Q299" s="73"/>
      <c r="R299" s="69"/>
      <c r="S299" s="66"/>
      <c r="T299" s="70"/>
      <c r="U299" s="66"/>
      <c r="V299" s="67"/>
      <c r="W299" s="200"/>
      <c r="X299" s="201"/>
      <c r="Y299" s="201"/>
      <c r="Z299" s="201"/>
      <c r="AA299" s="71">
        <f>N299</f>
        <v>0</v>
      </c>
      <c r="AB299" s="74"/>
      <c r="AC299" s="75"/>
      <c r="AD299" s="76"/>
      <c r="AE299" s="71">
        <f>R299</f>
        <v>0</v>
      </c>
      <c r="AF299" s="77"/>
      <c r="AG299" s="71">
        <f>T299</f>
        <v>0</v>
      </c>
      <c r="AH299" s="68"/>
      <c r="AI299" s="15"/>
      <c r="AJ299" s="47">
        <f>IF(K299+O299&gt;=2,0,IF(K299+O299=1,0,1))</f>
        <v>1</v>
      </c>
      <c r="AK299" s="50" t="str">
        <f>IF(K299+O299&gt;=2,0,IF(K299+O299=1,0,"ou◄"))</f>
        <v>ou◄</v>
      </c>
      <c r="AL299" s="48">
        <f>IF(U299+S299&gt;=1,"",IF(K299+S299+U299&gt;=2,"",1))</f>
        <v>1</v>
      </c>
      <c r="AM299" s="49"/>
      <c r="AN299" s="29">
        <f>AB299</f>
        <v>0</v>
      </c>
      <c r="AO299" s="29">
        <f>AF299</f>
        <v>0</v>
      </c>
      <c r="AP299" s="14">
        <f>AH299</f>
        <v>0</v>
      </c>
      <c r="AQ299" s="11" t="str">
        <f>IF(SUM(K299,O299,S299,U299)&gt;0,J299*K299+N299*O299+R299*S299+T299*U299,"")</f>
        <v/>
      </c>
      <c r="AR299" s="55" t="str">
        <f>IF(SUM(X299,AB299,AF299,AH299)&gt;0,W299*X299+AA299*AB299+AE299*AF299+AG299*AH299,"")</f>
        <v/>
      </c>
      <c r="AS299" s="126"/>
    </row>
    <row r="300" spans="1:45" ht="14.4" customHeight="1" thickBot="1" x14ac:dyDescent="0.35">
      <c r="A300" s="165" t="s">
        <v>979</v>
      </c>
      <c r="B300" s="86"/>
      <c r="C300" s="87"/>
      <c r="D300" s="88"/>
      <c r="E300" s="115" t="str">
        <f>IF(F300="◄","◄",IF(F300="ok","►",""))</f>
        <v>◄</v>
      </c>
      <c r="F300" s="116" t="str">
        <f>IF(F301&gt;0,"OK","◄")</f>
        <v>◄</v>
      </c>
      <c r="G300" s="117" t="str">
        <f t="shared" si="4"/>
        <v/>
      </c>
      <c r="H300" s="98">
        <v>24099</v>
      </c>
      <c r="I300" s="90" t="s">
        <v>21</v>
      </c>
      <c r="J300" s="30"/>
      <c r="K300" s="64" t="str">
        <f>IF(K301&gt;0,"","◄")</f>
        <v>◄</v>
      </c>
      <c r="L300" s="186"/>
      <c r="M300" s="186"/>
      <c r="N300" s="25"/>
      <c r="O300" s="64" t="str">
        <f>IF(O301&gt;0,"","◄")</f>
        <v>◄</v>
      </c>
      <c r="P300" s="4"/>
      <c r="Q300" s="5"/>
      <c r="R300" s="5"/>
      <c r="S300" s="64" t="str">
        <f>IF(S301&gt;0,"","◄")</f>
        <v>◄</v>
      </c>
      <c r="T300" s="5"/>
      <c r="U300" s="64" t="str">
        <f>IF(U301&gt;0,"","◄")</f>
        <v>◄</v>
      </c>
      <c r="V300" s="36"/>
      <c r="W300" s="5"/>
      <c r="X300" s="44" t="str">
        <f>IF(X301,"►","")</f>
        <v/>
      </c>
      <c r="Y300" s="187"/>
      <c r="Z300" s="187"/>
      <c r="AA300" s="5"/>
      <c r="AB300" s="44" t="str">
        <f>IF(AB301,"►","")</f>
        <v/>
      </c>
      <c r="AC300" s="5"/>
      <c r="AD300" s="5"/>
      <c r="AE300" s="5"/>
      <c r="AF300" s="44" t="str">
        <f>IF(AF301,"►","")</f>
        <v/>
      </c>
      <c r="AG300" s="5"/>
      <c r="AH300" s="44" t="str">
        <f>IF(AH301,"►","")</f>
        <v/>
      </c>
      <c r="AI300" s="15"/>
      <c r="AJ300" s="51" t="str">
        <f>IF(SUM(AJ301:AJ302)&gt;0,"◄","")</f>
        <v>◄</v>
      </c>
      <c r="AK300" s="52" t="s">
        <v>40</v>
      </c>
      <c r="AL300" s="51" t="str">
        <f>IF(SUM(AL301:AL302)&gt;0,"◄","")</f>
        <v>◄</v>
      </c>
      <c r="AM300" s="53" t="str">
        <f>IF(SUM(AM301:AM302)&gt;0,"►","")</f>
        <v/>
      </c>
      <c r="AN300" s="53" t="str">
        <f>IF(SUM(AN301:AN302)&gt;0,"►","")</f>
        <v/>
      </c>
      <c r="AO300" s="53" t="str">
        <f>IF(SUM(AO301:AO302)&gt;0,"►","")</f>
        <v/>
      </c>
      <c r="AP300" s="54" t="str">
        <f>IF(SUM(AP301:AP302)&gt;0,"►","")</f>
        <v/>
      </c>
      <c r="AQ300" s="142"/>
      <c r="AR300" s="142"/>
      <c r="AS300" s="126"/>
    </row>
    <row r="301" spans="1:45" ht="15" customHeight="1" thickBot="1" x14ac:dyDescent="0.35">
      <c r="A301" s="167"/>
      <c r="B301" s="99" t="s">
        <v>59</v>
      </c>
      <c r="C301" s="94"/>
      <c r="D301" s="95"/>
      <c r="E301" s="118" t="str">
        <f>IF(F301&gt;0,"ok","◄")</f>
        <v>◄</v>
      </c>
      <c r="F301" s="119"/>
      <c r="G301" s="117" t="str">
        <f t="shared" si="4"/>
        <v/>
      </c>
      <c r="H301" s="219"/>
      <c r="I301" s="220"/>
      <c r="J301" s="195"/>
      <c r="K301" s="196"/>
      <c r="L301" s="197"/>
      <c r="M301" s="198"/>
      <c r="N301" s="199"/>
      <c r="O301" s="65"/>
      <c r="P301" s="72"/>
      <c r="Q301" s="73"/>
      <c r="R301" s="69"/>
      <c r="S301" s="66"/>
      <c r="T301" s="70"/>
      <c r="U301" s="66"/>
      <c r="V301" s="67"/>
      <c r="W301" s="200"/>
      <c r="X301" s="201"/>
      <c r="Y301" s="201"/>
      <c r="Z301" s="201"/>
      <c r="AA301" s="71">
        <f>N301</f>
        <v>0</v>
      </c>
      <c r="AB301" s="74"/>
      <c r="AC301" s="75"/>
      <c r="AD301" s="76"/>
      <c r="AE301" s="71">
        <f>R301</f>
        <v>0</v>
      </c>
      <c r="AF301" s="77"/>
      <c r="AG301" s="71">
        <f>T301</f>
        <v>0</v>
      </c>
      <c r="AH301" s="68"/>
      <c r="AI301" s="15"/>
      <c r="AJ301" s="47">
        <f>IF(K301+O301&gt;=2,0,IF(K301+O301=1,0,1))</f>
        <v>1</v>
      </c>
      <c r="AK301" s="50" t="str">
        <f>IF(K301+O301&gt;=2,0,IF(K301+O301=1,0,"ou◄"))</f>
        <v>ou◄</v>
      </c>
      <c r="AL301" s="48">
        <f>IF(U301+S301&gt;=1,"",IF(K301+S301+U301&gt;=2,"",1))</f>
        <v>1</v>
      </c>
      <c r="AM301" s="49"/>
      <c r="AN301" s="29">
        <f>AB301</f>
        <v>0</v>
      </c>
      <c r="AO301" s="29">
        <f>AF301</f>
        <v>0</v>
      </c>
      <c r="AP301" s="14">
        <f>AH301</f>
        <v>0</v>
      </c>
      <c r="AQ301" s="11" t="str">
        <f>IF(SUM(K301,O301,S301,U301)&gt;0,J301*K301+N301*O301+R301*S301+T301*U301,"")</f>
        <v/>
      </c>
      <c r="AR301" s="55" t="str">
        <f>IF(SUM(X301,AB301,AF301,AH301)&gt;0,W301*X301+AA301*AB301+AE301*AF301+AG301*AH301,"")</f>
        <v/>
      </c>
      <c r="AS301" s="126"/>
    </row>
    <row r="302" spans="1:45" ht="14.4" customHeight="1" thickBot="1" x14ac:dyDescent="0.35">
      <c r="A302" s="165" t="s">
        <v>980</v>
      </c>
      <c r="B302" s="86"/>
      <c r="C302" s="87"/>
      <c r="D302" s="88"/>
      <c r="E302" s="115" t="str">
        <f>IF(F302="◄","◄",IF(F302="ok","►",""))</f>
        <v>◄</v>
      </c>
      <c r="F302" s="116" t="str">
        <f>IF(F303&gt;0,"OK","◄")</f>
        <v>◄</v>
      </c>
      <c r="G302" s="117" t="str">
        <f t="shared" si="4"/>
        <v/>
      </c>
      <c r="H302" s="97">
        <v>24150</v>
      </c>
      <c r="I302" s="90" t="s">
        <v>21</v>
      </c>
      <c r="J302" s="30"/>
      <c r="K302" s="64" t="str">
        <f>IF(K303&gt;0,"","◄")</f>
        <v>◄</v>
      </c>
      <c r="L302" s="186"/>
      <c r="M302" s="186"/>
      <c r="N302" s="25"/>
      <c r="O302" s="64" t="str">
        <f>IF(O303&gt;0,"","◄")</f>
        <v>◄</v>
      </c>
      <c r="P302" s="4"/>
      <c r="Q302" s="5"/>
      <c r="R302" s="5"/>
      <c r="S302" s="64" t="str">
        <f>IF(S303&gt;0,"","◄")</f>
        <v>◄</v>
      </c>
      <c r="T302" s="5"/>
      <c r="U302" s="64" t="str">
        <f>IF(U303&gt;0,"","◄")</f>
        <v>◄</v>
      </c>
      <c r="V302" s="36"/>
      <c r="W302" s="5"/>
      <c r="X302" s="44" t="str">
        <f>IF(X303,"►","")</f>
        <v/>
      </c>
      <c r="Y302" s="187"/>
      <c r="Z302" s="187"/>
      <c r="AA302" s="5"/>
      <c r="AB302" s="44" t="str">
        <f>IF(AB303,"►","")</f>
        <v/>
      </c>
      <c r="AC302" s="5"/>
      <c r="AD302" s="5"/>
      <c r="AE302" s="5"/>
      <c r="AF302" s="44" t="str">
        <f>IF(AF303,"►","")</f>
        <v/>
      </c>
      <c r="AG302" s="5"/>
      <c r="AH302" s="44" t="str">
        <f>IF(AH303,"►","")</f>
        <v/>
      </c>
      <c r="AI302" s="15"/>
      <c r="AJ302" s="51" t="str">
        <f>IF(SUM(AJ303:AJ304)&gt;0,"◄","")</f>
        <v>◄</v>
      </c>
      <c r="AK302" s="52" t="s">
        <v>40</v>
      </c>
      <c r="AL302" s="51" t="str">
        <f>IF(SUM(AL303:AL304)&gt;0,"◄","")</f>
        <v>◄</v>
      </c>
      <c r="AM302" s="53" t="str">
        <f>IF(SUM(AM303:AM304)&gt;0,"►","")</f>
        <v/>
      </c>
      <c r="AN302" s="53" t="str">
        <f>IF(SUM(AN303:AN304)&gt;0,"►","")</f>
        <v/>
      </c>
      <c r="AO302" s="53" t="str">
        <f>IF(SUM(AO303:AO304)&gt;0,"►","")</f>
        <v/>
      </c>
      <c r="AP302" s="54" t="str">
        <f>IF(SUM(AP303:AP304)&gt;0,"►","")</f>
        <v/>
      </c>
      <c r="AQ302" s="142"/>
      <c r="AR302" s="142"/>
      <c r="AS302" s="126"/>
    </row>
    <row r="303" spans="1:45" ht="15" customHeight="1" thickBot="1" x14ac:dyDescent="0.35">
      <c r="A303" s="167"/>
      <c r="B303" s="91" t="s">
        <v>60</v>
      </c>
      <c r="C303" s="94"/>
      <c r="D303" s="95"/>
      <c r="E303" s="118" t="str">
        <f>IF(F303&gt;0,"ok","◄")</f>
        <v>◄</v>
      </c>
      <c r="F303" s="119"/>
      <c r="G303" s="117" t="str">
        <f t="shared" si="4"/>
        <v/>
      </c>
      <c r="H303" s="219"/>
      <c r="I303" s="220"/>
      <c r="J303" s="195"/>
      <c r="K303" s="196"/>
      <c r="L303" s="197"/>
      <c r="M303" s="198"/>
      <c r="N303" s="199"/>
      <c r="O303" s="65"/>
      <c r="P303" s="72"/>
      <c r="Q303" s="73"/>
      <c r="R303" s="69"/>
      <c r="S303" s="66"/>
      <c r="T303" s="70"/>
      <c r="U303" s="66"/>
      <c r="V303" s="67"/>
      <c r="W303" s="200"/>
      <c r="X303" s="201"/>
      <c r="Y303" s="201"/>
      <c r="Z303" s="201"/>
      <c r="AA303" s="71">
        <f>N303</f>
        <v>0</v>
      </c>
      <c r="AB303" s="74"/>
      <c r="AC303" s="75"/>
      <c r="AD303" s="76"/>
      <c r="AE303" s="71">
        <f>R303</f>
        <v>0</v>
      </c>
      <c r="AF303" s="77"/>
      <c r="AG303" s="71">
        <f>T303</f>
        <v>0</v>
      </c>
      <c r="AH303" s="68"/>
      <c r="AI303" s="15"/>
      <c r="AJ303" s="47">
        <f>IF(K303+O303&gt;=2,0,IF(K303+O303=1,0,1))</f>
        <v>1</v>
      </c>
      <c r="AK303" s="50" t="str">
        <f>IF(K303+O303&gt;=2,0,IF(K303+O303=1,0,"ou◄"))</f>
        <v>ou◄</v>
      </c>
      <c r="AL303" s="48">
        <f>IF(U303+S303&gt;=1,"",IF(K303+S303+U303&gt;=2,"",1))</f>
        <v>1</v>
      </c>
      <c r="AM303" s="49"/>
      <c r="AN303" s="29">
        <f>AB303</f>
        <v>0</v>
      </c>
      <c r="AO303" s="29">
        <f>AF303</f>
        <v>0</v>
      </c>
      <c r="AP303" s="14">
        <f>AH303</f>
        <v>0</v>
      </c>
      <c r="AQ303" s="11" t="str">
        <f>IF(SUM(K303,O303,S303,U303)&gt;0,J303*K303+N303*O303+R303*S303+T303*U303,"")</f>
        <v/>
      </c>
      <c r="AR303" s="55" t="str">
        <f>IF(SUM(X303,AB303,AF303,AH303)&gt;0,W303*X303+AA303*AB303+AE303*AF303+AG303*AH303,"")</f>
        <v/>
      </c>
      <c r="AS303" s="126"/>
    </row>
    <row r="304" spans="1:45" ht="15.6" customHeight="1" thickBot="1" x14ac:dyDescent="0.35">
      <c r="A304" s="165" t="s">
        <v>981</v>
      </c>
      <c r="B304" s="86"/>
      <c r="C304" s="87"/>
      <c r="D304" s="88"/>
      <c r="E304" s="115" t="str">
        <f>IF(F304="◄","◄",IF(F304="ok","►",""))</f>
        <v>◄</v>
      </c>
      <c r="F304" s="116" t="str">
        <f>IF(F305&gt;0,"OK","◄")</f>
        <v>◄</v>
      </c>
      <c r="G304" s="117" t="str">
        <f t="shared" si="4"/>
        <v/>
      </c>
      <c r="H304" s="97">
        <v>24213</v>
      </c>
      <c r="I304" s="90" t="s">
        <v>21</v>
      </c>
      <c r="J304" s="30"/>
      <c r="K304" s="64" t="str">
        <f>IF(K305&gt;0,"","◄")</f>
        <v>◄</v>
      </c>
      <c r="L304" s="186"/>
      <c r="M304" s="186"/>
      <c r="N304" s="25"/>
      <c r="O304" s="64" t="str">
        <f>IF(O305&gt;0,"","◄")</f>
        <v>◄</v>
      </c>
      <c r="P304" s="4"/>
      <c r="Q304" s="5"/>
      <c r="R304" s="5"/>
      <c r="S304" s="64" t="str">
        <f>IF(S305&gt;0,"","◄")</f>
        <v>◄</v>
      </c>
      <c r="T304" s="5"/>
      <c r="U304" s="64" t="str">
        <f>IF(U305&gt;0,"","◄")</f>
        <v>◄</v>
      </c>
      <c r="V304" s="36"/>
      <c r="W304" s="5"/>
      <c r="X304" s="44" t="str">
        <f>IF(X305,"►","")</f>
        <v/>
      </c>
      <c r="Y304" s="187"/>
      <c r="Z304" s="187"/>
      <c r="AA304" s="5"/>
      <c r="AB304" s="44" t="str">
        <f>IF(AB305,"►","")</f>
        <v/>
      </c>
      <c r="AC304" s="5"/>
      <c r="AD304" s="5"/>
      <c r="AE304" s="5"/>
      <c r="AF304" s="44" t="str">
        <f>IF(AF305,"►","")</f>
        <v/>
      </c>
      <c r="AG304" s="5"/>
      <c r="AH304" s="44" t="str">
        <f>IF(AH305,"►","")</f>
        <v/>
      </c>
      <c r="AI304" s="15"/>
      <c r="AJ304" s="51" t="str">
        <f>IF(SUM(AJ305:AJ306)&gt;0,"◄","")</f>
        <v>◄</v>
      </c>
      <c r="AK304" s="52" t="s">
        <v>40</v>
      </c>
      <c r="AL304" s="51" t="str">
        <f>IF(SUM(AL305:AL306)&gt;0,"◄","")</f>
        <v>◄</v>
      </c>
      <c r="AM304" s="53" t="str">
        <f>IF(SUM(AM305:AM306)&gt;0,"►","")</f>
        <v/>
      </c>
      <c r="AN304" s="53" t="str">
        <f>IF(SUM(AN305:AN306)&gt;0,"►","")</f>
        <v/>
      </c>
      <c r="AO304" s="53" t="str">
        <f>IF(SUM(AO305:AO306)&gt;0,"►","")</f>
        <v/>
      </c>
      <c r="AP304" s="54" t="str">
        <f>IF(SUM(AP305:AP306)&gt;0,"►","")</f>
        <v/>
      </c>
      <c r="AQ304" s="142"/>
      <c r="AR304" s="142"/>
      <c r="AS304" s="126"/>
    </row>
    <row r="305" spans="1:45" ht="15" customHeight="1" thickBot="1" x14ac:dyDescent="0.35">
      <c r="A305" s="167"/>
      <c r="B305" s="91" t="s">
        <v>61</v>
      </c>
      <c r="C305" s="94"/>
      <c r="D305" s="95"/>
      <c r="E305" s="118" t="str">
        <f>IF(F305&gt;0,"ok","◄")</f>
        <v>◄</v>
      </c>
      <c r="F305" s="119"/>
      <c r="G305" s="117" t="str">
        <f t="shared" si="4"/>
        <v/>
      </c>
      <c r="H305" s="219"/>
      <c r="I305" s="220"/>
      <c r="J305" s="195"/>
      <c r="K305" s="196"/>
      <c r="L305" s="197"/>
      <c r="M305" s="198"/>
      <c r="N305" s="199"/>
      <c r="O305" s="65"/>
      <c r="P305" s="72"/>
      <c r="Q305" s="73"/>
      <c r="R305" s="69"/>
      <c r="S305" s="66"/>
      <c r="T305" s="70"/>
      <c r="U305" s="66"/>
      <c r="V305" s="67"/>
      <c r="W305" s="200"/>
      <c r="X305" s="201"/>
      <c r="Y305" s="201"/>
      <c r="Z305" s="201"/>
      <c r="AA305" s="71">
        <f>N305</f>
        <v>0</v>
      </c>
      <c r="AB305" s="74"/>
      <c r="AC305" s="75"/>
      <c r="AD305" s="76"/>
      <c r="AE305" s="71">
        <f>R305</f>
        <v>0</v>
      </c>
      <c r="AF305" s="77"/>
      <c r="AG305" s="71">
        <f>T305</f>
        <v>0</v>
      </c>
      <c r="AH305" s="68"/>
      <c r="AI305" s="15"/>
      <c r="AJ305" s="47">
        <f>IF(K305+O305&gt;=2,0,IF(K305+O305=1,0,1))</f>
        <v>1</v>
      </c>
      <c r="AK305" s="50" t="str">
        <f>IF(K305+O305&gt;=2,0,IF(K305+O305=1,0,"ou◄"))</f>
        <v>ou◄</v>
      </c>
      <c r="AL305" s="48">
        <f>IF(U305+S305&gt;=1,"",IF(K305+S305+U305&gt;=2,"",1))</f>
        <v>1</v>
      </c>
      <c r="AM305" s="49"/>
      <c r="AN305" s="29">
        <f>AB305</f>
        <v>0</v>
      </c>
      <c r="AO305" s="29">
        <f>AF305</f>
        <v>0</v>
      </c>
      <c r="AP305" s="14">
        <f>AH305</f>
        <v>0</v>
      </c>
      <c r="AQ305" s="11" t="str">
        <f>IF(SUM(K305,O305,S305,U305)&gt;0,J305*K305+N305*O305+R305*S305+T305*U305,"")</f>
        <v/>
      </c>
      <c r="AR305" s="55" t="str">
        <f>IF(SUM(X305,AB305,AF305,AH305)&gt;0,W305*X305+AA305*AB305+AE305*AF305+AG305*AH305,"")</f>
        <v/>
      </c>
      <c r="AS305" s="126"/>
    </row>
    <row r="306" spans="1:45" ht="14.4" customHeight="1" thickBot="1" x14ac:dyDescent="0.35">
      <c r="A306" s="165" t="s">
        <v>982</v>
      </c>
      <c r="B306" s="86"/>
      <c r="C306" s="87"/>
      <c r="D306" s="88"/>
      <c r="E306" s="117" t="str">
        <f>IF(AND(F306="◄",G306="►"),"◄?►",IF(F306="◄","◄",IF(G306="►","►","")))</f>
        <v/>
      </c>
      <c r="F306" s="117" t="str">
        <f>IF(AND(G306="◄",H308="►"),"◄?►",IF(G306="◄","◄",IF(H308="►","►","")))</f>
        <v/>
      </c>
      <c r="G306" s="117" t="str">
        <f t="shared" si="4"/>
        <v/>
      </c>
      <c r="H306" s="97">
        <v>24213</v>
      </c>
      <c r="I306" s="90" t="s">
        <v>21</v>
      </c>
      <c r="J306" s="30"/>
      <c r="K306" s="64" t="str">
        <f>IF(K307&gt;0,"","◄")</f>
        <v>◄</v>
      </c>
      <c r="L306" s="186"/>
      <c r="M306" s="186"/>
      <c r="N306" s="25"/>
      <c r="O306" s="64" t="str">
        <f>IF(O307&gt;0,"","◄")</f>
        <v>◄</v>
      </c>
      <c r="P306" s="4"/>
      <c r="Q306" s="5"/>
      <c r="R306" s="5"/>
      <c r="S306" s="64" t="str">
        <f>IF(S307&gt;0,"","◄")</f>
        <v>◄</v>
      </c>
      <c r="T306" s="5"/>
      <c r="U306" s="64" t="str">
        <f>IF(U307&gt;0,"","◄")</f>
        <v>◄</v>
      </c>
      <c r="V306" s="36"/>
      <c r="W306" s="5"/>
      <c r="X306" s="44" t="str">
        <f>IF(X307,"►","")</f>
        <v/>
      </c>
      <c r="Y306" s="187"/>
      <c r="Z306" s="187"/>
      <c r="AA306" s="5"/>
      <c r="AB306" s="44" t="str">
        <f>IF(AB307,"►","")</f>
        <v/>
      </c>
      <c r="AC306" s="5"/>
      <c r="AD306" s="5"/>
      <c r="AE306" s="5"/>
      <c r="AF306" s="44" t="str">
        <f>IF(AF307,"►","")</f>
        <v/>
      </c>
      <c r="AG306" s="5"/>
      <c r="AH306" s="44" t="str">
        <f>IF(AH307,"►","")</f>
        <v/>
      </c>
      <c r="AI306" s="15"/>
      <c r="AJ306" s="51" t="str">
        <f>IF(SUM(AJ307:AJ308)&gt;0,"◄","")</f>
        <v>◄</v>
      </c>
      <c r="AK306" s="52" t="s">
        <v>40</v>
      </c>
      <c r="AL306" s="51" t="str">
        <f>IF(SUM(AL307:AL308)&gt;0,"◄","")</f>
        <v>◄</v>
      </c>
      <c r="AM306" s="53" t="str">
        <f>IF(SUM(AM307:AM308)&gt;0,"►","")</f>
        <v/>
      </c>
      <c r="AN306" s="53" t="str">
        <f>IF(SUM(AN307:AN308)&gt;0,"►","")</f>
        <v/>
      </c>
      <c r="AO306" s="53" t="str">
        <f>IF(SUM(AO307:AO308)&gt;0,"►","")</f>
        <v/>
      </c>
      <c r="AP306" s="54" t="str">
        <f>IF(SUM(AP307:AP308)&gt;0,"►","")</f>
        <v/>
      </c>
      <c r="AQ306" s="142"/>
      <c r="AR306" s="142"/>
      <c r="AS306" s="126"/>
    </row>
    <row r="307" spans="1:45" ht="14.4" customHeight="1" thickBot="1" x14ac:dyDescent="0.35">
      <c r="A307" s="167"/>
      <c r="B307" s="100" t="s">
        <v>61</v>
      </c>
      <c r="C307" s="94"/>
      <c r="D307" s="95"/>
      <c r="E307" s="118"/>
      <c r="F307" s="120" t="s">
        <v>41</v>
      </c>
      <c r="G307" s="117" t="str">
        <f t="shared" si="4"/>
        <v/>
      </c>
      <c r="H307" s="219"/>
      <c r="I307" s="220"/>
      <c r="J307" s="195"/>
      <c r="K307" s="196"/>
      <c r="L307" s="197"/>
      <c r="M307" s="198"/>
      <c r="N307" s="199"/>
      <c r="O307" s="65"/>
      <c r="P307" s="72"/>
      <c r="Q307" s="73"/>
      <c r="R307" s="69"/>
      <c r="S307" s="66"/>
      <c r="T307" s="70"/>
      <c r="U307" s="66"/>
      <c r="V307" s="67"/>
      <c r="W307" s="200"/>
      <c r="X307" s="201"/>
      <c r="Y307" s="201"/>
      <c r="Z307" s="201"/>
      <c r="AA307" s="71">
        <f>N307</f>
        <v>0</v>
      </c>
      <c r="AB307" s="74"/>
      <c r="AC307" s="75"/>
      <c r="AD307" s="76"/>
      <c r="AE307" s="71">
        <f>R307</f>
        <v>0</v>
      </c>
      <c r="AF307" s="77"/>
      <c r="AG307" s="71">
        <f>T307</f>
        <v>0</v>
      </c>
      <c r="AH307" s="68"/>
      <c r="AI307" s="15"/>
      <c r="AJ307" s="47">
        <f>IF(K307+O307&gt;=2,0,IF(K307+O307=1,0,1))</f>
        <v>1</v>
      </c>
      <c r="AK307" s="50" t="str">
        <f>IF(K307+O307&gt;=2,0,IF(K307+O307=1,0,"ou◄"))</f>
        <v>ou◄</v>
      </c>
      <c r="AL307" s="48">
        <f>IF(U307+S307&gt;=1,"",IF(K307+S307+U307&gt;=2,"",1))</f>
        <v>1</v>
      </c>
      <c r="AM307" s="49"/>
      <c r="AN307" s="29">
        <f>AB307</f>
        <v>0</v>
      </c>
      <c r="AO307" s="29">
        <f>AF307</f>
        <v>0</v>
      </c>
      <c r="AP307" s="14">
        <f>AH307</f>
        <v>0</v>
      </c>
      <c r="AQ307" s="11" t="str">
        <f>IF(SUM(K307,O307,S307,U307)&gt;0,J307*K307+N307*O307+R307*S307+T307*U307,"")</f>
        <v/>
      </c>
      <c r="AR307" s="55" t="str">
        <f>IF(SUM(X307,AB307,AF307,AH307)&gt;0,W307*X307+AA307*AB307+AE307*AF307+AG307*AH307,"")</f>
        <v/>
      </c>
      <c r="AS307" s="126"/>
    </row>
    <row r="308" spans="1:45" ht="14.4" customHeight="1" thickBot="1" x14ac:dyDescent="0.35">
      <c r="A308" s="165" t="s">
        <v>983</v>
      </c>
      <c r="B308" s="86"/>
      <c r="C308" s="87"/>
      <c r="D308" s="88"/>
      <c r="E308" s="115" t="str">
        <f>IF(F308="◄","◄",IF(F308="ok","►",""))</f>
        <v>◄</v>
      </c>
      <c r="F308" s="116" t="str">
        <f>IF(F309&gt;0,"OK","◄")</f>
        <v>◄</v>
      </c>
      <c r="G308" s="117" t="str">
        <f t="shared" si="4"/>
        <v/>
      </c>
      <c r="H308" s="97">
        <v>24213</v>
      </c>
      <c r="I308" s="90" t="s">
        <v>21</v>
      </c>
      <c r="J308" s="30"/>
      <c r="K308" s="64" t="str">
        <f>IF(K309&gt;0,"","◄")</f>
        <v>◄</v>
      </c>
      <c r="L308" s="186"/>
      <c r="M308" s="186"/>
      <c r="N308" s="25"/>
      <c r="O308" s="64" t="str">
        <f>IF(O309&gt;0,"","◄")</f>
        <v>◄</v>
      </c>
      <c r="P308" s="4"/>
      <c r="Q308" s="5"/>
      <c r="R308" s="5"/>
      <c r="S308" s="64" t="str">
        <f>IF(S309&gt;0,"","◄")</f>
        <v>◄</v>
      </c>
      <c r="T308" s="5"/>
      <c r="U308" s="64" t="str">
        <f>IF(U309&gt;0,"","◄")</f>
        <v>◄</v>
      </c>
      <c r="V308" s="36"/>
      <c r="W308" s="5"/>
      <c r="X308" s="44" t="str">
        <f>IF(X309,"►","")</f>
        <v/>
      </c>
      <c r="Y308" s="187"/>
      <c r="Z308" s="187"/>
      <c r="AA308" s="5"/>
      <c r="AB308" s="44" t="str">
        <f>IF(AB309,"►","")</f>
        <v/>
      </c>
      <c r="AC308" s="5"/>
      <c r="AD308" s="5"/>
      <c r="AE308" s="5"/>
      <c r="AF308" s="44" t="str">
        <f>IF(AF309,"►","")</f>
        <v/>
      </c>
      <c r="AG308" s="5"/>
      <c r="AH308" s="44" t="str">
        <f>IF(AH309,"►","")</f>
        <v/>
      </c>
      <c r="AI308" s="15"/>
      <c r="AJ308" s="51" t="str">
        <f>IF(SUM(AJ309:AJ310)&gt;0,"◄","")</f>
        <v>◄</v>
      </c>
      <c r="AK308" s="52" t="s">
        <v>40</v>
      </c>
      <c r="AL308" s="51" t="str">
        <f>IF(SUM(AL309:AL310)&gt;0,"◄","")</f>
        <v>◄</v>
      </c>
      <c r="AM308" s="53" t="str">
        <f>IF(SUM(AM309:AM310)&gt;0,"►","")</f>
        <v/>
      </c>
      <c r="AN308" s="53" t="str">
        <f>IF(SUM(AN309:AN310)&gt;0,"►","")</f>
        <v/>
      </c>
      <c r="AO308" s="53" t="str">
        <f>IF(SUM(AO309:AO310)&gt;0,"►","")</f>
        <v/>
      </c>
      <c r="AP308" s="54" t="str">
        <f>IF(SUM(AP309:AP310)&gt;0,"►","")</f>
        <v/>
      </c>
      <c r="AQ308" s="7"/>
      <c r="AR308" s="142"/>
      <c r="AS308" s="126"/>
    </row>
    <row r="309" spans="1:45" ht="15" customHeight="1" thickBot="1" x14ac:dyDescent="0.35">
      <c r="A309" s="167"/>
      <c r="B309" s="91" t="s">
        <v>62</v>
      </c>
      <c r="C309" s="94"/>
      <c r="D309" s="95"/>
      <c r="E309" s="118" t="str">
        <f>IF(F309&gt;0,"ok","◄")</f>
        <v>◄</v>
      </c>
      <c r="F309" s="119"/>
      <c r="G309" s="117" t="str">
        <f t="shared" si="4"/>
        <v/>
      </c>
      <c r="H309" s="219"/>
      <c r="I309" s="220"/>
      <c r="J309" s="195"/>
      <c r="K309" s="196"/>
      <c r="L309" s="197"/>
      <c r="M309" s="198"/>
      <c r="N309" s="199"/>
      <c r="O309" s="65"/>
      <c r="P309" s="72"/>
      <c r="Q309" s="73"/>
      <c r="R309" s="69"/>
      <c r="S309" s="66"/>
      <c r="T309" s="70"/>
      <c r="U309" s="66"/>
      <c r="V309" s="67"/>
      <c r="W309" s="200"/>
      <c r="X309" s="201"/>
      <c r="Y309" s="201"/>
      <c r="Z309" s="201"/>
      <c r="AA309" s="71">
        <f>N309</f>
        <v>0</v>
      </c>
      <c r="AB309" s="74"/>
      <c r="AC309" s="75"/>
      <c r="AD309" s="76"/>
      <c r="AE309" s="71">
        <f>R309</f>
        <v>0</v>
      </c>
      <c r="AF309" s="77"/>
      <c r="AG309" s="71">
        <f>T309</f>
        <v>0</v>
      </c>
      <c r="AH309" s="68"/>
      <c r="AI309" s="15"/>
      <c r="AJ309" s="47">
        <f>IF(K309+O309&gt;=2,0,IF(K309+O309=1,0,1))</f>
        <v>1</v>
      </c>
      <c r="AK309" s="50" t="str">
        <f>IF(K309+O309&gt;=2,0,IF(K309+O309=1,0,"ou◄"))</f>
        <v>ou◄</v>
      </c>
      <c r="AL309" s="48">
        <f>IF(U309+S309&gt;=1,"",IF(K309+S309+U309&gt;=2,"",1))</f>
        <v>1</v>
      </c>
      <c r="AM309" s="49"/>
      <c r="AN309" s="29">
        <f>AB309</f>
        <v>0</v>
      </c>
      <c r="AO309" s="29">
        <f>AF309</f>
        <v>0</v>
      </c>
      <c r="AP309" s="14">
        <f>AH309</f>
        <v>0</v>
      </c>
      <c r="AQ309" s="7"/>
      <c r="AR309" s="142"/>
      <c r="AS309" s="126"/>
    </row>
    <row r="310" spans="1:45" ht="14.4" customHeight="1" thickBot="1" x14ac:dyDescent="0.35">
      <c r="A310" s="165" t="s">
        <v>984</v>
      </c>
      <c r="B310" s="86"/>
      <c r="C310" s="87"/>
      <c r="D310" s="88"/>
      <c r="E310" s="115" t="str">
        <f>IF(F310="◄","◄",IF(F310="ok","►",""))</f>
        <v>◄</v>
      </c>
      <c r="F310" s="116" t="str">
        <f>IF(F311&gt;0,"OK","◄")</f>
        <v>◄</v>
      </c>
      <c r="G310" s="117" t="str">
        <f t="shared" si="4"/>
        <v/>
      </c>
      <c r="H310" s="97">
        <v>24167</v>
      </c>
      <c r="I310" s="90" t="s">
        <v>21</v>
      </c>
      <c r="J310" s="30"/>
      <c r="K310" s="64" t="str">
        <f>IF(K311&gt;0,"","◄")</f>
        <v>◄</v>
      </c>
      <c r="L310" s="186"/>
      <c r="M310" s="186"/>
      <c r="N310" s="25"/>
      <c r="O310" s="64" t="str">
        <f>IF(O311&gt;0,"","◄")</f>
        <v>◄</v>
      </c>
      <c r="P310" s="4"/>
      <c r="Q310" s="5"/>
      <c r="R310" s="5"/>
      <c r="S310" s="64" t="str">
        <f>IF(S311&gt;0,"","◄")</f>
        <v>◄</v>
      </c>
      <c r="T310" s="5"/>
      <c r="U310" s="64" t="str">
        <f>IF(U311&gt;0,"","◄")</f>
        <v>◄</v>
      </c>
      <c r="V310" s="36"/>
      <c r="W310" s="5"/>
      <c r="X310" s="44" t="str">
        <f>IF(X311,"►","")</f>
        <v/>
      </c>
      <c r="Y310" s="187"/>
      <c r="Z310" s="187"/>
      <c r="AA310" s="5"/>
      <c r="AB310" s="44" t="str">
        <f>IF(AB311,"►","")</f>
        <v/>
      </c>
      <c r="AC310" s="5"/>
      <c r="AD310" s="5"/>
      <c r="AE310" s="5"/>
      <c r="AF310" s="44" t="str">
        <f>IF(AF311,"►","")</f>
        <v/>
      </c>
      <c r="AG310" s="5"/>
      <c r="AH310" s="44" t="str">
        <f>IF(AH311,"►","")</f>
        <v/>
      </c>
      <c r="AI310" s="15"/>
      <c r="AJ310" s="51" t="str">
        <f>IF(SUM(AJ311:AJ312)&gt;0,"◄","")</f>
        <v>◄</v>
      </c>
      <c r="AK310" s="52" t="s">
        <v>40</v>
      </c>
      <c r="AL310" s="51" t="str">
        <f>IF(SUM(AL311:AL312)&gt;0,"◄","")</f>
        <v>◄</v>
      </c>
      <c r="AM310" s="53" t="str">
        <f>IF(SUM(AM311:AM312)&gt;0,"►","")</f>
        <v/>
      </c>
      <c r="AN310" s="53" t="str">
        <f>IF(SUM(AN311:AN312)&gt;0,"►","")</f>
        <v/>
      </c>
      <c r="AO310" s="53" t="str">
        <f>IF(SUM(AO311:AO312)&gt;0,"►","")</f>
        <v/>
      </c>
      <c r="AP310" s="54" t="str">
        <f>IF(SUM(AP311:AP312)&gt;0,"►","")</f>
        <v/>
      </c>
      <c r="AQ310" s="142"/>
      <c r="AR310" s="142"/>
      <c r="AS310" s="126"/>
    </row>
    <row r="311" spans="1:45" ht="14.4" customHeight="1" thickBot="1" x14ac:dyDescent="0.35">
      <c r="A311" s="167"/>
      <c r="B311" s="100" t="s">
        <v>63</v>
      </c>
      <c r="C311" s="94"/>
      <c r="D311" s="95"/>
      <c r="E311" s="118" t="str">
        <f>IF(F311&gt;0,"ok","◄")</f>
        <v>◄</v>
      </c>
      <c r="F311" s="119"/>
      <c r="G311" s="117" t="str">
        <f t="shared" si="4"/>
        <v/>
      </c>
      <c r="H311" s="219"/>
      <c r="I311" s="220"/>
      <c r="J311" s="195"/>
      <c r="K311" s="196"/>
      <c r="L311" s="197"/>
      <c r="M311" s="198"/>
      <c r="N311" s="199"/>
      <c r="O311" s="65"/>
      <c r="P311" s="72"/>
      <c r="Q311" s="73"/>
      <c r="R311" s="69"/>
      <c r="S311" s="66"/>
      <c r="T311" s="70"/>
      <c r="U311" s="66"/>
      <c r="V311" s="67"/>
      <c r="W311" s="200"/>
      <c r="X311" s="201"/>
      <c r="Y311" s="201"/>
      <c r="Z311" s="201"/>
      <c r="AA311" s="71">
        <f>N311</f>
        <v>0</v>
      </c>
      <c r="AB311" s="74"/>
      <c r="AC311" s="75"/>
      <c r="AD311" s="76"/>
      <c r="AE311" s="71">
        <f>R311</f>
        <v>0</v>
      </c>
      <c r="AF311" s="77"/>
      <c r="AG311" s="71">
        <f>T311</f>
        <v>0</v>
      </c>
      <c r="AH311" s="68"/>
      <c r="AI311" s="15"/>
      <c r="AJ311" s="47">
        <f>IF(K311+O311&gt;=2,0,IF(K311+O311=1,0,1))</f>
        <v>1</v>
      </c>
      <c r="AK311" s="50" t="str">
        <f>IF(K311+O311&gt;=2,0,IF(K311+O311=1,0,"ou◄"))</f>
        <v>ou◄</v>
      </c>
      <c r="AL311" s="48">
        <f>IF(U311+S311&gt;=1,"",IF(K311+S311+U311&gt;=2,"",1))</f>
        <v>1</v>
      </c>
      <c r="AM311" s="49"/>
      <c r="AN311" s="29">
        <f>AB311</f>
        <v>0</v>
      </c>
      <c r="AO311" s="29">
        <f>AF311</f>
        <v>0</v>
      </c>
      <c r="AP311" s="14">
        <f>AH311</f>
        <v>0</v>
      </c>
      <c r="AQ311" s="11" t="str">
        <f>IF(SUM(K311,O311,S311,U311)&gt;0,J311*K311+N311*O311+R311*S311+T311*U311,"")</f>
        <v/>
      </c>
      <c r="AR311" s="55" t="str">
        <f>IF(SUM(X311,AB311,AF311,AH311)&gt;0,W311*X311+AA311*AB311+AE311*AF311+AG311*AH311,"")</f>
        <v/>
      </c>
      <c r="AS311" s="126"/>
    </row>
    <row r="312" spans="1:45" ht="14.4" customHeight="1" thickBot="1" x14ac:dyDescent="0.35">
      <c r="A312" s="165" t="s">
        <v>985</v>
      </c>
      <c r="B312" s="86"/>
      <c r="C312" s="87"/>
      <c r="D312" s="88"/>
      <c r="E312" s="117" t="str">
        <f>IF(AND(F312="◄",G312="►"),"◄?►",IF(F312="◄","◄",IF(G312="►","►","")))</f>
        <v/>
      </c>
      <c r="F312" s="117" t="str">
        <f>IF(AND(G312="◄",H314="►"),"◄?►",IF(G312="◄","◄",IF(H314="►","►","")))</f>
        <v/>
      </c>
      <c r="G312" s="117" t="str">
        <f t="shared" si="4"/>
        <v/>
      </c>
      <c r="H312" s="97">
        <v>24167</v>
      </c>
      <c r="I312" s="90" t="s">
        <v>21</v>
      </c>
      <c r="J312" s="30"/>
      <c r="K312" s="64" t="str">
        <f>IF(K313&gt;0,"","◄")</f>
        <v>◄</v>
      </c>
      <c r="L312" s="186"/>
      <c r="M312" s="186"/>
      <c r="N312" s="25"/>
      <c r="O312" s="64" t="str">
        <f>IF(O313&gt;0,"","◄")</f>
        <v>◄</v>
      </c>
      <c r="P312" s="4"/>
      <c r="Q312" s="5"/>
      <c r="R312" s="5"/>
      <c r="S312" s="64" t="str">
        <f>IF(S313&gt;0,"","◄")</f>
        <v>◄</v>
      </c>
      <c r="T312" s="5"/>
      <c r="U312" s="64" t="str">
        <f>IF(U313&gt;0,"","◄")</f>
        <v>◄</v>
      </c>
      <c r="V312" s="36"/>
      <c r="W312" s="5"/>
      <c r="X312" s="44" t="str">
        <f>IF(X313,"►","")</f>
        <v/>
      </c>
      <c r="Y312" s="187"/>
      <c r="Z312" s="187"/>
      <c r="AA312" s="5"/>
      <c r="AB312" s="44" t="str">
        <f>IF(AB313,"►","")</f>
        <v/>
      </c>
      <c r="AC312" s="5"/>
      <c r="AD312" s="5"/>
      <c r="AE312" s="5"/>
      <c r="AF312" s="44" t="str">
        <f>IF(AF313,"►","")</f>
        <v/>
      </c>
      <c r="AG312" s="5"/>
      <c r="AH312" s="44" t="str">
        <f>IF(AH313,"►","")</f>
        <v/>
      </c>
      <c r="AI312" s="15"/>
      <c r="AJ312" s="51" t="str">
        <f>IF(SUM(AJ313:AJ314)&gt;0,"◄","")</f>
        <v>◄</v>
      </c>
      <c r="AK312" s="52" t="s">
        <v>40</v>
      </c>
      <c r="AL312" s="51" t="str">
        <f>IF(SUM(AL313:AL314)&gt;0,"◄","")</f>
        <v>◄</v>
      </c>
      <c r="AM312" s="53" t="str">
        <f>IF(SUM(AM313:AM314)&gt;0,"►","")</f>
        <v/>
      </c>
      <c r="AN312" s="53" t="str">
        <f>IF(SUM(AN313:AN314)&gt;0,"►","")</f>
        <v/>
      </c>
      <c r="AO312" s="53" t="str">
        <f>IF(SUM(AO313:AO314)&gt;0,"►","")</f>
        <v/>
      </c>
      <c r="AP312" s="54" t="str">
        <f>IF(SUM(AP313:AP314)&gt;0,"►","")</f>
        <v/>
      </c>
      <c r="AQ312" s="142"/>
      <c r="AR312" s="142"/>
      <c r="AS312" s="126"/>
    </row>
    <row r="313" spans="1:45" ht="14.4" customHeight="1" thickBot="1" x14ac:dyDescent="0.35">
      <c r="A313" s="167"/>
      <c r="B313" s="91" t="s">
        <v>64</v>
      </c>
      <c r="C313" s="94"/>
      <c r="D313" s="95"/>
      <c r="E313" s="118"/>
      <c r="F313" s="120" t="s">
        <v>41</v>
      </c>
      <c r="G313" s="117" t="str">
        <f t="shared" si="4"/>
        <v/>
      </c>
      <c r="H313" s="219"/>
      <c r="I313" s="220"/>
      <c r="J313" s="195"/>
      <c r="K313" s="196"/>
      <c r="L313" s="197"/>
      <c r="M313" s="198"/>
      <c r="N313" s="199"/>
      <c r="O313" s="65"/>
      <c r="P313" s="72"/>
      <c r="Q313" s="73"/>
      <c r="R313" s="69"/>
      <c r="S313" s="66"/>
      <c r="T313" s="70"/>
      <c r="U313" s="66"/>
      <c r="V313" s="67"/>
      <c r="W313" s="200"/>
      <c r="X313" s="201"/>
      <c r="Y313" s="201"/>
      <c r="Z313" s="201"/>
      <c r="AA313" s="71">
        <f>N313</f>
        <v>0</v>
      </c>
      <c r="AB313" s="74"/>
      <c r="AC313" s="75"/>
      <c r="AD313" s="76"/>
      <c r="AE313" s="71">
        <f>R313</f>
        <v>0</v>
      </c>
      <c r="AF313" s="77"/>
      <c r="AG313" s="71">
        <f>T313</f>
        <v>0</v>
      </c>
      <c r="AH313" s="68"/>
      <c r="AI313" s="15"/>
      <c r="AJ313" s="47">
        <f>IF(K313+O313&gt;=2,0,IF(K313+O313=1,0,1))</f>
        <v>1</v>
      </c>
      <c r="AK313" s="50" t="str">
        <f>IF(K313+O313&gt;=2,0,IF(K313+O313=1,0,"ou◄"))</f>
        <v>ou◄</v>
      </c>
      <c r="AL313" s="48">
        <f>IF(U313+S313&gt;=1,"",IF(K313+S313+U313&gt;=2,"",1))</f>
        <v>1</v>
      </c>
      <c r="AM313" s="49"/>
      <c r="AN313" s="29">
        <f>AB313</f>
        <v>0</v>
      </c>
      <c r="AO313" s="29">
        <f>AF313</f>
        <v>0</v>
      </c>
      <c r="AP313" s="14">
        <f>AH313</f>
        <v>0</v>
      </c>
      <c r="AQ313" s="142"/>
      <c r="AR313" s="142"/>
      <c r="AS313" s="126"/>
    </row>
    <row r="314" spans="1:45" ht="14.4" customHeight="1" thickBot="1" x14ac:dyDescent="0.35">
      <c r="A314" s="165" t="s">
        <v>986</v>
      </c>
      <c r="B314" s="86"/>
      <c r="C314" s="87"/>
      <c r="D314" s="88"/>
      <c r="E314" s="117" t="str">
        <f>IF(AND(F314="◄",G314="►"),"◄?►",IF(F314="◄","◄",IF(G314="►","►","")))</f>
        <v/>
      </c>
      <c r="F314" s="117" t="str">
        <f>IF(AND(G314="◄",H316="►"),"◄?►",IF(G314="◄","◄",IF(H316="►","►","")))</f>
        <v/>
      </c>
      <c r="G314" s="117" t="str">
        <f t="shared" si="4"/>
        <v/>
      </c>
      <c r="H314" s="97">
        <v>24236</v>
      </c>
      <c r="I314" s="90" t="s">
        <v>21</v>
      </c>
      <c r="J314" s="30"/>
      <c r="K314" s="64" t="str">
        <f>IF(K315&gt;0,"","◄")</f>
        <v>◄</v>
      </c>
      <c r="L314" s="186"/>
      <c r="M314" s="186"/>
      <c r="N314" s="25"/>
      <c r="O314" s="64" t="str">
        <f>IF(O315&gt;0,"","◄")</f>
        <v>◄</v>
      </c>
      <c r="P314" s="4"/>
      <c r="Q314" s="5"/>
      <c r="R314" s="5"/>
      <c r="S314" s="64" t="str">
        <f>IF(S315&gt;0,"","◄")</f>
        <v>◄</v>
      </c>
      <c r="T314" s="5"/>
      <c r="U314" s="64" t="str">
        <f>IF(U315&gt;0,"","◄")</f>
        <v>◄</v>
      </c>
      <c r="V314" s="36"/>
      <c r="W314" s="5"/>
      <c r="X314" s="44" t="str">
        <f>IF(X315,"►","")</f>
        <v/>
      </c>
      <c r="Y314" s="187"/>
      <c r="Z314" s="187"/>
      <c r="AA314" s="5"/>
      <c r="AB314" s="44" t="str">
        <f>IF(AB315,"►","")</f>
        <v/>
      </c>
      <c r="AC314" s="5"/>
      <c r="AD314" s="5"/>
      <c r="AE314" s="5"/>
      <c r="AF314" s="44" t="str">
        <f>IF(AF315,"►","")</f>
        <v/>
      </c>
      <c r="AG314" s="5"/>
      <c r="AH314" s="44" t="str">
        <f>IF(AH315,"►","")</f>
        <v/>
      </c>
      <c r="AI314" s="15"/>
      <c r="AJ314" s="51" t="str">
        <f>IF(SUM(AJ315:AJ316)&gt;0,"◄","")</f>
        <v>◄</v>
      </c>
      <c r="AK314" s="52" t="s">
        <v>40</v>
      </c>
      <c r="AL314" s="51" t="str">
        <f>IF(SUM(AL315:AL316)&gt;0,"◄","")</f>
        <v>◄</v>
      </c>
      <c r="AM314" s="53" t="str">
        <f>IF(SUM(AM315:AM316)&gt;0,"►","")</f>
        <v/>
      </c>
      <c r="AN314" s="53" t="str">
        <f>IF(SUM(AN315:AN316)&gt;0,"►","")</f>
        <v/>
      </c>
      <c r="AO314" s="53" t="str">
        <f>IF(SUM(AO315:AO316)&gt;0,"►","")</f>
        <v/>
      </c>
      <c r="AP314" s="54" t="str">
        <f>IF(SUM(AP315:AP316)&gt;0,"►","")</f>
        <v/>
      </c>
      <c r="AQ314" s="142"/>
      <c r="AR314" s="142"/>
      <c r="AS314" s="126"/>
    </row>
    <row r="315" spans="1:45" ht="15" customHeight="1" thickBot="1" x14ac:dyDescent="0.35">
      <c r="A315" s="167"/>
      <c r="B315" s="91" t="s">
        <v>64</v>
      </c>
      <c r="C315" s="94"/>
      <c r="D315" s="95"/>
      <c r="E315" s="118"/>
      <c r="F315" s="120" t="s">
        <v>41</v>
      </c>
      <c r="G315" s="117" t="str">
        <f t="shared" si="4"/>
        <v/>
      </c>
      <c r="H315" s="219"/>
      <c r="I315" s="220"/>
      <c r="J315" s="195"/>
      <c r="K315" s="196"/>
      <c r="L315" s="197"/>
      <c r="M315" s="198"/>
      <c r="N315" s="199"/>
      <c r="O315" s="65"/>
      <c r="P315" s="72"/>
      <c r="Q315" s="73"/>
      <c r="R315" s="69"/>
      <c r="S315" s="66"/>
      <c r="T315" s="70"/>
      <c r="U315" s="66"/>
      <c r="V315" s="67"/>
      <c r="W315" s="200"/>
      <c r="X315" s="201"/>
      <c r="Y315" s="201"/>
      <c r="Z315" s="201"/>
      <c r="AA315" s="71">
        <f>N315</f>
        <v>0</v>
      </c>
      <c r="AB315" s="74"/>
      <c r="AC315" s="75"/>
      <c r="AD315" s="76"/>
      <c r="AE315" s="71">
        <f>R315</f>
        <v>0</v>
      </c>
      <c r="AF315" s="77"/>
      <c r="AG315" s="71">
        <f>T315</f>
        <v>0</v>
      </c>
      <c r="AH315" s="68"/>
      <c r="AI315" s="15"/>
      <c r="AJ315" s="47">
        <f>IF(K315+O315&gt;=2,0,IF(K315+O315=1,0,1))</f>
        <v>1</v>
      </c>
      <c r="AK315" s="50" t="str">
        <f>IF(K315+O315&gt;=2,0,IF(K315+O315=1,0,"ou◄"))</f>
        <v>ou◄</v>
      </c>
      <c r="AL315" s="48">
        <f>IF(U315+S315&gt;=1,"",IF(K315+S315+U315&gt;=2,"",1))</f>
        <v>1</v>
      </c>
      <c r="AM315" s="49"/>
      <c r="AN315" s="29">
        <f>AB315</f>
        <v>0</v>
      </c>
      <c r="AO315" s="29">
        <f>AF315</f>
        <v>0</v>
      </c>
      <c r="AP315" s="14">
        <f>AH315</f>
        <v>0</v>
      </c>
      <c r="AQ315" s="11" t="str">
        <f>IF(SUM(K315,O315,S315,U315)&gt;0,J315*K315+N315*O315+R315*S315+T315*U315,"")</f>
        <v/>
      </c>
      <c r="AR315" s="55" t="str">
        <f>IF(SUM(X315,AB315,AF315,AH315)&gt;0,W315*X315+AA315*AB315+AE315*AF315+AG315*AH315,"")</f>
        <v/>
      </c>
      <c r="AS315" s="126"/>
    </row>
    <row r="316" spans="1:45" ht="14.4" customHeight="1" thickBot="1" x14ac:dyDescent="0.35">
      <c r="A316" s="165" t="s">
        <v>987</v>
      </c>
      <c r="B316" s="86"/>
      <c r="C316" s="87"/>
      <c r="D316" s="88"/>
      <c r="E316" s="115" t="str">
        <f>IF(F316="◄","◄",IF(F316="ok","►",""))</f>
        <v>◄</v>
      </c>
      <c r="F316" s="116" t="str">
        <f>IF(F317&gt;0,"OK","◄")</f>
        <v>◄</v>
      </c>
      <c r="G316" s="117" t="str">
        <f t="shared" si="4"/>
        <v/>
      </c>
      <c r="H316" s="97">
        <v>24255</v>
      </c>
      <c r="I316" s="90" t="s">
        <v>21</v>
      </c>
      <c r="J316" s="30"/>
      <c r="K316" s="64" t="str">
        <f>IF(K317&gt;0,"","◄")</f>
        <v>◄</v>
      </c>
      <c r="L316" s="186"/>
      <c r="M316" s="186"/>
      <c r="N316" s="25"/>
      <c r="O316" s="64" t="str">
        <f>IF(O317&gt;0,"","◄")</f>
        <v>◄</v>
      </c>
      <c r="P316" s="4"/>
      <c r="Q316" s="5"/>
      <c r="R316" s="5"/>
      <c r="S316" s="64" t="str">
        <f>IF(S317&gt;0,"","◄")</f>
        <v>◄</v>
      </c>
      <c r="T316" s="5"/>
      <c r="U316" s="64" t="str">
        <f>IF(U317&gt;0,"","◄")</f>
        <v>◄</v>
      </c>
      <c r="V316" s="36"/>
      <c r="W316" s="5"/>
      <c r="X316" s="44" t="str">
        <f>IF(X317,"►","")</f>
        <v/>
      </c>
      <c r="Y316" s="187"/>
      <c r="Z316" s="187"/>
      <c r="AA316" s="5"/>
      <c r="AB316" s="44" t="str">
        <f>IF(AB317,"►","")</f>
        <v/>
      </c>
      <c r="AC316" s="5"/>
      <c r="AD316" s="5"/>
      <c r="AE316" s="5"/>
      <c r="AF316" s="44" t="str">
        <f>IF(AF317,"►","")</f>
        <v/>
      </c>
      <c r="AG316" s="5"/>
      <c r="AH316" s="44" t="str">
        <f>IF(AH317,"►","")</f>
        <v/>
      </c>
      <c r="AI316" s="15"/>
      <c r="AJ316" s="51" t="str">
        <f>IF(SUM(AJ317:AJ318)&gt;0,"◄","")</f>
        <v>◄</v>
      </c>
      <c r="AK316" s="52" t="s">
        <v>40</v>
      </c>
      <c r="AL316" s="51" t="str">
        <f>IF(SUM(AL317:AL318)&gt;0,"◄","")</f>
        <v>◄</v>
      </c>
      <c r="AM316" s="53" t="str">
        <f>IF(SUM(AM317:AM318)&gt;0,"►","")</f>
        <v/>
      </c>
      <c r="AN316" s="53" t="str">
        <f>IF(SUM(AN317:AN318)&gt;0,"►","")</f>
        <v/>
      </c>
      <c r="AO316" s="53" t="str">
        <f>IF(SUM(AO317:AO318)&gt;0,"►","")</f>
        <v/>
      </c>
      <c r="AP316" s="54" t="str">
        <f>IF(SUM(AP317:AP318)&gt;0,"►","")</f>
        <v/>
      </c>
      <c r="AQ316" s="142"/>
      <c r="AR316" s="142"/>
      <c r="AS316" s="126"/>
    </row>
    <row r="317" spans="1:45" ht="15" customHeight="1" thickBot="1" x14ac:dyDescent="0.35">
      <c r="A317" s="167"/>
      <c r="B317" s="91" t="s">
        <v>65</v>
      </c>
      <c r="C317" s="94"/>
      <c r="D317" s="95"/>
      <c r="E317" s="118" t="str">
        <f>IF(F317&gt;0,"ok","◄")</f>
        <v>◄</v>
      </c>
      <c r="F317" s="119"/>
      <c r="G317" s="117" t="str">
        <f t="shared" si="4"/>
        <v/>
      </c>
      <c r="H317" s="219"/>
      <c r="I317" s="220"/>
      <c r="J317" s="195"/>
      <c r="K317" s="196"/>
      <c r="L317" s="197"/>
      <c r="M317" s="198"/>
      <c r="N317" s="199"/>
      <c r="O317" s="65"/>
      <c r="P317" s="72"/>
      <c r="Q317" s="73"/>
      <c r="R317" s="69"/>
      <c r="S317" s="66"/>
      <c r="T317" s="70"/>
      <c r="U317" s="66"/>
      <c r="V317" s="67"/>
      <c r="W317" s="200"/>
      <c r="X317" s="201"/>
      <c r="Y317" s="201"/>
      <c r="Z317" s="201"/>
      <c r="AA317" s="71">
        <f>N317</f>
        <v>0</v>
      </c>
      <c r="AB317" s="74"/>
      <c r="AC317" s="75"/>
      <c r="AD317" s="76"/>
      <c r="AE317" s="71">
        <f>R317</f>
        <v>0</v>
      </c>
      <c r="AF317" s="77"/>
      <c r="AG317" s="71">
        <f>T317</f>
        <v>0</v>
      </c>
      <c r="AH317" s="68"/>
      <c r="AI317" s="15"/>
      <c r="AJ317" s="47">
        <f>IF(K317+O317&gt;=2,0,IF(K317+O317=1,0,1))</f>
        <v>1</v>
      </c>
      <c r="AK317" s="50" t="str">
        <f>IF(K317+O317&gt;=2,0,IF(K317+O317=1,0,"ou◄"))</f>
        <v>ou◄</v>
      </c>
      <c r="AL317" s="48">
        <f>IF(U317+S317&gt;=1,"",IF(K317+S317+U317&gt;=2,"",1))</f>
        <v>1</v>
      </c>
      <c r="AM317" s="49"/>
      <c r="AN317" s="29">
        <f>AB317</f>
        <v>0</v>
      </c>
      <c r="AO317" s="29">
        <f>AF317</f>
        <v>0</v>
      </c>
      <c r="AP317" s="14">
        <f>AH317</f>
        <v>0</v>
      </c>
      <c r="AQ317" s="11" t="str">
        <f>IF(SUM(K317,O317,S317,U317)&gt;0,J317*K317+N317*O317+R317*S317+T317*U317,"")</f>
        <v/>
      </c>
      <c r="AR317" s="55" t="str">
        <f>IF(SUM(X317,AB317,AF317,AH317)&gt;0,W317*X317+AA317*AB317+AE317*AF317+AG317*AH317,"")</f>
        <v/>
      </c>
      <c r="AS317" s="126"/>
    </row>
    <row r="318" spans="1:45" ht="14.4" customHeight="1" thickBot="1" x14ac:dyDescent="0.35">
      <c r="A318" s="165" t="s">
        <v>988</v>
      </c>
      <c r="B318" s="86"/>
      <c r="C318" s="87"/>
      <c r="D318" s="88"/>
      <c r="E318" s="115" t="str">
        <f>IF(F318="◄","◄",IF(F318="ok","►",""))</f>
        <v>◄</v>
      </c>
      <c r="F318" s="116" t="str">
        <f>IF(F319&gt;0,"OK","◄")</f>
        <v>◄</v>
      </c>
      <c r="G318" s="117" t="str">
        <f t="shared" si="4"/>
        <v/>
      </c>
      <c r="H318" s="97">
        <v>24299</v>
      </c>
      <c r="I318" s="90" t="s">
        <v>21</v>
      </c>
      <c r="J318" s="30"/>
      <c r="K318" s="64" t="str">
        <f>IF(K319&gt;0,"","◄")</f>
        <v>◄</v>
      </c>
      <c r="L318" s="186"/>
      <c r="M318" s="186"/>
      <c r="N318" s="25"/>
      <c r="O318" s="64" t="str">
        <f>IF(O319&gt;0,"","◄")</f>
        <v>◄</v>
      </c>
      <c r="P318" s="4"/>
      <c r="Q318" s="5"/>
      <c r="R318" s="5"/>
      <c r="S318" s="64" t="str">
        <f>IF(S319&gt;0,"","◄")</f>
        <v>◄</v>
      </c>
      <c r="T318" s="5"/>
      <c r="U318" s="64" t="str">
        <f>IF(U319&gt;0,"","◄")</f>
        <v>◄</v>
      </c>
      <c r="V318" s="36"/>
      <c r="W318" s="5"/>
      <c r="X318" s="44" t="str">
        <f>IF(X319,"►","")</f>
        <v/>
      </c>
      <c r="Y318" s="187"/>
      <c r="Z318" s="187"/>
      <c r="AA318" s="5"/>
      <c r="AB318" s="44" t="str">
        <f>IF(AB319,"►","")</f>
        <v/>
      </c>
      <c r="AC318" s="5"/>
      <c r="AD318" s="5"/>
      <c r="AE318" s="5"/>
      <c r="AF318" s="44" t="str">
        <f>IF(AF319,"►","")</f>
        <v/>
      </c>
      <c r="AG318" s="5"/>
      <c r="AH318" s="44" t="str">
        <f>IF(AH319,"►","")</f>
        <v/>
      </c>
      <c r="AI318" s="15"/>
      <c r="AJ318" s="51" t="str">
        <f>IF(SUM(AJ319:AJ320)&gt;0,"◄","")</f>
        <v>◄</v>
      </c>
      <c r="AK318" s="52" t="s">
        <v>40</v>
      </c>
      <c r="AL318" s="51" t="str">
        <f>IF(SUM(AL319:AL320)&gt;0,"◄","")</f>
        <v>◄</v>
      </c>
      <c r="AM318" s="53" t="str">
        <f>IF(SUM(AM319:AM320)&gt;0,"►","")</f>
        <v/>
      </c>
      <c r="AN318" s="53" t="str">
        <f>IF(SUM(AN319:AN320)&gt;0,"►","")</f>
        <v/>
      </c>
      <c r="AO318" s="53" t="str">
        <f>IF(SUM(AO319:AO320)&gt;0,"►","")</f>
        <v/>
      </c>
      <c r="AP318" s="54" t="str">
        <f>IF(SUM(AP319:AP320)&gt;0,"►","")</f>
        <v/>
      </c>
      <c r="AQ318" s="142"/>
      <c r="AR318" s="142"/>
      <c r="AS318" s="126"/>
    </row>
    <row r="319" spans="1:45" ht="15" customHeight="1" thickBot="1" x14ac:dyDescent="0.35">
      <c r="A319" s="167"/>
      <c r="B319" s="91" t="s">
        <v>66</v>
      </c>
      <c r="C319" s="94"/>
      <c r="D319" s="95"/>
      <c r="E319" s="118" t="str">
        <f>IF(F319&gt;0,"ok","◄")</f>
        <v>◄</v>
      </c>
      <c r="F319" s="119"/>
      <c r="G319" s="117" t="str">
        <f t="shared" si="4"/>
        <v/>
      </c>
      <c r="H319" s="219"/>
      <c r="I319" s="220"/>
      <c r="J319" s="195"/>
      <c r="K319" s="196"/>
      <c r="L319" s="197"/>
      <c r="M319" s="198"/>
      <c r="N319" s="199"/>
      <c r="O319" s="65"/>
      <c r="P319" s="72"/>
      <c r="Q319" s="73"/>
      <c r="R319" s="69"/>
      <c r="S319" s="66"/>
      <c r="T319" s="70"/>
      <c r="U319" s="66"/>
      <c r="V319" s="67"/>
      <c r="W319" s="200"/>
      <c r="X319" s="201"/>
      <c r="Y319" s="201"/>
      <c r="Z319" s="201"/>
      <c r="AA319" s="71">
        <f>N319</f>
        <v>0</v>
      </c>
      <c r="AB319" s="74"/>
      <c r="AC319" s="75"/>
      <c r="AD319" s="76"/>
      <c r="AE319" s="71">
        <f>R319</f>
        <v>0</v>
      </c>
      <c r="AF319" s="77"/>
      <c r="AG319" s="71">
        <f>T319</f>
        <v>0</v>
      </c>
      <c r="AH319" s="68"/>
      <c r="AI319" s="15"/>
      <c r="AJ319" s="47">
        <f>IF(K319+O319&gt;=2,0,IF(K319+O319=1,0,1))</f>
        <v>1</v>
      </c>
      <c r="AK319" s="50" t="str">
        <f>IF(K319+O319&gt;=2,0,IF(K319+O319=1,0,"ou◄"))</f>
        <v>ou◄</v>
      </c>
      <c r="AL319" s="48">
        <f>IF(U319+S319&gt;=1,"",IF(K319+S319+U319&gt;=2,"",1))</f>
        <v>1</v>
      </c>
      <c r="AM319" s="49"/>
      <c r="AN319" s="29">
        <f>AB319</f>
        <v>0</v>
      </c>
      <c r="AO319" s="29">
        <f>AF319</f>
        <v>0</v>
      </c>
      <c r="AP319" s="14">
        <f>AH319</f>
        <v>0</v>
      </c>
      <c r="AQ319" s="11" t="str">
        <f>IF(SUM(K319,O319,S319,U319)&gt;0,J319*K319+N319*O319+R319*S319+T319*U319,"")</f>
        <v/>
      </c>
      <c r="AR319" s="55" t="str">
        <f>IF(SUM(X319,AB319,AF319,AH319)&gt;0,W319*X319+AA319*AB319+AE319*AF319+AG319*AH319,"")</f>
        <v/>
      </c>
      <c r="AS319" s="126"/>
    </row>
    <row r="320" spans="1:45" ht="14.4" customHeight="1" thickBot="1" x14ac:dyDescent="0.35">
      <c r="A320" s="165" t="s">
        <v>2</v>
      </c>
      <c r="B320" s="86"/>
      <c r="C320" s="87"/>
      <c r="D320" s="88"/>
      <c r="E320" s="115" t="str">
        <f>IF(F320="◄","◄",IF(F320="ok","►",""))</f>
        <v>◄</v>
      </c>
      <c r="F320" s="116" t="str">
        <f>IF(F321&gt;0,"OK","◄")</f>
        <v>◄</v>
      </c>
      <c r="G320" s="117" t="str">
        <f t="shared" si="4"/>
        <v/>
      </c>
      <c r="H320" s="97">
        <v>24297</v>
      </c>
      <c r="I320" s="90" t="s">
        <v>21</v>
      </c>
      <c r="J320" s="30"/>
      <c r="K320" s="64" t="str">
        <f>IF(K321&gt;0,"","◄")</f>
        <v>◄</v>
      </c>
      <c r="L320" s="186"/>
      <c r="M320" s="186"/>
      <c r="N320" s="25"/>
      <c r="O320" s="64" t="str">
        <f>IF(O321&gt;0,"","◄")</f>
        <v>◄</v>
      </c>
      <c r="P320" s="4"/>
      <c r="Q320" s="5"/>
      <c r="R320" s="5"/>
      <c r="S320" s="64" t="str">
        <f>IF(S321&gt;0,"","◄")</f>
        <v>◄</v>
      </c>
      <c r="T320" s="5"/>
      <c r="U320" s="64" t="str">
        <f>IF(U321&gt;0,"","◄")</f>
        <v>◄</v>
      </c>
      <c r="V320" s="36"/>
      <c r="W320" s="5"/>
      <c r="X320" s="44" t="str">
        <f>IF(X321,"►","")</f>
        <v/>
      </c>
      <c r="Y320" s="187"/>
      <c r="Z320" s="187"/>
      <c r="AA320" s="5"/>
      <c r="AB320" s="44" t="str">
        <f>IF(AB321,"►","")</f>
        <v/>
      </c>
      <c r="AC320" s="5"/>
      <c r="AD320" s="5"/>
      <c r="AE320" s="5"/>
      <c r="AF320" s="44" t="str">
        <f>IF(AF321,"►","")</f>
        <v/>
      </c>
      <c r="AG320" s="5"/>
      <c r="AH320" s="44" t="str">
        <f>IF(AH321,"►","")</f>
        <v/>
      </c>
      <c r="AI320" s="15"/>
      <c r="AJ320" s="51" t="str">
        <f>IF(SUM(AJ321:AJ322)&gt;0,"◄","")</f>
        <v>◄</v>
      </c>
      <c r="AK320" s="52" t="s">
        <v>40</v>
      </c>
      <c r="AL320" s="51" t="str">
        <f>IF(SUM(AL321:AL322)&gt;0,"◄","")</f>
        <v>◄</v>
      </c>
      <c r="AM320" s="53" t="str">
        <f>IF(SUM(AM321:AM322)&gt;0,"►","")</f>
        <v/>
      </c>
      <c r="AN320" s="53" t="str">
        <f>IF(SUM(AN321:AN322)&gt;0,"►","")</f>
        <v/>
      </c>
      <c r="AO320" s="53" t="str">
        <f>IF(SUM(AO321:AO322)&gt;0,"►","")</f>
        <v/>
      </c>
      <c r="AP320" s="54" t="str">
        <f>IF(SUM(AP321:AP322)&gt;0,"►","")</f>
        <v/>
      </c>
      <c r="AQ320" s="142"/>
      <c r="AR320" s="142"/>
      <c r="AS320" s="126"/>
    </row>
    <row r="321" spans="1:45" ht="15" customHeight="1" thickBot="1" x14ac:dyDescent="0.35">
      <c r="A321" s="167"/>
      <c r="B321" s="91" t="s">
        <v>67</v>
      </c>
      <c r="C321" s="94"/>
      <c r="D321" s="95"/>
      <c r="E321" s="118" t="str">
        <f>IF(F321&gt;0,"ok","◄")</f>
        <v>◄</v>
      </c>
      <c r="F321" s="119"/>
      <c r="G321" s="117" t="str">
        <f t="shared" ref="G321:G384" si="5">IF(AND(H321="◄",I321="►"),"◄?►",IF(H321="◄","◄",IF(I321="►","►","")))</f>
        <v/>
      </c>
      <c r="H321" s="219"/>
      <c r="I321" s="220"/>
      <c r="J321" s="195"/>
      <c r="K321" s="196"/>
      <c r="L321" s="197"/>
      <c r="M321" s="198"/>
      <c r="N321" s="199"/>
      <c r="O321" s="65"/>
      <c r="P321" s="72"/>
      <c r="Q321" s="73"/>
      <c r="R321" s="69"/>
      <c r="S321" s="66"/>
      <c r="T321" s="70"/>
      <c r="U321" s="66"/>
      <c r="V321" s="67"/>
      <c r="W321" s="200"/>
      <c r="X321" s="201"/>
      <c r="Y321" s="201"/>
      <c r="Z321" s="201"/>
      <c r="AA321" s="71">
        <f>N321</f>
        <v>0</v>
      </c>
      <c r="AB321" s="74"/>
      <c r="AC321" s="75"/>
      <c r="AD321" s="76"/>
      <c r="AE321" s="71">
        <f>R321</f>
        <v>0</v>
      </c>
      <c r="AF321" s="77"/>
      <c r="AG321" s="71">
        <f>T321</f>
        <v>0</v>
      </c>
      <c r="AH321" s="68"/>
      <c r="AI321" s="15"/>
      <c r="AJ321" s="47">
        <f>IF(K321+O321&gt;=2,0,IF(K321+O321=1,0,1))</f>
        <v>1</v>
      </c>
      <c r="AK321" s="50" t="str">
        <f>IF(K321+O321&gt;=2,0,IF(K321+O321=1,0,"ou◄"))</f>
        <v>ou◄</v>
      </c>
      <c r="AL321" s="48">
        <f>IF(U321+S321&gt;=1,"",IF(K321+S321+U321&gt;=2,"",1))</f>
        <v>1</v>
      </c>
      <c r="AM321" s="49"/>
      <c r="AN321" s="29">
        <f>AB321</f>
        <v>0</v>
      </c>
      <c r="AO321" s="29">
        <f>AF321</f>
        <v>0</v>
      </c>
      <c r="AP321" s="14">
        <f>AH321</f>
        <v>0</v>
      </c>
      <c r="AQ321" s="11" t="str">
        <f>IF(SUM(K321,O321,S321,U321)&gt;0,J321*K321+N321*O321+R321*S321+T321*U321,"")</f>
        <v/>
      </c>
      <c r="AR321" s="55" t="str">
        <f>IF(SUM(X321,AB321,AF321,AH321)&gt;0,W321*X321+AA321*AB321+AE321*AF321+AG321*AH321,"")</f>
        <v/>
      </c>
      <c r="AS321" s="126"/>
    </row>
    <row r="322" spans="1:45" ht="14.4" customHeight="1" thickBot="1" x14ac:dyDescent="0.35">
      <c r="A322" s="165" t="s">
        <v>989</v>
      </c>
      <c r="B322" s="86"/>
      <c r="C322" s="87"/>
      <c r="D322" s="88"/>
      <c r="E322" s="115" t="str">
        <f>IF(F322="◄","◄",IF(F322="ok","►",""))</f>
        <v>◄</v>
      </c>
      <c r="F322" s="116" t="str">
        <f>IF(F323&gt;0,"OK","◄")</f>
        <v>◄</v>
      </c>
      <c r="G322" s="117" t="str">
        <f t="shared" si="5"/>
        <v/>
      </c>
      <c r="H322" s="97">
        <v>24297</v>
      </c>
      <c r="I322" s="90" t="s">
        <v>21</v>
      </c>
      <c r="J322" s="30"/>
      <c r="K322" s="64" t="str">
        <f>IF(K323&gt;0,"","◄")</f>
        <v>◄</v>
      </c>
      <c r="L322" s="186"/>
      <c r="M322" s="186"/>
      <c r="N322" s="25"/>
      <c r="O322" s="64" t="str">
        <f>IF(O323&gt;0,"","◄")</f>
        <v>◄</v>
      </c>
      <c r="P322" s="4"/>
      <c r="Q322" s="5"/>
      <c r="R322" s="5"/>
      <c r="S322" s="64" t="str">
        <f>IF(S323&gt;0,"","◄")</f>
        <v>◄</v>
      </c>
      <c r="T322" s="5"/>
      <c r="U322" s="64" t="str">
        <f>IF(U323&gt;0,"","◄")</f>
        <v>◄</v>
      </c>
      <c r="V322" s="36"/>
      <c r="W322" s="5"/>
      <c r="X322" s="44" t="str">
        <f>IF(X323,"►","")</f>
        <v/>
      </c>
      <c r="Y322" s="187"/>
      <c r="Z322" s="187"/>
      <c r="AA322" s="5"/>
      <c r="AB322" s="44" t="str">
        <f>IF(AB323,"►","")</f>
        <v/>
      </c>
      <c r="AC322" s="5"/>
      <c r="AD322" s="5"/>
      <c r="AE322" s="5"/>
      <c r="AF322" s="44" t="str">
        <f>IF(AF323,"►","")</f>
        <v/>
      </c>
      <c r="AG322" s="5"/>
      <c r="AH322" s="44" t="str">
        <f>IF(AH323,"►","")</f>
        <v/>
      </c>
      <c r="AI322" s="15"/>
      <c r="AJ322" s="51" t="str">
        <f>IF(SUM(AJ323:AJ324)&gt;0,"◄","")</f>
        <v>◄</v>
      </c>
      <c r="AK322" s="52" t="s">
        <v>40</v>
      </c>
      <c r="AL322" s="51" t="str">
        <f>IF(SUM(AL323:AL324)&gt;0,"◄","")</f>
        <v>◄</v>
      </c>
      <c r="AM322" s="53" t="str">
        <f>IF(SUM(AM323:AM324)&gt;0,"►","")</f>
        <v/>
      </c>
      <c r="AN322" s="53" t="str">
        <f>IF(SUM(AN323:AN324)&gt;0,"►","")</f>
        <v/>
      </c>
      <c r="AO322" s="53" t="str">
        <f>IF(SUM(AO323:AO324)&gt;0,"►","")</f>
        <v/>
      </c>
      <c r="AP322" s="54" t="str">
        <f>IF(SUM(AP323:AP324)&gt;0,"►","")</f>
        <v/>
      </c>
      <c r="AQ322" s="142"/>
      <c r="AR322" s="142"/>
      <c r="AS322" s="126"/>
    </row>
    <row r="323" spans="1:45" ht="15" thickBot="1" x14ac:dyDescent="0.35">
      <c r="A323" s="167"/>
      <c r="B323" s="91" t="s">
        <v>68</v>
      </c>
      <c r="C323" s="94"/>
      <c r="D323" s="95"/>
      <c r="E323" s="118" t="str">
        <f>IF(F323&gt;0,"ok","◄")</f>
        <v>◄</v>
      </c>
      <c r="F323" s="119"/>
      <c r="G323" s="117" t="str">
        <f t="shared" si="5"/>
        <v/>
      </c>
      <c r="H323" s="219"/>
      <c r="I323" s="220"/>
      <c r="J323" s="195"/>
      <c r="K323" s="196"/>
      <c r="L323" s="197"/>
      <c r="M323" s="198"/>
      <c r="N323" s="199"/>
      <c r="O323" s="65"/>
      <c r="P323" s="72"/>
      <c r="Q323" s="73"/>
      <c r="R323" s="69"/>
      <c r="S323" s="66"/>
      <c r="T323" s="70"/>
      <c r="U323" s="66"/>
      <c r="V323" s="67"/>
      <c r="W323" s="200"/>
      <c r="X323" s="201"/>
      <c r="Y323" s="201"/>
      <c r="Z323" s="201"/>
      <c r="AA323" s="71">
        <f>N323</f>
        <v>0</v>
      </c>
      <c r="AB323" s="74"/>
      <c r="AC323" s="75"/>
      <c r="AD323" s="76"/>
      <c r="AE323" s="71">
        <f>R323</f>
        <v>0</v>
      </c>
      <c r="AF323" s="77"/>
      <c r="AG323" s="71">
        <f>T323</f>
        <v>0</v>
      </c>
      <c r="AH323" s="68"/>
      <c r="AI323" s="15"/>
      <c r="AJ323" s="47">
        <f>IF(K323+O323&gt;=2,0,IF(K323+O323=1,0,1))</f>
        <v>1</v>
      </c>
      <c r="AK323" s="50" t="str">
        <f>IF(K323+O323&gt;=2,0,IF(K323+O323=1,0,"ou◄"))</f>
        <v>ou◄</v>
      </c>
      <c r="AL323" s="48">
        <f>IF(U323+S323&gt;=1,"",IF(K323+S323+U323&gt;=2,"",1))</f>
        <v>1</v>
      </c>
      <c r="AM323" s="49"/>
      <c r="AN323" s="29">
        <f>AB323</f>
        <v>0</v>
      </c>
      <c r="AO323" s="29">
        <f>AF323</f>
        <v>0</v>
      </c>
      <c r="AP323" s="14">
        <f>AH323</f>
        <v>0</v>
      </c>
      <c r="AQ323" s="11" t="str">
        <f>IF(SUM(K323,O323,S323,U323)&gt;0,J323*K323+N323*O323+R323*S323+T323*U323,"")</f>
        <v/>
      </c>
      <c r="AR323" s="55" t="str">
        <f>IF(SUM(X323,AB323,AF323,AH323)&gt;0,W323*X323+AA323*AB323+AE323*AF323+AG323*AH323,"")</f>
        <v/>
      </c>
      <c r="AS323" s="126"/>
    </row>
    <row r="324" spans="1:45" ht="14.4" customHeight="1" thickBot="1" x14ac:dyDescent="0.35">
      <c r="A324" s="165" t="s">
        <v>990</v>
      </c>
      <c r="B324" s="86"/>
      <c r="C324" s="87"/>
      <c r="D324" s="88"/>
      <c r="E324" s="115" t="str">
        <f>IF(F324="◄","◄",IF(F324="ok","►",""))</f>
        <v>◄</v>
      </c>
      <c r="F324" s="116" t="str">
        <f>IF(F325&gt;0,"OK","◄")</f>
        <v>◄</v>
      </c>
      <c r="G324" s="117" t="str">
        <f t="shared" si="5"/>
        <v/>
      </c>
      <c r="H324" s="97">
        <v>24297</v>
      </c>
      <c r="I324" s="90" t="s">
        <v>21</v>
      </c>
      <c r="J324" s="30"/>
      <c r="K324" s="64" t="str">
        <f>IF(K325&gt;0,"","◄")</f>
        <v>◄</v>
      </c>
      <c r="L324" s="186"/>
      <c r="M324" s="186"/>
      <c r="N324" s="25"/>
      <c r="O324" s="64" t="str">
        <f>IF(O325&gt;0,"","◄")</f>
        <v>◄</v>
      </c>
      <c r="P324" s="4"/>
      <c r="Q324" s="5"/>
      <c r="R324" s="5"/>
      <c r="S324" s="64" t="str">
        <f>IF(S325&gt;0,"","◄")</f>
        <v>◄</v>
      </c>
      <c r="T324" s="5"/>
      <c r="U324" s="64" t="str">
        <f>IF(U325&gt;0,"","◄")</f>
        <v>◄</v>
      </c>
      <c r="V324" s="36"/>
      <c r="W324" s="5"/>
      <c r="X324" s="44" t="str">
        <f>IF(X325,"►","")</f>
        <v/>
      </c>
      <c r="Y324" s="187"/>
      <c r="Z324" s="187"/>
      <c r="AA324" s="5"/>
      <c r="AB324" s="44" t="str">
        <f>IF(AB325,"►","")</f>
        <v/>
      </c>
      <c r="AC324" s="5"/>
      <c r="AD324" s="5"/>
      <c r="AE324" s="5"/>
      <c r="AF324" s="44" t="str">
        <f>IF(AF325,"►","")</f>
        <v/>
      </c>
      <c r="AG324" s="5"/>
      <c r="AH324" s="44" t="str">
        <f>IF(AH325,"►","")</f>
        <v/>
      </c>
      <c r="AI324" s="15"/>
      <c r="AJ324" s="51" t="str">
        <f>IF(SUM(AJ325:AJ326)&gt;0,"◄","")</f>
        <v>◄</v>
      </c>
      <c r="AK324" s="52" t="s">
        <v>40</v>
      </c>
      <c r="AL324" s="51" t="str">
        <f>IF(SUM(AL325:AL326)&gt;0,"◄","")</f>
        <v>◄</v>
      </c>
      <c r="AM324" s="53" t="str">
        <f>IF(SUM(AM325:AM326)&gt;0,"►","")</f>
        <v/>
      </c>
      <c r="AN324" s="53" t="str">
        <f>IF(SUM(AN325:AN326)&gt;0,"►","")</f>
        <v/>
      </c>
      <c r="AO324" s="53" t="str">
        <f>IF(SUM(AO325:AO326)&gt;0,"►","")</f>
        <v/>
      </c>
      <c r="AP324" s="54" t="str">
        <f>IF(SUM(AP325:AP326)&gt;0,"►","")</f>
        <v/>
      </c>
      <c r="AQ324" s="142"/>
      <c r="AR324" s="142"/>
      <c r="AS324" s="126"/>
    </row>
    <row r="325" spans="1:45" ht="15" customHeight="1" thickBot="1" x14ac:dyDescent="0.35">
      <c r="A325" s="167"/>
      <c r="B325" s="91" t="s">
        <v>69</v>
      </c>
      <c r="C325" s="94"/>
      <c r="D325" s="95"/>
      <c r="E325" s="118" t="str">
        <f>IF(F325&gt;0,"ok","◄")</f>
        <v>◄</v>
      </c>
      <c r="F325" s="119"/>
      <c r="G325" s="117" t="str">
        <f t="shared" si="5"/>
        <v/>
      </c>
      <c r="H325" s="219"/>
      <c r="I325" s="220"/>
      <c r="J325" s="195"/>
      <c r="K325" s="196"/>
      <c r="L325" s="197"/>
      <c r="M325" s="198"/>
      <c r="N325" s="199"/>
      <c r="O325" s="65"/>
      <c r="P325" s="72"/>
      <c r="Q325" s="73"/>
      <c r="R325" s="69"/>
      <c r="S325" s="66"/>
      <c r="T325" s="70"/>
      <c r="U325" s="66"/>
      <c r="V325" s="67"/>
      <c r="W325" s="200"/>
      <c r="X325" s="201"/>
      <c r="Y325" s="201"/>
      <c r="Z325" s="201"/>
      <c r="AA325" s="71">
        <f>N325</f>
        <v>0</v>
      </c>
      <c r="AB325" s="74"/>
      <c r="AC325" s="75"/>
      <c r="AD325" s="76"/>
      <c r="AE325" s="71">
        <f>R325</f>
        <v>0</v>
      </c>
      <c r="AF325" s="77"/>
      <c r="AG325" s="71">
        <f>T325</f>
        <v>0</v>
      </c>
      <c r="AH325" s="68"/>
      <c r="AI325" s="15"/>
      <c r="AJ325" s="47">
        <f>IF(K325+O325&gt;=2,0,IF(K325+O325=1,0,1))</f>
        <v>1</v>
      </c>
      <c r="AK325" s="50" t="str">
        <f>IF(K325+O325&gt;=2,0,IF(K325+O325=1,0,"ou◄"))</f>
        <v>ou◄</v>
      </c>
      <c r="AL325" s="48">
        <f>IF(U325+S325&gt;=1,"",IF(K325+S325+U325&gt;=2,"",1))</f>
        <v>1</v>
      </c>
      <c r="AM325" s="49"/>
      <c r="AN325" s="29">
        <f>AB325</f>
        <v>0</v>
      </c>
      <c r="AO325" s="29">
        <f>AF325</f>
        <v>0</v>
      </c>
      <c r="AP325" s="14">
        <f>AH325</f>
        <v>0</v>
      </c>
      <c r="AQ325" s="11" t="str">
        <f>IF(SUM(K325,O325,S325,U325)&gt;0,J325*K325+N325*O325+R325*S325+T325*U325,"")</f>
        <v/>
      </c>
      <c r="AR325" s="55" t="str">
        <f>IF(SUM(X325,AB325,AF325,AH325)&gt;0,W325*X325+AA325*AB325+AE325*AF325+AG325*AH325,"")</f>
        <v/>
      </c>
      <c r="AS325" s="126"/>
    </row>
    <row r="326" spans="1:45" ht="14.4" customHeight="1" thickBot="1" x14ac:dyDescent="0.35">
      <c r="A326" s="165" t="s">
        <v>991</v>
      </c>
      <c r="B326" s="86"/>
      <c r="C326" s="87"/>
      <c r="D326" s="88"/>
      <c r="E326" s="115" t="str">
        <f>IF(F326="◄","◄",IF(F326="ok","►",""))</f>
        <v>◄</v>
      </c>
      <c r="F326" s="116" t="str">
        <f>IF(F327&gt;0,"OK","◄")</f>
        <v>◄</v>
      </c>
      <c r="G326" s="117" t="str">
        <f t="shared" si="5"/>
        <v/>
      </c>
      <c r="H326" s="97">
        <v>24346</v>
      </c>
      <c r="I326" s="90" t="s">
        <v>21</v>
      </c>
      <c r="J326" s="30"/>
      <c r="K326" s="64" t="str">
        <f>IF(K327&gt;0,"","◄")</f>
        <v>◄</v>
      </c>
      <c r="L326" s="186"/>
      <c r="M326" s="186"/>
      <c r="N326" s="25"/>
      <c r="O326" s="64" t="str">
        <f>IF(O327&gt;0,"","◄")</f>
        <v>◄</v>
      </c>
      <c r="P326" s="4"/>
      <c r="Q326" s="5"/>
      <c r="R326" s="5"/>
      <c r="S326" s="64" t="str">
        <f>IF(S327&gt;0,"","◄")</f>
        <v>◄</v>
      </c>
      <c r="T326" s="5"/>
      <c r="U326" s="64" t="str">
        <f>IF(U327&gt;0,"","◄")</f>
        <v>◄</v>
      </c>
      <c r="V326" s="36"/>
      <c r="W326" s="5"/>
      <c r="X326" s="44" t="str">
        <f>IF(X327,"►","")</f>
        <v/>
      </c>
      <c r="Y326" s="187"/>
      <c r="Z326" s="187"/>
      <c r="AA326" s="5"/>
      <c r="AB326" s="44" t="str">
        <f>IF(AB327,"►","")</f>
        <v/>
      </c>
      <c r="AC326" s="5"/>
      <c r="AD326" s="5"/>
      <c r="AE326" s="5"/>
      <c r="AF326" s="44" t="str">
        <f>IF(AF327,"►","")</f>
        <v/>
      </c>
      <c r="AG326" s="5"/>
      <c r="AH326" s="44" t="str">
        <f>IF(AH327,"►","")</f>
        <v/>
      </c>
      <c r="AI326" s="15"/>
      <c r="AJ326" s="51" t="str">
        <f>IF(SUM(AJ327:AJ328)&gt;0,"◄","")</f>
        <v>◄</v>
      </c>
      <c r="AK326" s="52" t="s">
        <v>40</v>
      </c>
      <c r="AL326" s="51" t="str">
        <f>IF(SUM(AL327:AL328)&gt;0,"◄","")</f>
        <v>◄</v>
      </c>
      <c r="AM326" s="53" t="str">
        <f>IF(SUM(AM327:AM328)&gt;0,"►","")</f>
        <v/>
      </c>
      <c r="AN326" s="53" t="str">
        <f>IF(SUM(AN327:AN328)&gt;0,"►","")</f>
        <v/>
      </c>
      <c r="AO326" s="53" t="str">
        <f>IF(SUM(AO327:AO328)&gt;0,"►","")</f>
        <v/>
      </c>
      <c r="AP326" s="54" t="str">
        <f>IF(SUM(AP327:AP328)&gt;0,"►","")</f>
        <v/>
      </c>
      <c r="AQ326" s="142"/>
      <c r="AR326" s="142"/>
      <c r="AS326" s="126"/>
    </row>
    <row r="327" spans="1:45" ht="15" customHeight="1" thickBot="1" x14ac:dyDescent="0.35">
      <c r="A327" s="167"/>
      <c r="B327" s="91" t="s">
        <v>70</v>
      </c>
      <c r="C327" s="94"/>
      <c r="D327" s="95"/>
      <c r="E327" s="118" t="str">
        <f>IF(F327&gt;0,"ok","◄")</f>
        <v>◄</v>
      </c>
      <c r="F327" s="119"/>
      <c r="G327" s="117" t="str">
        <f t="shared" si="5"/>
        <v/>
      </c>
      <c r="H327" s="219"/>
      <c r="I327" s="220"/>
      <c r="J327" s="195"/>
      <c r="K327" s="196"/>
      <c r="L327" s="197"/>
      <c r="M327" s="198"/>
      <c r="N327" s="199"/>
      <c r="O327" s="65"/>
      <c r="P327" s="72"/>
      <c r="Q327" s="73"/>
      <c r="R327" s="69"/>
      <c r="S327" s="66"/>
      <c r="T327" s="70"/>
      <c r="U327" s="66"/>
      <c r="V327" s="67"/>
      <c r="W327" s="200"/>
      <c r="X327" s="201"/>
      <c r="Y327" s="201"/>
      <c r="Z327" s="201"/>
      <c r="AA327" s="71">
        <f>N327</f>
        <v>0</v>
      </c>
      <c r="AB327" s="74"/>
      <c r="AC327" s="75"/>
      <c r="AD327" s="76"/>
      <c r="AE327" s="71">
        <f>R327</f>
        <v>0</v>
      </c>
      <c r="AF327" s="77"/>
      <c r="AG327" s="71">
        <f>T327</f>
        <v>0</v>
      </c>
      <c r="AH327" s="68"/>
      <c r="AI327" s="15"/>
      <c r="AJ327" s="47">
        <f>IF(K327+O327&gt;=2,0,IF(K327+O327=1,0,1))</f>
        <v>1</v>
      </c>
      <c r="AK327" s="50" t="str">
        <f>IF(K327+O327&gt;=2,0,IF(K327+O327=1,0,"ou◄"))</f>
        <v>ou◄</v>
      </c>
      <c r="AL327" s="48">
        <f>IF(U327+S327&gt;=1,"",IF(K327+S327+U327&gt;=2,"",1))</f>
        <v>1</v>
      </c>
      <c r="AM327" s="49"/>
      <c r="AN327" s="29">
        <f>AB327</f>
        <v>0</v>
      </c>
      <c r="AO327" s="29">
        <f>AF327</f>
        <v>0</v>
      </c>
      <c r="AP327" s="14">
        <f>AH327</f>
        <v>0</v>
      </c>
      <c r="AQ327" s="11" t="str">
        <f>IF(SUM(K327,O327,S327,U327)&gt;0,J327*K327+N327*O327+R327*S327+T327*U327,"")</f>
        <v/>
      </c>
      <c r="AR327" s="55" t="str">
        <f>IF(SUM(X327,AB327,AF327,AH327)&gt;0,W327*X327+AA327*AB327+AE327*AF327+AG327*AH327,"")</f>
        <v/>
      </c>
      <c r="AS327" s="126"/>
    </row>
    <row r="328" spans="1:45" ht="14.4" customHeight="1" thickBot="1" x14ac:dyDescent="0.35">
      <c r="A328" s="165" t="s">
        <v>992</v>
      </c>
      <c r="B328" s="86"/>
      <c r="C328" s="87"/>
      <c r="D328" s="88"/>
      <c r="E328" s="115" t="str">
        <f>IF(F328="◄","◄",IF(F328="ok","►",""))</f>
        <v>◄</v>
      </c>
      <c r="F328" s="116" t="str">
        <f>IF(F329&gt;0,"OK","◄")</f>
        <v>◄</v>
      </c>
      <c r="G328" s="117" t="str">
        <f t="shared" si="5"/>
        <v/>
      </c>
      <c r="H328" s="97">
        <v>24374</v>
      </c>
      <c r="I328" s="90" t="s">
        <v>21</v>
      </c>
      <c r="J328" s="30"/>
      <c r="K328" s="64" t="str">
        <f>IF(K329&gt;0,"","◄")</f>
        <v>◄</v>
      </c>
      <c r="L328" s="186"/>
      <c r="M328" s="186"/>
      <c r="N328" s="25"/>
      <c r="O328" s="64" t="str">
        <f>IF(O329&gt;0,"","◄")</f>
        <v>◄</v>
      </c>
      <c r="P328" s="4"/>
      <c r="Q328" s="5"/>
      <c r="R328" s="5"/>
      <c r="S328" s="64" t="str">
        <f>IF(S329&gt;0,"","◄")</f>
        <v>◄</v>
      </c>
      <c r="T328" s="5"/>
      <c r="U328" s="64" t="str">
        <f>IF(U329&gt;0,"","◄")</f>
        <v>◄</v>
      </c>
      <c r="V328" s="36"/>
      <c r="W328" s="5"/>
      <c r="X328" s="44" t="str">
        <f>IF(X329,"►","")</f>
        <v/>
      </c>
      <c r="Y328" s="187"/>
      <c r="Z328" s="187"/>
      <c r="AA328" s="5"/>
      <c r="AB328" s="44" t="str">
        <f>IF(AB329,"►","")</f>
        <v/>
      </c>
      <c r="AC328" s="5"/>
      <c r="AD328" s="5"/>
      <c r="AE328" s="5"/>
      <c r="AF328" s="44" t="str">
        <f>IF(AF329,"►","")</f>
        <v/>
      </c>
      <c r="AG328" s="5"/>
      <c r="AH328" s="44" t="str">
        <f>IF(AH329,"►","")</f>
        <v/>
      </c>
      <c r="AI328" s="15"/>
      <c r="AJ328" s="51" t="str">
        <f>IF(SUM(AJ329:AJ330)&gt;0,"◄","")</f>
        <v>◄</v>
      </c>
      <c r="AK328" s="52" t="s">
        <v>40</v>
      </c>
      <c r="AL328" s="51" t="str">
        <f>IF(SUM(AL329:AL330)&gt;0,"◄","")</f>
        <v>◄</v>
      </c>
      <c r="AM328" s="53" t="str">
        <f>IF(SUM(AM329:AM330)&gt;0,"►","")</f>
        <v/>
      </c>
      <c r="AN328" s="53" t="str">
        <f>IF(SUM(AN329:AN330)&gt;0,"►","")</f>
        <v/>
      </c>
      <c r="AO328" s="53" t="str">
        <f>IF(SUM(AO329:AO330)&gt;0,"►","")</f>
        <v/>
      </c>
      <c r="AP328" s="54" t="str">
        <f>IF(SUM(AP329:AP330)&gt;0,"►","")</f>
        <v/>
      </c>
      <c r="AQ328" s="142"/>
      <c r="AR328" s="142"/>
      <c r="AS328" s="126"/>
    </row>
    <row r="329" spans="1:45" ht="15" customHeight="1" thickBot="1" x14ac:dyDescent="0.35">
      <c r="A329" s="167"/>
      <c r="B329" s="91" t="s">
        <v>71</v>
      </c>
      <c r="C329" s="94"/>
      <c r="D329" s="95"/>
      <c r="E329" s="118" t="str">
        <f>IF(F329&gt;0,"ok","◄")</f>
        <v>◄</v>
      </c>
      <c r="F329" s="119"/>
      <c r="G329" s="117" t="str">
        <f t="shared" si="5"/>
        <v/>
      </c>
      <c r="H329" s="219"/>
      <c r="I329" s="220"/>
      <c r="J329" s="195"/>
      <c r="K329" s="196"/>
      <c r="L329" s="197"/>
      <c r="M329" s="198"/>
      <c r="N329" s="199"/>
      <c r="O329" s="65"/>
      <c r="P329" s="72"/>
      <c r="Q329" s="73"/>
      <c r="R329" s="69"/>
      <c r="S329" s="66"/>
      <c r="T329" s="70"/>
      <c r="U329" s="66"/>
      <c r="V329" s="67"/>
      <c r="W329" s="200"/>
      <c r="X329" s="201"/>
      <c r="Y329" s="201"/>
      <c r="Z329" s="201"/>
      <c r="AA329" s="71">
        <f>N329</f>
        <v>0</v>
      </c>
      <c r="AB329" s="74"/>
      <c r="AC329" s="75"/>
      <c r="AD329" s="76"/>
      <c r="AE329" s="71">
        <f>R329</f>
        <v>0</v>
      </c>
      <c r="AF329" s="77"/>
      <c r="AG329" s="71">
        <f>T329</f>
        <v>0</v>
      </c>
      <c r="AH329" s="68"/>
      <c r="AI329" s="15"/>
      <c r="AJ329" s="47">
        <f>IF(K329+O329&gt;=2,0,IF(K329+O329=1,0,1))</f>
        <v>1</v>
      </c>
      <c r="AK329" s="50" t="str">
        <f>IF(K329+O329&gt;=2,0,IF(K329+O329=1,0,"ou◄"))</f>
        <v>ou◄</v>
      </c>
      <c r="AL329" s="48">
        <f>IF(U329+S329&gt;=1,"",IF(K329+S329+U329&gt;=2,"",1))</f>
        <v>1</v>
      </c>
      <c r="AM329" s="49"/>
      <c r="AN329" s="29">
        <f>AB329</f>
        <v>0</v>
      </c>
      <c r="AO329" s="29">
        <f>AF329</f>
        <v>0</v>
      </c>
      <c r="AP329" s="14">
        <f>AH329</f>
        <v>0</v>
      </c>
      <c r="AQ329" s="11" t="str">
        <f>IF(SUM(K329,O329,S329,U329)&gt;0,J329*K329+N329*O329+R329*S329+T329*U329,"")</f>
        <v/>
      </c>
      <c r="AR329" s="55" t="str">
        <f>IF(SUM(X329,AB329,AF329,AH329)&gt;0,W329*X329+AA329*AB329+AE329*AF329+AG329*AH329,"")</f>
        <v/>
      </c>
      <c r="AS329" s="126"/>
    </row>
    <row r="330" spans="1:45" ht="22.2" customHeight="1" thickBot="1" x14ac:dyDescent="0.35">
      <c r="A330" s="213" t="s">
        <v>993</v>
      </c>
      <c r="B330" s="214"/>
      <c r="C330" s="214"/>
      <c r="D330" s="215"/>
      <c r="E330" s="115" t="str">
        <f>IF(F330="◄","◄",IF(F330="ok","►",""))</f>
        <v>◄</v>
      </c>
      <c r="F330" s="116" t="str">
        <f>IF(F331&gt;0,"OK","◄")</f>
        <v>◄</v>
      </c>
      <c r="G330" s="117" t="str">
        <f t="shared" si="5"/>
        <v/>
      </c>
      <c r="H330" s="97">
        <v>24388</v>
      </c>
      <c r="I330" s="90" t="s">
        <v>21</v>
      </c>
      <c r="J330" s="30"/>
      <c r="K330" s="64" t="str">
        <f>IF(K331&gt;0,"","◄")</f>
        <v>◄</v>
      </c>
      <c r="L330" s="186"/>
      <c r="M330" s="186"/>
      <c r="N330" s="25"/>
      <c r="O330" s="64" t="str">
        <f>IF(O331&gt;0,"","◄")</f>
        <v>◄</v>
      </c>
      <c r="P330" s="4"/>
      <c r="Q330" s="5"/>
      <c r="R330" s="5"/>
      <c r="S330" s="64" t="str">
        <f>IF(S331&gt;0,"","◄")</f>
        <v>◄</v>
      </c>
      <c r="T330" s="5"/>
      <c r="U330" s="64" t="str">
        <f>IF(U331&gt;0,"","◄")</f>
        <v>◄</v>
      </c>
      <c r="V330" s="36"/>
      <c r="W330" s="5"/>
      <c r="X330" s="44" t="str">
        <f>IF(X331,"►","")</f>
        <v/>
      </c>
      <c r="Y330" s="187"/>
      <c r="Z330" s="187"/>
      <c r="AA330" s="5"/>
      <c r="AB330" s="44" t="str">
        <f>IF(AB331,"►","")</f>
        <v/>
      </c>
      <c r="AC330" s="5"/>
      <c r="AD330" s="5"/>
      <c r="AE330" s="5"/>
      <c r="AF330" s="44" t="str">
        <f>IF(AF331,"►","")</f>
        <v/>
      </c>
      <c r="AG330" s="5"/>
      <c r="AH330" s="44" t="str">
        <f>IF(AH331,"►","")</f>
        <v/>
      </c>
      <c r="AI330" s="15"/>
      <c r="AJ330" s="51" t="str">
        <f>IF(SUM(AJ331:AJ332)&gt;0,"◄","")</f>
        <v>◄</v>
      </c>
      <c r="AK330" s="52" t="s">
        <v>40</v>
      </c>
      <c r="AL330" s="51" t="str">
        <f>IF(SUM(AL331:AL332)&gt;0,"◄","")</f>
        <v>◄</v>
      </c>
      <c r="AM330" s="53" t="str">
        <f>IF(SUM(AM331:AM332)&gt;0,"►","")</f>
        <v/>
      </c>
      <c r="AN330" s="53" t="str">
        <f>IF(SUM(AN331:AN332)&gt;0,"►","")</f>
        <v/>
      </c>
      <c r="AO330" s="53" t="str">
        <f>IF(SUM(AO331:AO332)&gt;0,"►","")</f>
        <v/>
      </c>
      <c r="AP330" s="54" t="str">
        <f>IF(SUM(AP331:AP332)&gt;0,"►","")</f>
        <v/>
      </c>
      <c r="AQ330" s="7"/>
      <c r="AR330" s="142"/>
      <c r="AS330" s="126"/>
    </row>
    <row r="331" spans="1:45" ht="15" customHeight="1" thickBot="1" x14ac:dyDescent="0.35">
      <c r="A331" s="167"/>
      <c r="B331" s="91" t="s">
        <v>72</v>
      </c>
      <c r="C331" s="94"/>
      <c r="D331" s="95"/>
      <c r="E331" s="118" t="str">
        <f>IF(F331&gt;0,"ok","◄")</f>
        <v>◄</v>
      </c>
      <c r="F331" s="119"/>
      <c r="G331" s="117" t="str">
        <f t="shared" si="5"/>
        <v/>
      </c>
      <c r="H331" s="219"/>
      <c r="I331" s="220"/>
      <c r="J331" s="195"/>
      <c r="K331" s="196"/>
      <c r="L331" s="197"/>
      <c r="M331" s="198"/>
      <c r="N331" s="199"/>
      <c r="O331" s="65"/>
      <c r="P331" s="72"/>
      <c r="Q331" s="73"/>
      <c r="R331" s="69"/>
      <c r="S331" s="66"/>
      <c r="T331" s="70"/>
      <c r="U331" s="66"/>
      <c r="V331" s="67"/>
      <c r="W331" s="200"/>
      <c r="X331" s="201"/>
      <c r="Y331" s="201"/>
      <c r="Z331" s="201"/>
      <c r="AA331" s="71">
        <f>N331</f>
        <v>0</v>
      </c>
      <c r="AB331" s="74"/>
      <c r="AC331" s="75"/>
      <c r="AD331" s="76"/>
      <c r="AE331" s="71">
        <f>R331</f>
        <v>0</v>
      </c>
      <c r="AF331" s="77"/>
      <c r="AG331" s="71">
        <f>T331</f>
        <v>0</v>
      </c>
      <c r="AH331" s="68"/>
      <c r="AI331" s="15"/>
      <c r="AJ331" s="47">
        <f>IF(K331+O331&gt;=2,0,IF(K331+O331=1,0,1))</f>
        <v>1</v>
      </c>
      <c r="AK331" s="50" t="str">
        <f>IF(K331+O331&gt;=2,0,IF(K331+O331=1,0,"ou◄"))</f>
        <v>ou◄</v>
      </c>
      <c r="AL331" s="48">
        <f>IF(U331+S331&gt;=1,"",IF(K331+S331+U331&gt;=2,"",1))</f>
        <v>1</v>
      </c>
      <c r="AM331" s="49"/>
      <c r="AN331" s="29">
        <f>AB331</f>
        <v>0</v>
      </c>
      <c r="AO331" s="29">
        <f>AF331</f>
        <v>0</v>
      </c>
      <c r="AP331" s="14">
        <f>AH331</f>
        <v>0</v>
      </c>
      <c r="AQ331" s="11" t="str">
        <f>IF(SUM(K331,O331,S331,U331)&gt;0,J331*K331+N331*O331+R331*S331+T331*U331,"")</f>
        <v/>
      </c>
      <c r="AR331" s="55" t="str">
        <f>IF(SUM(X331,AB331,AF331,AH331)&gt;0,W331*X331+AA331*AB331+AE331*AF331+AG331*AH331,"")</f>
        <v/>
      </c>
      <c r="AS331" s="126"/>
    </row>
    <row r="332" spans="1:45" ht="17.399999999999999" customHeight="1" thickBot="1" x14ac:dyDescent="0.35">
      <c r="A332" s="165" t="s">
        <v>994</v>
      </c>
      <c r="B332" s="86"/>
      <c r="C332" s="87"/>
      <c r="D332" s="88"/>
      <c r="E332" s="115" t="str">
        <f>IF(F332="◄","◄",IF(F332="ok","►",""))</f>
        <v>◄</v>
      </c>
      <c r="F332" s="116" t="str">
        <f>IF(F333&gt;0,"OK","◄")</f>
        <v>◄</v>
      </c>
      <c r="G332" s="117" t="str">
        <f t="shared" si="5"/>
        <v/>
      </c>
      <c r="H332" s="101">
        <v>24422</v>
      </c>
      <c r="I332" s="90" t="s">
        <v>21</v>
      </c>
      <c r="J332" s="30"/>
      <c r="K332" s="64" t="str">
        <f>IF(K333&gt;0,"","◄")</f>
        <v>◄</v>
      </c>
      <c r="L332" s="186"/>
      <c r="M332" s="186"/>
      <c r="N332" s="25"/>
      <c r="O332" s="64" t="str">
        <f>IF(O333&gt;0,"","◄")</f>
        <v>◄</v>
      </c>
      <c r="P332" s="4"/>
      <c r="Q332" s="5"/>
      <c r="R332" s="5"/>
      <c r="S332" s="64" t="str">
        <f>IF(S333&gt;0,"","◄")</f>
        <v>◄</v>
      </c>
      <c r="T332" s="5"/>
      <c r="U332" s="64" t="str">
        <f>IF(U333&gt;0,"","◄")</f>
        <v>◄</v>
      </c>
      <c r="V332" s="36"/>
      <c r="W332" s="5"/>
      <c r="X332" s="44" t="str">
        <f>IF(X333,"►","")</f>
        <v/>
      </c>
      <c r="Y332" s="187"/>
      <c r="Z332" s="187"/>
      <c r="AA332" s="5"/>
      <c r="AB332" s="44" t="str">
        <f>IF(AB333,"►","")</f>
        <v/>
      </c>
      <c r="AC332" s="5"/>
      <c r="AD332" s="5"/>
      <c r="AE332" s="5"/>
      <c r="AF332" s="44" t="str">
        <f>IF(AF333,"►","")</f>
        <v/>
      </c>
      <c r="AG332" s="5"/>
      <c r="AH332" s="44" t="str">
        <f>IF(AH333,"►","")</f>
        <v/>
      </c>
      <c r="AI332" s="15"/>
      <c r="AJ332" s="51" t="str">
        <f>IF(SUM(AJ333:AJ334)&gt;0,"◄","")</f>
        <v>◄</v>
      </c>
      <c r="AK332" s="52" t="s">
        <v>40</v>
      </c>
      <c r="AL332" s="51" t="str">
        <f>IF(SUM(AL333:AL334)&gt;0,"◄","")</f>
        <v>◄</v>
      </c>
      <c r="AM332" s="53" t="str">
        <f>IF(SUM(AM333:AM334)&gt;0,"►","")</f>
        <v/>
      </c>
      <c r="AN332" s="53" t="str">
        <f>IF(SUM(AN333:AN334)&gt;0,"►","")</f>
        <v/>
      </c>
      <c r="AO332" s="53" t="str">
        <f>IF(SUM(AO333:AO334)&gt;0,"►","")</f>
        <v/>
      </c>
      <c r="AP332" s="54" t="str">
        <f>IF(SUM(AP333:AP334)&gt;0,"►","")</f>
        <v/>
      </c>
      <c r="AQ332" s="142"/>
      <c r="AR332" s="142"/>
      <c r="AS332" s="126"/>
    </row>
    <row r="333" spans="1:45" ht="15" customHeight="1" thickBot="1" x14ac:dyDescent="0.35">
      <c r="A333" s="167"/>
      <c r="B333" s="91" t="s">
        <v>73</v>
      </c>
      <c r="C333" s="94"/>
      <c r="D333" s="95"/>
      <c r="E333" s="118" t="str">
        <f>IF(F333&gt;0,"ok","◄")</f>
        <v>◄</v>
      </c>
      <c r="F333" s="119"/>
      <c r="G333" s="117" t="str">
        <f t="shared" si="5"/>
        <v/>
      </c>
      <c r="H333" s="219"/>
      <c r="I333" s="220"/>
      <c r="J333" s="195"/>
      <c r="K333" s="196"/>
      <c r="L333" s="197"/>
      <c r="M333" s="198"/>
      <c r="N333" s="199"/>
      <c r="O333" s="65"/>
      <c r="P333" s="72"/>
      <c r="Q333" s="73"/>
      <c r="R333" s="69"/>
      <c r="S333" s="66"/>
      <c r="T333" s="70"/>
      <c r="U333" s="66"/>
      <c r="V333" s="67"/>
      <c r="W333" s="200"/>
      <c r="X333" s="201"/>
      <c r="Y333" s="201"/>
      <c r="Z333" s="201"/>
      <c r="AA333" s="71">
        <f>N333</f>
        <v>0</v>
      </c>
      <c r="AB333" s="74"/>
      <c r="AC333" s="75"/>
      <c r="AD333" s="76"/>
      <c r="AE333" s="71">
        <f>R333</f>
        <v>0</v>
      </c>
      <c r="AF333" s="77"/>
      <c r="AG333" s="71">
        <f>T333</f>
        <v>0</v>
      </c>
      <c r="AH333" s="68"/>
      <c r="AI333" s="15"/>
      <c r="AJ333" s="47">
        <f>IF(K333+O333&gt;=2,0,IF(K333+O333=1,0,1))</f>
        <v>1</v>
      </c>
      <c r="AK333" s="50" t="str">
        <f>IF(K333+O333&gt;=2,0,IF(K333+O333=1,0,"ou◄"))</f>
        <v>ou◄</v>
      </c>
      <c r="AL333" s="48">
        <f>IF(U333+S333&gt;=1,"",IF(K333+S333+U333&gt;=2,"",1))</f>
        <v>1</v>
      </c>
      <c r="AM333" s="49"/>
      <c r="AN333" s="29">
        <f>AB333</f>
        <v>0</v>
      </c>
      <c r="AO333" s="29">
        <f>AF333</f>
        <v>0</v>
      </c>
      <c r="AP333" s="14">
        <f>AH333</f>
        <v>0</v>
      </c>
      <c r="AQ333" s="11" t="str">
        <f>IF(SUM(K333,O333,S333,U333)&gt;0,J333*K333+N333*O333+R333*S333+T333*U333,"")</f>
        <v/>
      </c>
      <c r="AR333" s="55" t="str">
        <f>IF(SUM(X333,AB333,AF333,AH333)&gt;0,W333*X333+AA333*AB333+AE333*AF333+AG333*AH333,"")</f>
        <v/>
      </c>
      <c r="AS333" s="126"/>
    </row>
    <row r="334" spans="1:45" ht="14.4" customHeight="1" thickBot="1" x14ac:dyDescent="0.35">
      <c r="A334" s="165" t="s">
        <v>995</v>
      </c>
      <c r="B334" s="86"/>
      <c r="C334" s="87"/>
      <c r="D334" s="88"/>
      <c r="E334" s="117" t="str">
        <f>IF(AND(F334="◄",G334="►"),"◄?►",IF(F334="◄","◄",IF(G334="►","►","")))</f>
        <v/>
      </c>
      <c r="F334" s="117" t="str">
        <f>IF(AND(G334="◄",H336="►"),"◄?►",IF(G334="◄","◄",IF(H336="►","►","")))</f>
        <v/>
      </c>
      <c r="G334" s="117" t="str">
        <f t="shared" si="5"/>
        <v/>
      </c>
      <c r="H334" s="97">
        <v>24422</v>
      </c>
      <c r="I334" s="90" t="s">
        <v>21</v>
      </c>
      <c r="J334" s="30"/>
      <c r="K334" s="64" t="str">
        <f>IF(K335&gt;0,"","◄")</f>
        <v>◄</v>
      </c>
      <c r="L334" s="186"/>
      <c r="M334" s="186"/>
      <c r="N334" s="25"/>
      <c r="O334" s="64" t="str">
        <f>IF(O335&gt;0,"","◄")</f>
        <v>◄</v>
      </c>
      <c r="P334" s="4"/>
      <c r="Q334" s="5"/>
      <c r="R334" s="5"/>
      <c r="S334" s="64" t="str">
        <f>IF(S335&gt;0,"","◄")</f>
        <v>◄</v>
      </c>
      <c r="T334" s="5"/>
      <c r="U334" s="64" t="str">
        <f>IF(U335&gt;0,"","◄")</f>
        <v>◄</v>
      </c>
      <c r="V334" s="36"/>
      <c r="W334" s="5"/>
      <c r="X334" s="44" t="str">
        <f>IF(X335,"►","")</f>
        <v/>
      </c>
      <c r="Y334" s="187"/>
      <c r="Z334" s="187"/>
      <c r="AA334" s="5"/>
      <c r="AB334" s="44" t="str">
        <f>IF(AB335,"►","")</f>
        <v/>
      </c>
      <c r="AC334" s="5"/>
      <c r="AD334" s="5"/>
      <c r="AE334" s="5"/>
      <c r="AF334" s="44" t="str">
        <f>IF(AF335,"►","")</f>
        <v/>
      </c>
      <c r="AG334" s="5"/>
      <c r="AH334" s="44" t="str">
        <f>IF(AH335,"►","")</f>
        <v/>
      </c>
      <c r="AI334" s="15"/>
      <c r="AJ334" s="51" t="str">
        <f>IF(SUM(AJ335:AJ336)&gt;0,"◄","")</f>
        <v>◄</v>
      </c>
      <c r="AK334" s="52" t="s">
        <v>40</v>
      </c>
      <c r="AL334" s="51" t="str">
        <f>IF(SUM(AL335:AL336)&gt;0,"◄","")</f>
        <v>◄</v>
      </c>
      <c r="AM334" s="53" t="str">
        <f>IF(SUM(AM335:AM336)&gt;0,"►","")</f>
        <v/>
      </c>
      <c r="AN334" s="53" t="str">
        <f>IF(SUM(AN335:AN336)&gt;0,"►","")</f>
        <v/>
      </c>
      <c r="AO334" s="53" t="str">
        <f>IF(SUM(AO335:AO336)&gt;0,"►","")</f>
        <v/>
      </c>
      <c r="AP334" s="54" t="str">
        <f>IF(SUM(AP335:AP336)&gt;0,"►","")</f>
        <v/>
      </c>
      <c r="AQ334" s="142"/>
      <c r="AR334" s="142"/>
      <c r="AS334" s="126"/>
    </row>
    <row r="335" spans="1:45" ht="14.4" customHeight="1" thickBot="1" x14ac:dyDescent="0.35">
      <c r="A335" s="167"/>
      <c r="B335" s="91" t="s">
        <v>73</v>
      </c>
      <c r="C335" s="94"/>
      <c r="D335" s="95"/>
      <c r="E335" s="118"/>
      <c r="F335" s="120" t="s">
        <v>41</v>
      </c>
      <c r="G335" s="117" t="str">
        <f t="shared" si="5"/>
        <v/>
      </c>
      <c r="H335" s="219"/>
      <c r="I335" s="220"/>
      <c r="J335" s="195"/>
      <c r="K335" s="196"/>
      <c r="L335" s="197"/>
      <c r="M335" s="198"/>
      <c r="N335" s="199"/>
      <c r="O335" s="65"/>
      <c r="P335" s="72"/>
      <c r="Q335" s="73"/>
      <c r="R335" s="69"/>
      <c r="S335" s="66"/>
      <c r="T335" s="70"/>
      <c r="U335" s="66"/>
      <c r="V335" s="67"/>
      <c r="W335" s="200"/>
      <c r="X335" s="201"/>
      <c r="Y335" s="201"/>
      <c r="Z335" s="201"/>
      <c r="AA335" s="71">
        <f>N335</f>
        <v>0</v>
      </c>
      <c r="AB335" s="74"/>
      <c r="AC335" s="75"/>
      <c r="AD335" s="76"/>
      <c r="AE335" s="71">
        <f>R335</f>
        <v>0</v>
      </c>
      <c r="AF335" s="77"/>
      <c r="AG335" s="71">
        <f>T335</f>
        <v>0</v>
      </c>
      <c r="AH335" s="68"/>
      <c r="AI335" s="15"/>
      <c r="AJ335" s="47">
        <f>IF(K335+O335&gt;=2,0,IF(K335+O335=1,0,1))</f>
        <v>1</v>
      </c>
      <c r="AK335" s="50" t="str">
        <f>IF(K335+O335&gt;=2,0,IF(K335+O335=1,0,"ou◄"))</f>
        <v>ou◄</v>
      </c>
      <c r="AL335" s="48">
        <f>IF(U335+S335&gt;=1,"",IF(K335+S335+U335&gt;=2,"",1))</f>
        <v>1</v>
      </c>
      <c r="AM335" s="49"/>
      <c r="AN335" s="29">
        <f>AB335</f>
        <v>0</v>
      </c>
      <c r="AO335" s="29">
        <f>AF335</f>
        <v>0</v>
      </c>
      <c r="AP335" s="14">
        <f>AH335</f>
        <v>0</v>
      </c>
      <c r="AQ335" s="11" t="str">
        <f>IF(SUM(K335,O335,S335,U335)&gt;0,J335*K335+N335*O335+R335*S335+T335*U335,"")</f>
        <v/>
      </c>
      <c r="AR335" s="55" t="str">
        <f>IF(SUM(X335,AB335,AF335,AH335)&gt;0,W335*X335+AA335*AB335+AE335*AF335+AG335*AH335,"")</f>
        <v/>
      </c>
      <c r="AS335" s="126"/>
    </row>
    <row r="336" spans="1:45" ht="14.4" customHeight="1" thickBot="1" x14ac:dyDescent="0.35">
      <c r="A336" s="165" t="s">
        <v>996</v>
      </c>
      <c r="B336" s="86"/>
      <c r="C336" s="87"/>
      <c r="D336" s="88"/>
      <c r="E336" s="115" t="str">
        <f>IF(F336="◄","◄",IF(F336="ok","►",""))</f>
        <v>◄</v>
      </c>
      <c r="F336" s="116" t="str">
        <f>IF(F337&gt;0,"OK","◄")</f>
        <v>◄</v>
      </c>
      <c r="G336" s="117" t="str">
        <f t="shared" si="5"/>
        <v/>
      </c>
      <c r="H336" s="97">
        <v>24444</v>
      </c>
      <c r="I336" s="90" t="s">
        <v>21</v>
      </c>
      <c r="J336" s="30"/>
      <c r="K336" s="64" t="str">
        <f>IF(K337&gt;0,"","◄")</f>
        <v>◄</v>
      </c>
      <c r="L336" s="186"/>
      <c r="M336" s="186"/>
      <c r="N336" s="25"/>
      <c r="O336" s="64" t="str">
        <f>IF(O337&gt;0,"","◄")</f>
        <v>◄</v>
      </c>
      <c r="P336" s="4"/>
      <c r="Q336" s="5"/>
      <c r="R336" s="5"/>
      <c r="S336" s="64" t="str">
        <f>IF(S337&gt;0,"","◄")</f>
        <v>◄</v>
      </c>
      <c r="T336" s="5"/>
      <c r="U336" s="64" t="str">
        <f>IF(U337&gt;0,"","◄")</f>
        <v>◄</v>
      </c>
      <c r="V336" s="36"/>
      <c r="W336" s="5"/>
      <c r="X336" s="44" t="str">
        <f>IF(X337,"►","")</f>
        <v/>
      </c>
      <c r="Y336" s="187"/>
      <c r="Z336" s="187"/>
      <c r="AA336" s="5"/>
      <c r="AB336" s="44" t="str">
        <f>IF(AB337,"►","")</f>
        <v/>
      </c>
      <c r="AC336" s="5"/>
      <c r="AD336" s="5"/>
      <c r="AE336" s="5"/>
      <c r="AF336" s="44" t="str">
        <f>IF(AF337,"►","")</f>
        <v/>
      </c>
      <c r="AG336" s="5"/>
      <c r="AH336" s="44" t="str">
        <f>IF(AH337,"►","")</f>
        <v/>
      </c>
      <c r="AI336" s="15"/>
      <c r="AJ336" s="51" t="str">
        <f>IF(SUM(AJ337:AJ338)&gt;0,"◄","")</f>
        <v>◄</v>
      </c>
      <c r="AK336" s="52" t="s">
        <v>40</v>
      </c>
      <c r="AL336" s="51" t="str">
        <f>IF(SUM(AL337:AL338)&gt;0,"◄","")</f>
        <v>◄</v>
      </c>
      <c r="AM336" s="53" t="str">
        <f>IF(SUM(AM337:AM338)&gt;0,"►","")</f>
        <v/>
      </c>
      <c r="AN336" s="53" t="str">
        <f>IF(SUM(AN337:AN338)&gt;0,"►","")</f>
        <v/>
      </c>
      <c r="AO336" s="53" t="str">
        <f>IF(SUM(AO337:AO338)&gt;0,"►","")</f>
        <v/>
      </c>
      <c r="AP336" s="54" t="str">
        <f>IF(SUM(AP337:AP338)&gt;0,"►","")</f>
        <v/>
      </c>
      <c r="AQ336" s="142"/>
      <c r="AR336" s="142"/>
      <c r="AS336" s="126"/>
    </row>
    <row r="337" spans="1:45" ht="15" customHeight="1" thickBot="1" x14ac:dyDescent="0.35">
      <c r="A337" s="167"/>
      <c r="B337" s="91" t="s">
        <v>74</v>
      </c>
      <c r="C337" s="94"/>
      <c r="D337" s="95"/>
      <c r="E337" s="118" t="str">
        <f>IF(F337&gt;0,"ok","◄")</f>
        <v>◄</v>
      </c>
      <c r="F337" s="119"/>
      <c r="G337" s="117" t="str">
        <f t="shared" si="5"/>
        <v/>
      </c>
      <c r="H337" s="219"/>
      <c r="I337" s="220"/>
      <c r="J337" s="195"/>
      <c r="K337" s="196"/>
      <c r="L337" s="197"/>
      <c r="M337" s="198"/>
      <c r="N337" s="199"/>
      <c r="O337" s="65"/>
      <c r="P337" s="72"/>
      <c r="Q337" s="73"/>
      <c r="R337" s="69"/>
      <c r="S337" s="66"/>
      <c r="T337" s="70"/>
      <c r="U337" s="66"/>
      <c r="V337" s="67"/>
      <c r="W337" s="200"/>
      <c r="X337" s="201"/>
      <c r="Y337" s="201"/>
      <c r="Z337" s="201"/>
      <c r="AA337" s="71">
        <f>N337</f>
        <v>0</v>
      </c>
      <c r="AB337" s="74"/>
      <c r="AC337" s="75"/>
      <c r="AD337" s="76"/>
      <c r="AE337" s="71">
        <f>R337</f>
        <v>0</v>
      </c>
      <c r="AF337" s="77"/>
      <c r="AG337" s="71">
        <f>T337</f>
        <v>0</v>
      </c>
      <c r="AH337" s="68"/>
      <c r="AI337" s="15"/>
      <c r="AJ337" s="47">
        <f>IF(K337+O337&gt;=2,0,IF(K337+O337=1,0,1))</f>
        <v>1</v>
      </c>
      <c r="AK337" s="50" t="str">
        <f>IF(K337+O337&gt;=2,0,IF(K337+O337=1,0,"ou◄"))</f>
        <v>ou◄</v>
      </c>
      <c r="AL337" s="48">
        <f>IF(U337+S337&gt;=1,"",IF(K337+S337+U337&gt;=2,"",1))</f>
        <v>1</v>
      </c>
      <c r="AM337" s="49"/>
      <c r="AN337" s="29">
        <f>AB337</f>
        <v>0</v>
      </c>
      <c r="AO337" s="29">
        <f>AF337</f>
        <v>0</v>
      </c>
      <c r="AP337" s="14">
        <f>AH337</f>
        <v>0</v>
      </c>
      <c r="AQ337" s="11" t="str">
        <f>IF(SUM(K337,O337,S337,U337)&gt;0,J337*K337+N337*O337+R337*S337+T337*U337,"")</f>
        <v/>
      </c>
      <c r="AR337" s="55" t="str">
        <f>IF(SUM(X337,AB337,AF337,AH337)&gt;0,W337*X337+AA337*AB337+AE337*AF337+AG337*AH337,"")</f>
        <v/>
      </c>
      <c r="AS337" s="126"/>
    </row>
    <row r="338" spans="1:45" ht="14.4" customHeight="1" thickBot="1" x14ac:dyDescent="0.35">
      <c r="A338" s="165" t="s">
        <v>997</v>
      </c>
      <c r="B338" s="86"/>
      <c r="C338" s="87"/>
      <c r="D338" s="88"/>
      <c r="E338" s="115" t="str">
        <f>IF(F338="◄","◄",IF(F338="ok","►",""))</f>
        <v>◄</v>
      </c>
      <c r="F338" s="116" t="str">
        <f>IF(F339&gt;0,"OK","◄")</f>
        <v>◄</v>
      </c>
      <c r="G338" s="117" t="str">
        <f t="shared" si="5"/>
        <v/>
      </c>
      <c r="H338" s="101">
        <v>24486</v>
      </c>
      <c r="I338" s="90" t="s">
        <v>21</v>
      </c>
      <c r="J338" s="30"/>
      <c r="K338" s="64" t="str">
        <f>IF(K339&gt;0,"","◄")</f>
        <v>◄</v>
      </c>
      <c r="L338" s="186"/>
      <c r="M338" s="186"/>
      <c r="N338" s="25"/>
      <c r="O338" s="64" t="str">
        <f>IF(O339&gt;0,"","◄")</f>
        <v>◄</v>
      </c>
      <c r="P338" s="4"/>
      <c r="Q338" s="5"/>
      <c r="R338" s="5"/>
      <c r="S338" s="64" t="str">
        <f>IF(S339&gt;0,"","◄")</f>
        <v>◄</v>
      </c>
      <c r="T338" s="5"/>
      <c r="U338" s="64" t="str">
        <f>IF(U339&gt;0,"","◄")</f>
        <v>◄</v>
      </c>
      <c r="V338" s="36"/>
      <c r="W338" s="5"/>
      <c r="X338" s="44" t="str">
        <f>IF(X339,"►","")</f>
        <v/>
      </c>
      <c r="Y338" s="187"/>
      <c r="Z338" s="187"/>
      <c r="AA338" s="5"/>
      <c r="AB338" s="44" t="str">
        <f>IF(AB339,"►","")</f>
        <v/>
      </c>
      <c r="AC338" s="5"/>
      <c r="AD338" s="5"/>
      <c r="AE338" s="5"/>
      <c r="AF338" s="44" t="str">
        <f>IF(AF339,"►","")</f>
        <v/>
      </c>
      <c r="AG338" s="5"/>
      <c r="AH338" s="44" t="str">
        <f>IF(AH339,"►","")</f>
        <v/>
      </c>
      <c r="AI338" s="15"/>
      <c r="AJ338" s="51" t="str">
        <f>IF(SUM(AJ339:AJ340)&gt;0,"◄","")</f>
        <v>◄</v>
      </c>
      <c r="AK338" s="52" t="s">
        <v>40</v>
      </c>
      <c r="AL338" s="51" t="str">
        <f>IF(SUM(AL339:AL340)&gt;0,"◄","")</f>
        <v>◄</v>
      </c>
      <c r="AM338" s="53" t="str">
        <f>IF(SUM(AM339:AM340)&gt;0,"►","")</f>
        <v/>
      </c>
      <c r="AN338" s="53" t="str">
        <f>IF(SUM(AN339:AN340)&gt;0,"►","")</f>
        <v/>
      </c>
      <c r="AO338" s="53" t="str">
        <f>IF(SUM(AO339:AO340)&gt;0,"►","")</f>
        <v/>
      </c>
      <c r="AP338" s="54" t="str">
        <f>IF(SUM(AP339:AP340)&gt;0,"►","")</f>
        <v/>
      </c>
      <c r="AQ338" s="142"/>
      <c r="AR338" s="142"/>
      <c r="AS338" s="126"/>
    </row>
    <row r="339" spans="1:45" ht="15" customHeight="1" thickBot="1" x14ac:dyDescent="0.35">
      <c r="A339" s="167"/>
      <c r="B339" s="91" t="s">
        <v>75</v>
      </c>
      <c r="C339" s="94"/>
      <c r="D339" s="95"/>
      <c r="E339" s="118" t="str">
        <f>IF(F339&gt;0,"ok","◄")</f>
        <v>◄</v>
      </c>
      <c r="F339" s="119"/>
      <c r="G339" s="117" t="str">
        <f t="shared" si="5"/>
        <v/>
      </c>
      <c r="H339" s="219"/>
      <c r="I339" s="220"/>
      <c r="J339" s="195"/>
      <c r="K339" s="196"/>
      <c r="L339" s="197"/>
      <c r="M339" s="198"/>
      <c r="N339" s="199"/>
      <c r="O339" s="65"/>
      <c r="P339" s="72"/>
      <c r="Q339" s="73"/>
      <c r="R339" s="69"/>
      <c r="S339" s="66"/>
      <c r="T339" s="70"/>
      <c r="U339" s="66"/>
      <c r="V339" s="67"/>
      <c r="W339" s="200"/>
      <c r="X339" s="201"/>
      <c r="Y339" s="201"/>
      <c r="Z339" s="201"/>
      <c r="AA339" s="71">
        <f>N339</f>
        <v>0</v>
      </c>
      <c r="AB339" s="74"/>
      <c r="AC339" s="75"/>
      <c r="AD339" s="76"/>
      <c r="AE339" s="71">
        <f>R339</f>
        <v>0</v>
      </c>
      <c r="AF339" s="77"/>
      <c r="AG339" s="71">
        <f>T339</f>
        <v>0</v>
      </c>
      <c r="AH339" s="68"/>
      <c r="AI339" s="15"/>
      <c r="AJ339" s="47">
        <f>IF(K339+O339&gt;=2,0,IF(K339+O339=1,0,1))</f>
        <v>1</v>
      </c>
      <c r="AK339" s="50" t="str">
        <f>IF(K339+O339&gt;=2,0,IF(K339+O339=1,0,"ou◄"))</f>
        <v>ou◄</v>
      </c>
      <c r="AL339" s="48">
        <f>IF(U339+S339&gt;=1,"",IF(K339+S339+U339&gt;=2,"",1))</f>
        <v>1</v>
      </c>
      <c r="AM339" s="49"/>
      <c r="AN339" s="29">
        <f>AB339</f>
        <v>0</v>
      </c>
      <c r="AO339" s="29">
        <f>AF339</f>
        <v>0</v>
      </c>
      <c r="AP339" s="14">
        <f>AH339</f>
        <v>0</v>
      </c>
      <c r="AQ339" s="11" t="str">
        <f>IF(SUM(K339,O339,S339,U339)&gt;0,J339*K339+N339*O339+R339*S339+T339*U339,"")</f>
        <v/>
      </c>
      <c r="AR339" s="55" t="str">
        <f>IF(SUM(X339,AB339,AF339,AH339)&gt;0,W339*X339+AA339*AB339+AE339*AF339+AG339*AH339,"")</f>
        <v/>
      </c>
      <c r="AS339" s="126"/>
    </row>
    <row r="340" spans="1:45" ht="14.4" customHeight="1" thickBot="1" x14ac:dyDescent="0.35">
      <c r="A340" s="165" t="s">
        <v>998</v>
      </c>
      <c r="B340" s="86"/>
      <c r="C340" s="87"/>
      <c r="D340" s="88"/>
      <c r="E340" s="115" t="str">
        <f>IF(F340="◄","◄",IF(F340="ok","►",""))</f>
        <v>◄</v>
      </c>
      <c r="F340" s="116" t="str">
        <f>IF(F341&gt;0,"OK","◄")</f>
        <v>◄</v>
      </c>
      <c r="G340" s="117" t="str">
        <f t="shared" si="5"/>
        <v/>
      </c>
      <c r="H340" s="97">
        <v>24514</v>
      </c>
      <c r="I340" s="90" t="s">
        <v>21</v>
      </c>
      <c r="J340" s="30"/>
      <c r="K340" s="64" t="str">
        <f>IF(K341&gt;0,"","◄")</f>
        <v>◄</v>
      </c>
      <c r="L340" s="186"/>
      <c r="M340" s="186"/>
      <c r="N340" s="25"/>
      <c r="O340" s="64" t="str">
        <f>IF(O341&gt;0,"","◄")</f>
        <v>◄</v>
      </c>
      <c r="P340" s="4"/>
      <c r="Q340" s="5"/>
      <c r="R340" s="5"/>
      <c r="S340" s="64" t="str">
        <f>IF(S341&gt;0,"","◄")</f>
        <v>◄</v>
      </c>
      <c r="T340" s="5"/>
      <c r="U340" s="64" t="str">
        <f>IF(U341&gt;0,"","◄")</f>
        <v>◄</v>
      </c>
      <c r="V340" s="36"/>
      <c r="W340" s="5"/>
      <c r="X340" s="44" t="str">
        <f>IF(X341,"►","")</f>
        <v/>
      </c>
      <c r="Y340" s="187"/>
      <c r="Z340" s="187"/>
      <c r="AA340" s="5"/>
      <c r="AB340" s="44" t="str">
        <f>IF(AB341,"►","")</f>
        <v/>
      </c>
      <c r="AC340" s="5"/>
      <c r="AD340" s="5"/>
      <c r="AE340" s="5"/>
      <c r="AF340" s="44" t="str">
        <f>IF(AF341,"►","")</f>
        <v/>
      </c>
      <c r="AG340" s="5"/>
      <c r="AH340" s="44" t="str">
        <f>IF(AH341,"►","")</f>
        <v/>
      </c>
      <c r="AI340" s="15"/>
      <c r="AJ340" s="51" t="str">
        <f>IF(SUM(AJ341:AJ342)&gt;0,"◄","")</f>
        <v>◄</v>
      </c>
      <c r="AK340" s="52" t="s">
        <v>40</v>
      </c>
      <c r="AL340" s="51" t="str">
        <f>IF(SUM(AL341:AL342)&gt;0,"◄","")</f>
        <v>◄</v>
      </c>
      <c r="AM340" s="53" t="str">
        <f>IF(SUM(AM341:AM342)&gt;0,"►","")</f>
        <v/>
      </c>
      <c r="AN340" s="53" t="str">
        <f>IF(SUM(AN341:AN342)&gt;0,"►","")</f>
        <v/>
      </c>
      <c r="AO340" s="53" t="str">
        <f>IF(SUM(AO341:AO342)&gt;0,"►","")</f>
        <v/>
      </c>
      <c r="AP340" s="54" t="str">
        <f>IF(SUM(AP341:AP342)&gt;0,"►","")</f>
        <v/>
      </c>
      <c r="AQ340" s="142"/>
      <c r="AR340" s="142"/>
      <c r="AS340" s="126"/>
    </row>
    <row r="341" spans="1:45" ht="15" customHeight="1" thickBot="1" x14ac:dyDescent="0.35">
      <c r="A341" s="167"/>
      <c r="B341" s="91" t="s">
        <v>76</v>
      </c>
      <c r="C341" s="94"/>
      <c r="D341" s="95"/>
      <c r="E341" s="118" t="str">
        <f>IF(F341&gt;0,"ok","◄")</f>
        <v>◄</v>
      </c>
      <c r="F341" s="119"/>
      <c r="G341" s="117" t="str">
        <f t="shared" si="5"/>
        <v/>
      </c>
      <c r="H341" s="219"/>
      <c r="I341" s="220"/>
      <c r="J341" s="195"/>
      <c r="K341" s="196"/>
      <c r="L341" s="197"/>
      <c r="M341" s="198"/>
      <c r="N341" s="199"/>
      <c r="O341" s="65"/>
      <c r="P341" s="72"/>
      <c r="Q341" s="73"/>
      <c r="R341" s="69"/>
      <c r="S341" s="66"/>
      <c r="T341" s="70"/>
      <c r="U341" s="66"/>
      <c r="V341" s="67"/>
      <c r="W341" s="200"/>
      <c r="X341" s="201"/>
      <c r="Y341" s="201"/>
      <c r="Z341" s="201"/>
      <c r="AA341" s="71">
        <f>N341</f>
        <v>0</v>
      </c>
      <c r="AB341" s="74"/>
      <c r="AC341" s="75"/>
      <c r="AD341" s="76"/>
      <c r="AE341" s="71">
        <f>R341</f>
        <v>0</v>
      </c>
      <c r="AF341" s="77"/>
      <c r="AG341" s="71">
        <f>T341</f>
        <v>0</v>
      </c>
      <c r="AH341" s="68"/>
      <c r="AI341" s="15"/>
      <c r="AJ341" s="47">
        <f>IF(K341+O341&gt;=2,0,IF(K341+O341=1,0,1))</f>
        <v>1</v>
      </c>
      <c r="AK341" s="50" t="str">
        <f>IF(K341+O341&gt;=2,0,IF(K341+O341=1,0,"ou◄"))</f>
        <v>ou◄</v>
      </c>
      <c r="AL341" s="48">
        <f>IF(U341+S341&gt;=1,"",IF(K341+S341+U341&gt;=2,"",1))</f>
        <v>1</v>
      </c>
      <c r="AM341" s="49"/>
      <c r="AN341" s="29">
        <f>AB341</f>
        <v>0</v>
      </c>
      <c r="AO341" s="29">
        <f>AF341</f>
        <v>0</v>
      </c>
      <c r="AP341" s="14">
        <f>AH341</f>
        <v>0</v>
      </c>
      <c r="AQ341" s="11" t="str">
        <f>IF(SUM(K341,O341,S341,U341)&gt;0,J341*K341+N341*O341+R341*S341+T341*U341,"")</f>
        <v/>
      </c>
      <c r="AR341" s="55" t="str">
        <f>IF(SUM(X341,AB341,AF341,AH341)&gt;0,W341*X341+AA341*AB341+AE341*AF341+AG341*AH341,"")</f>
        <v/>
      </c>
      <c r="AS341" s="126"/>
    </row>
    <row r="342" spans="1:45" ht="14.4" customHeight="1" thickBot="1" x14ac:dyDescent="0.35">
      <c r="A342" s="165" t="s">
        <v>999</v>
      </c>
      <c r="B342" s="86"/>
      <c r="C342" s="87"/>
      <c r="D342" s="88"/>
      <c r="E342" s="115" t="str">
        <f>IF(F342="◄","◄",IF(F342="ok","►",""))</f>
        <v>◄</v>
      </c>
      <c r="F342" s="116" t="str">
        <f>IF(F343&gt;0,"OK","◄")</f>
        <v>◄</v>
      </c>
      <c r="G342" s="117" t="str">
        <f t="shared" si="5"/>
        <v/>
      </c>
      <c r="H342" s="97">
        <v>24514</v>
      </c>
      <c r="I342" s="90" t="s">
        <v>21</v>
      </c>
      <c r="J342" s="30"/>
      <c r="K342" s="64" t="str">
        <f>IF(K343&gt;0,"","◄")</f>
        <v>◄</v>
      </c>
      <c r="L342" s="186"/>
      <c r="M342" s="186"/>
      <c r="N342" s="25"/>
      <c r="O342" s="64" t="str">
        <f>IF(O343&gt;0,"","◄")</f>
        <v>◄</v>
      </c>
      <c r="P342" s="4"/>
      <c r="Q342" s="5"/>
      <c r="R342" s="5"/>
      <c r="S342" s="64" t="str">
        <f>IF(S343&gt;0,"","◄")</f>
        <v>◄</v>
      </c>
      <c r="T342" s="5"/>
      <c r="U342" s="64" t="str">
        <f>IF(U343&gt;0,"","◄")</f>
        <v>◄</v>
      </c>
      <c r="V342" s="36"/>
      <c r="W342" s="5"/>
      <c r="X342" s="44" t="str">
        <f>IF(X343,"►","")</f>
        <v/>
      </c>
      <c r="Y342" s="187"/>
      <c r="Z342" s="187"/>
      <c r="AA342" s="5"/>
      <c r="AB342" s="44" t="str">
        <f>IF(AB343,"►","")</f>
        <v/>
      </c>
      <c r="AC342" s="5"/>
      <c r="AD342" s="5"/>
      <c r="AE342" s="5"/>
      <c r="AF342" s="44" t="str">
        <f>IF(AF343,"►","")</f>
        <v/>
      </c>
      <c r="AG342" s="5"/>
      <c r="AH342" s="44" t="str">
        <f>IF(AH343,"►","")</f>
        <v/>
      </c>
      <c r="AI342" s="15"/>
      <c r="AJ342" s="51" t="str">
        <f>IF(SUM(AJ343:AJ344)&gt;0,"◄","")</f>
        <v>◄</v>
      </c>
      <c r="AK342" s="52" t="s">
        <v>40</v>
      </c>
      <c r="AL342" s="51" t="str">
        <f>IF(SUM(AL343:AL344)&gt;0,"◄","")</f>
        <v>◄</v>
      </c>
      <c r="AM342" s="53" t="str">
        <f>IF(SUM(AM343:AM344)&gt;0,"►","")</f>
        <v/>
      </c>
      <c r="AN342" s="53" t="str">
        <f>IF(SUM(AN343:AN344)&gt;0,"►","")</f>
        <v/>
      </c>
      <c r="AO342" s="53" t="str">
        <f>IF(SUM(AO343:AO344)&gt;0,"►","")</f>
        <v/>
      </c>
      <c r="AP342" s="54" t="str">
        <f>IF(SUM(AP343:AP344)&gt;0,"►","")</f>
        <v/>
      </c>
      <c r="AQ342" s="142"/>
      <c r="AR342" s="142"/>
      <c r="AS342" s="126"/>
    </row>
    <row r="343" spans="1:45" ht="15" customHeight="1" thickBot="1" x14ac:dyDescent="0.35">
      <c r="A343" s="167"/>
      <c r="B343" s="91" t="s">
        <v>77</v>
      </c>
      <c r="C343" s="94"/>
      <c r="D343" s="95"/>
      <c r="E343" s="118" t="str">
        <f>IF(F343&gt;0,"ok","◄")</f>
        <v>◄</v>
      </c>
      <c r="F343" s="119"/>
      <c r="G343" s="117" t="str">
        <f t="shared" si="5"/>
        <v/>
      </c>
      <c r="H343" s="219"/>
      <c r="I343" s="220"/>
      <c r="J343" s="195"/>
      <c r="K343" s="196"/>
      <c r="L343" s="197"/>
      <c r="M343" s="198"/>
      <c r="N343" s="199"/>
      <c r="O343" s="65"/>
      <c r="P343" s="72"/>
      <c r="Q343" s="73"/>
      <c r="R343" s="69"/>
      <c r="S343" s="66"/>
      <c r="T343" s="70"/>
      <c r="U343" s="66"/>
      <c r="V343" s="67"/>
      <c r="W343" s="200"/>
      <c r="X343" s="201"/>
      <c r="Y343" s="201"/>
      <c r="Z343" s="201"/>
      <c r="AA343" s="71">
        <f>N343</f>
        <v>0</v>
      </c>
      <c r="AB343" s="74"/>
      <c r="AC343" s="75"/>
      <c r="AD343" s="76"/>
      <c r="AE343" s="71">
        <f>R343</f>
        <v>0</v>
      </c>
      <c r="AF343" s="77"/>
      <c r="AG343" s="71">
        <f>T343</f>
        <v>0</v>
      </c>
      <c r="AH343" s="68"/>
      <c r="AI343" s="15"/>
      <c r="AJ343" s="47">
        <f>IF(K343+O343&gt;=2,0,IF(K343+O343=1,0,1))</f>
        <v>1</v>
      </c>
      <c r="AK343" s="50" t="str">
        <f>IF(K343+O343&gt;=2,0,IF(K343+O343=1,0,"ou◄"))</f>
        <v>ou◄</v>
      </c>
      <c r="AL343" s="48">
        <f>IF(U343+S343&gt;=1,"",IF(K343+S343+U343&gt;=2,"",1))</f>
        <v>1</v>
      </c>
      <c r="AM343" s="49"/>
      <c r="AN343" s="29">
        <f>AB343</f>
        <v>0</v>
      </c>
      <c r="AO343" s="29">
        <f>AF343</f>
        <v>0</v>
      </c>
      <c r="AP343" s="14">
        <f>AH343</f>
        <v>0</v>
      </c>
      <c r="AQ343" s="11" t="str">
        <f>IF(SUM(K343,O343,S343,U343)&gt;0,J343*K343+N343*O343+R343*S343+T343*U343,"")</f>
        <v/>
      </c>
      <c r="AR343" s="55" t="str">
        <f>IF(SUM(X343,AB343,AF343,AH343)&gt;0,W343*X343+AA343*AB343+AE343*AF343+AG343*AH343,"")</f>
        <v/>
      </c>
      <c r="AS343" s="126"/>
    </row>
    <row r="344" spans="1:45" ht="14.4" customHeight="1" thickBot="1" x14ac:dyDescent="0.35">
      <c r="A344" s="165" t="s">
        <v>1000</v>
      </c>
      <c r="B344" s="86"/>
      <c r="C344" s="87"/>
      <c r="D344" s="88"/>
      <c r="E344" s="115" t="str">
        <f>IF(F344="◄","◄",IF(F344="ok","►",""))</f>
        <v>◄</v>
      </c>
      <c r="F344" s="116" t="str">
        <f>IF(F345&gt;0,"OK","◄")</f>
        <v>◄</v>
      </c>
      <c r="G344" s="117" t="str">
        <f t="shared" si="5"/>
        <v/>
      </c>
      <c r="H344" s="97">
        <v>24542</v>
      </c>
      <c r="I344" s="90" t="s">
        <v>21</v>
      </c>
      <c r="J344" s="30"/>
      <c r="K344" s="64" t="str">
        <f>IF(K345&gt;0,"","◄")</f>
        <v>◄</v>
      </c>
      <c r="L344" s="186"/>
      <c r="M344" s="186"/>
      <c r="N344" s="25"/>
      <c r="O344" s="64" t="str">
        <f>IF(O345&gt;0,"","◄")</f>
        <v>◄</v>
      </c>
      <c r="P344" s="4"/>
      <c r="Q344" s="5"/>
      <c r="R344" s="5"/>
      <c r="S344" s="64" t="str">
        <f>IF(S345&gt;0,"","◄")</f>
        <v>◄</v>
      </c>
      <c r="T344" s="5"/>
      <c r="U344" s="64" t="str">
        <f>IF(U345&gt;0,"","◄")</f>
        <v>◄</v>
      </c>
      <c r="V344" s="36"/>
      <c r="W344" s="5"/>
      <c r="X344" s="44" t="str">
        <f>IF(X345,"►","")</f>
        <v/>
      </c>
      <c r="Y344" s="187"/>
      <c r="Z344" s="187"/>
      <c r="AA344" s="5"/>
      <c r="AB344" s="44" t="str">
        <f>IF(AB345,"►","")</f>
        <v/>
      </c>
      <c r="AC344" s="5"/>
      <c r="AD344" s="5"/>
      <c r="AE344" s="5"/>
      <c r="AF344" s="44" t="str">
        <f>IF(AF345,"►","")</f>
        <v/>
      </c>
      <c r="AG344" s="5"/>
      <c r="AH344" s="44" t="str">
        <f>IF(AH345,"►","")</f>
        <v/>
      </c>
      <c r="AI344" s="15"/>
      <c r="AJ344" s="51" t="str">
        <f>IF(SUM(AJ345:AJ346)&gt;0,"◄","")</f>
        <v>◄</v>
      </c>
      <c r="AK344" s="52" t="s">
        <v>40</v>
      </c>
      <c r="AL344" s="51" t="str">
        <f>IF(SUM(AL345:AL346)&gt;0,"◄","")</f>
        <v>◄</v>
      </c>
      <c r="AM344" s="53" t="str">
        <f>IF(SUM(AM345:AM346)&gt;0,"►","")</f>
        <v/>
      </c>
      <c r="AN344" s="53" t="str">
        <f>IF(SUM(AN345:AN346)&gt;0,"►","")</f>
        <v/>
      </c>
      <c r="AO344" s="53" t="str">
        <f>IF(SUM(AO345:AO346)&gt;0,"►","")</f>
        <v/>
      </c>
      <c r="AP344" s="54" t="str">
        <f>IF(SUM(AP345:AP346)&gt;0,"►","")</f>
        <v/>
      </c>
      <c r="AQ344" s="142"/>
      <c r="AR344" s="142"/>
      <c r="AS344" s="126"/>
    </row>
    <row r="345" spans="1:45" ht="15" customHeight="1" thickBot="1" x14ac:dyDescent="0.35">
      <c r="A345" s="167"/>
      <c r="B345" s="91" t="s">
        <v>78</v>
      </c>
      <c r="C345" s="94"/>
      <c r="D345" s="95"/>
      <c r="E345" s="118" t="str">
        <f>IF(F345&gt;0,"ok","◄")</f>
        <v>◄</v>
      </c>
      <c r="F345" s="119"/>
      <c r="G345" s="117" t="str">
        <f t="shared" si="5"/>
        <v/>
      </c>
      <c r="H345" s="219"/>
      <c r="I345" s="220"/>
      <c r="J345" s="195"/>
      <c r="K345" s="196"/>
      <c r="L345" s="197"/>
      <c r="M345" s="198"/>
      <c r="N345" s="199"/>
      <c r="O345" s="65"/>
      <c r="P345" s="72"/>
      <c r="Q345" s="73"/>
      <c r="R345" s="69"/>
      <c r="S345" s="66"/>
      <c r="T345" s="70"/>
      <c r="U345" s="66"/>
      <c r="V345" s="67"/>
      <c r="W345" s="200"/>
      <c r="X345" s="201"/>
      <c r="Y345" s="201"/>
      <c r="Z345" s="201"/>
      <c r="AA345" s="71">
        <f>N345</f>
        <v>0</v>
      </c>
      <c r="AB345" s="74"/>
      <c r="AC345" s="75"/>
      <c r="AD345" s="76"/>
      <c r="AE345" s="71">
        <f>R345</f>
        <v>0</v>
      </c>
      <c r="AF345" s="77"/>
      <c r="AG345" s="71">
        <f>T345</f>
        <v>0</v>
      </c>
      <c r="AH345" s="68"/>
      <c r="AI345" s="15"/>
      <c r="AJ345" s="47">
        <f>IF(K345+O345&gt;=2,0,IF(K345+O345=1,0,1))</f>
        <v>1</v>
      </c>
      <c r="AK345" s="50" t="str">
        <f>IF(K345+O345&gt;=2,0,IF(K345+O345=1,0,"ou◄"))</f>
        <v>ou◄</v>
      </c>
      <c r="AL345" s="48">
        <f>IF(U345+S345&gt;=1,"",IF(K345+S345+U345&gt;=2,"",1))</f>
        <v>1</v>
      </c>
      <c r="AM345" s="49"/>
      <c r="AN345" s="29">
        <f>AB345</f>
        <v>0</v>
      </c>
      <c r="AO345" s="29">
        <f>AF345</f>
        <v>0</v>
      </c>
      <c r="AP345" s="14">
        <f>AH345</f>
        <v>0</v>
      </c>
      <c r="AQ345" s="11" t="str">
        <f>IF(SUM(K345,O345,S345,U345)&gt;0,J345*K345+N345*O345+R345*S345+T345*U345,"")</f>
        <v/>
      </c>
      <c r="AR345" s="55" t="str">
        <f>IF(SUM(X345,AB345,AF345,AH345)&gt;0,W345*X345+AA345*AB345+AE345*AF345+AG345*AH345,"")</f>
        <v/>
      </c>
      <c r="AS345" s="126"/>
    </row>
    <row r="346" spans="1:45" ht="14.4" customHeight="1" thickBot="1" x14ac:dyDescent="0.35">
      <c r="A346" s="165" t="s">
        <v>1001</v>
      </c>
      <c r="B346" s="86"/>
      <c r="C346" s="87"/>
      <c r="D346" s="88"/>
      <c r="E346" s="115" t="str">
        <f>IF(F346="◄","◄",IF(F346="ok","►",""))</f>
        <v>◄</v>
      </c>
      <c r="F346" s="116" t="str">
        <f>IF(F347&gt;0,"OK","◄")</f>
        <v>◄</v>
      </c>
      <c r="G346" s="117" t="str">
        <f t="shared" si="5"/>
        <v/>
      </c>
      <c r="H346" s="97">
        <v>24542</v>
      </c>
      <c r="I346" s="90" t="s">
        <v>21</v>
      </c>
      <c r="J346" s="30"/>
      <c r="K346" s="64" t="str">
        <f>IF(K347&gt;0,"","◄")</f>
        <v>◄</v>
      </c>
      <c r="L346" s="186"/>
      <c r="M346" s="186"/>
      <c r="N346" s="25"/>
      <c r="O346" s="64" t="str">
        <f>IF(O347&gt;0,"","◄")</f>
        <v>◄</v>
      </c>
      <c r="P346" s="4"/>
      <c r="Q346" s="5"/>
      <c r="R346" s="5"/>
      <c r="S346" s="64" t="str">
        <f>IF(S347&gt;0,"","◄")</f>
        <v>◄</v>
      </c>
      <c r="T346" s="5"/>
      <c r="U346" s="64" t="str">
        <f>IF(U347&gt;0,"","◄")</f>
        <v>◄</v>
      </c>
      <c r="V346" s="36"/>
      <c r="W346" s="5"/>
      <c r="X346" s="44" t="str">
        <f>IF(X347,"►","")</f>
        <v/>
      </c>
      <c r="Y346" s="187"/>
      <c r="Z346" s="187"/>
      <c r="AA346" s="5"/>
      <c r="AB346" s="44" t="str">
        <f>IF(AB347,"►","")</f>
        <v/>
      </c>
      <c r="AC346" s="5"/>
      <c r="AD346" s="5"/>
      <c r="AE346" s="5"/>
      <c r="AF346" s="44" t="str">
        <f>IF(AF347,"►","")</f>
        <v/>
      </c>
      <c r="AG346" s="5"/>
      <c r="AH346" s="44" t="str">
        <f>IF(AH347,"►","")</f>
        <v/>
      </c>
      <c r="AI346" s="15"/>
      <c r="AJ346" s="51" t="str">
        <f>IF(SUM(AJ347:AJ348)&gt;0,"◄","")</f>
        <v>◄</v>
      </c>
      <c r="AK346" s="52" t="s">
        <v>40</v>
      </c>
      <c r="AL346" s="51" t="str">
        <f>IF(SUM(AL347:AL348)&gt;0,"◄","")</f>
        <v>◄</v>
      </c>
      <c r="AM346" s="53" t="str">
        <f>IF(SUM(AM347:AM348)&gt;0,"►","")</f>
        <v/>
      </c>
      <c r="AN346" s="53" t="str">
        <f>IF(SUM(AN347:AN348)&gt;0,"►","")</f>
        <v/>
      </c>
      <c r="AO346" s="53" t="str">
        <f>IF(SUM(AO347:AO348)&gt;0,"►","")</f>
        <v/>
      </c>
      <c r="AP346" s="54" t="str">
        <f>IF(SUM(AP347:AP348)&gt;0,"►","")</f>
        <v/>
      </c>
      <c r="AQ346" s="142"/>
      <c r="AR346" s="142"/>
      <c r="AS346" s="126"/>
    </row>
    <row r="347" spans="1:45" ht="15" customHeight="1" thickBot="1" x14ac:dyDescent="0.35">
      <c r="A347" s="167"/>
      <c r="B347" s="91" t="s">
        <v>79</v>
      </c>
      <c r="C347" s="94"/>
      <c r="D347" s="95"/>
      <c r="E347" s="118" t="str">
        <f>IF(F347&gt;0,"ok","◄")</f>
        <v>◄</v>
      </c>
      <c r="F347" s="119"/>
      <c r="G347" s="117" t="str">
        <f t="shared" si="5"/>
        <v/>
      </c>
      <c r="H347" s="219"/>
      <c r="I347" s="220"/>
      <c r="J347" s="195"/>
      <c r="K347" s="196"/>
      <c r="L347" s="197"/>
      <c r="M347" s="198"/>
      <c r="N347" s="199"/>
      <c r="O347" s="65"/>
      <c r="P347" s="72"/>
      <c r="Q347" s="73"/>
      <c r="R347" s="69"/>
      <c r="S347" s="66"/>
      <c r="T347" s="70"/>
      <c r="U347" s="66"/>
      <c r="V347" s="67"/>
      <c r="W347" s="200"/>
      <c r="X347" s="201"/>
      <c r="Y347" s="201"/>
      <c r="Z347" s="201"/>
      <c r="AA347" s="71">
        <f>N347</f>
        <v>0</v>
      </c>
      <c r="AB347" s="74"/>
      <c r="AC347" s="75"/>
      <c r="AD347" s="76"/>
      <c r="AE347" s="71">
        <f>R347</f>
        <v>0</v>
      </c>
      <c r="AF347" s="77"/>
      <c r="AG347" s="71">
        <f>T347</f>
        <v>0</v>
      </c>
      <c r="AH347" s="68"/>
      <c r="AI347" s="15"/>
      <c r="AJ347" s="47">
        <f>IF(K347+O347&gt;=2,0,IF(K347+O347=1,0,1))</f>
        <v>1</v>
      </c>
      <c r="AK347" s="50" t="str">
        <f>IF(K347+O347&gt;=2,0,IF(K347+O347=1,0,"ou◄"))</f>
        <v>ou◄</v>
      </c>
      <c r="AL347" s="48">
        <f>IF(U347+S347&gt;=1,"",IF(K347+S347+U347&gt;=2,"",1))</f>
        <v>1</v>
      </c>
      <c r="AM347" s="49"/>
      <c r="AN347" s="29">
        <f>AB347</f>
        <v>0</v>
      </c>
      <c r="AO347" s="29">
        <f>AF347</f>
        <v>0</v>
      </c>
      <c r="AP347" s="14">
        <f>AH347</f>
        <v>0</v>
      </c>
      <c r="AQ347" s="11" t="str">
        <f>IF(SUM(K347,O347,S347,U347)&gt;0,J347*K347+N347*O347+R347*S347+T347*U347,"")</f>
        <v/>
      </c>
      <c r="AR347" s="55" t="str">
        <f>IF(SUM(X347,AB347,AF347,AH347)&gt;0,W347*X347+AA347*AB347+AE347*AF347+AG347*AH347,"")</f>
        <v/>
      </c>
      <c r="AS347" s="126"/>
    </row>
    <row r="348" spans="1:45" ht="14.4" customHeight="1" thickBot="1" x14ac:dyDescent="0.35">
      <c r="A348" s="165" t="s">
        <v>1002</v>
      </c>
      <c r="B348" s="86"/>
      <c r="C348" s="87"/>
      <c r="D348" s="88"/>
      <c r="E348" s="115" t="str">
        <f>IF(F348="◄","◄",IF(F348="ok","►",""))</f>
        <v>◄</v>
      </c>
      <c r="F348" s="116" t="str">
        <f>IF(F349&gt;0,"OK","◄")</f>
        <v>◄</v>
      </c>
      <c r="G348" s="117" t="str">
        <f t="shared" si="5"/>
        <v/>
      </c>
      <c r="H348" s="97">
        <v>24578</v>
      </c>
      <c r="I348" s="90" t="s">
        <v>21</v>
      </c>
      <c r="J348" s="30"/>
      <c r="K348" s="64" t="str">
        <f>IF(K349&gt;0,"","◄")</f>
        <v>◄</v>
      </c>
      <c r="L348" s="186"/>
      <c r="M348" s="186"/>
      <c r="N348" s="25"/>
      <c r="O348" s="64" t="str">
        <f>IF(O349&gt;0,"","◄")</f>
        <v>◄</v>
      </c>
      <c r="P348" s="4"/>
      <c r="Q348" s="5"/>
      <c r="R348" s="5"/>
      <c r="S348" s="64" t="str">
        <f>IF(S349&gt;0,"","◄")</f>
        <v>◄</v>
      </c>
      <c r="T348" s="5"/>
      <c r="U348" s="64" t="str">
        <f>IF(U349&gt;0,"","◄")</f>
        <v>◄</v>
      </c>
      <c r="V348" s="36"/>
      <c r="W348" s="5"/>
      <c r="X348" s="44" t="str">
        <f>IF(X349,"►","")</f>
        <v/>
      </c>
      <c r="Y348" s="187"/>
      <c r="Z348" s="187"/>
      <c r="AA348" s="5"/>
      <c r="AB348" s="44" t="str">
        <f>IF(AB349,"►","")</f>
        <v/>
      </c>
      <c r="AC348" s="5"/>
      <c r="AD348" s="5"/>
      <c r="AE348" s="5"/>
      <c r="AF348" s="44" t="str">
        <f>IF(AF349,"►","")</f>
        <v/>
      </c>
      <c r="AG348" s="5"/>
      <c r="AH348" s="44" t="str">
        <f>IF(AH349,"►","")</f>
        <v/>
      </c>
      <c r="AI348" s="15"/>
      <c r="AJ348" s="51" t="str">
        <f>IF(SUM(AJ349:AJ350)&gt;0,"◄","")</f>
        <v>◄</v>
      </c>
      <c r="AK348" s="52" t="s">
        <v>40</v>
      </c>
      <c r="AL348" s="51" t="str">
        <f>IF(SUM(AL349:AL350)&gt;0,"◄","")</f>
        <v>◄</v>
      </c>
      <c r="AM348" s="53" t="str">
        <f>IF(SUM(AM349:AM350)&gt;0,"►","")</f>
        <v/>
      </c>
      <c r="AN348" s="53" t="str">
        <f>IF(SUM(AN349:AN350)&gt;0,"►","")</f>
        <v/>
      </c>
      <c r="AO348" s="53" t="str">
        <f>IF(SUM(AO349:AO350)&gt;0,"►","")</f>
        <v/>
      </c>
      <c r="AP348" s="54" t="str">
        <f>IF(SUM(AP349:AP350)&gt;0,"►","")</f>
        <v/>
      </c>
      <c r="AQ348" s="7"/>
      <c r="AR348" s="142"/>
      <c r="AS348" s="126"/>
    </row>
    <row r="349" spans="1:45" ht="15" customHeight="1" thickBot="1" x14ac:dyDescent="0.35">
      <c r="A349" s="167"/>
      <c r="B349" s="91" t="s">
        <v>80</v>
      </c>
      <c r="C349" s="94"/>
      <c r="D349" s="95"/>
      <c r="E349" s="118" t="str">
        <f>IF(F349&gt;0,"ok","◄")</f>
        <v>◄</v>
      </c>
      <c r="F349" s="119"/>
      <c r="G349" s="117" t="str">
        <f t="shared" si="5"/>
        <v/>
      </c>
      <c r="H349" s="219"/>
      <c r="I349" s="220"/>
      <c r="J349" s="195"/>
      <c r="K349" s="196"/>
      <c r="L349" s="197"/>
      <c r="M349" s="198"/>
      <c r="N349" s="199"/>
      <c r="O349" s="65"/>
      <c r="P349" s="72"/>
      <c r="Q349" s="73"/>
      <c r="R349" s="69"/>
      <c r="S349" s="66"/>
      <c r="T349" s="70"/>
      <c r="U349" s="66"/>
      <c r="V349" s="67"/>
      <c r="W349" s="200"/>
      <c r="X349" s="201"/>
      <c r="Y349" s="201"/>
      <c r="Z349" s="201"/>
      <c r="AA349" s="71">
        <f>N349</f>
        <v>0</v>
      </c>
      <c r="AB349" s="74"/>
      <c r="AC349" s="75"/>
      <c r="AD349" s="76"/>
      <c r="AE349" s="71">
        <f>R349</f>
        <v>0</v>
      </c>
      <c r="AF349" s="77"/>
      <c r="AG349" s="71">
        <f>T349</f>
        <v>0</v>
      </c>
      <c r="AH349" s="68"/>
      <c r="AI349" s="15"/>
      <c r="AJ349" s="47">
        <f>IF(K349+O349&gt;=2,0,IF(K349+O349=1,0,1))</f>
        <v>1</v>
      </c>
      <c r="AK349" s="50" t="str">
        <f>IF(K349+O349&gt;=2,0,IF(K349+O349=1,0,"ou◄"))</f>
        <v>ou◄</v>
      </c>
      <c r="AL349" s="48">
        <f>IF(U349+S349&gt;=1,"",IF(K349+S349+U349&gt;=2,"",1))</f>
        <v>1</v>
      </c>
      <c r="AM349" s="49"/>
      <c r="AN349" s="29">
        <f>AB349</f>
        <v>0</v>
      </c>
      <c r="AO349" s="29">
        <f>AF349</f>
        <v>0</v>
      </c>
      <c r="AP349" s="14">
        <f>AH349</f>
        <v>0</v>
      </c>
      <c r="AQ349" s="11" t="str">
        <f>IF(SUM(K349,O349,S349,U349)&gt;0,J349*K349+N349*O349+R349*S349+T349*U349,"")</f>
        <v/>
      </c>
      <c r="AR349" s="55" t="str">
        <f>IF(SUM(X349,AB349,AF349,AH349)&gt;0,W349*X349+AA349*AB349+AE349*AF349+AG349*AH349,"")</f>
        <v/>
      </c>
      <c r="AS349" s="126"/>
    </row>
    <row r="350" spans="1:45" ht="14.4" customHeight="1" thickBot="1" x14ac:dyDescent="0.35">
      <c r="A350" s="165" t="s">
        <v>1003</v>
      </c>
      <c r="B350" s="86"/>
      <c r="C350" s="87"/>
      <c r="D350" s="88"/>
      <c r="E350" s="115" t="str">
        <f>IF(F350="◄","◄",IF(F350="ok","►",""))</f>
        <v>◄</v>
      </c>
      <c r="F350" s="116" t="str">
        <f>IF(F351&gt;0,"OK","◄")</f>
        <v>◄</v>
      </c>
      <c r="G350" s="117" t="str">
        <f t="shared" si="5"/>
        <v/>
      </c>
      <c r="H350" s="97">
        <v>24577</v>
      </c>
      <c r="I350" s="90" t="s">
        <v>21</v>
      </c>
      <c r="J350" s="30"/>
      <c r="K350" s="64" t="str">
        <f>IF(K351&gt;0,"","◄")</f>
        <v>◄</v>
      </c>
      <c r="L350" s="186"/>
      <c r="M350" s="186"/>
      <c r="N350" s="25"/>
      <c r="O350" s="64" t="str">
        <f>IF(O351&gt;0,"","◄")</f>
        <v>◄</v>
      </c>
      <c r="P350" s="4"/>
      <c r="Q350" s="5"/>
      <c r="R350" s="5"/>
      <c r="S350" s="64" t="str">
        <f>IF(S351&gt;0,"","◄")</f>
        <v>◄</v>
      </c>
      <c r="T350" s="5"/>
      <c r="U350" s="64" t="str">
        <f>IF(U351&gt;0,"","◄")</f>
        <v>◄</v>
      </c>
      <c r="V350" s="36"/>
      <c r="W350" s="5"/>
      <c r="X350" s="44" t="str">
        <f>IF(X351,"►","")</f>
        <v/>
      </c>
      <c r="Y350" s="187"/>
      <c r="Z350" s="187"/>
      <c r="AA350" s="5"/>
      <c r="AB350" s="44" t="str">
        <f>IF(AB351,"►","")</f>
        <v/>
      </c>
      <c r="AC350" s="5"/>
      <c r="AD350" s="5"/>
      <c r="AE350" s="5"/>
      <c r="AF350" s="44" t="str">
        <f>IF(AF351,"►","")</f>
        <v/>
      </c>
      <c r="AG350" s="5"/>
      <c r="AH350" s="44" t="str">
        <f>IF(AH351,"►","")</f>
        <v/>
      </c>
      <c r="AI350" s="15"/>
      <c r="AJ350" s="51" t="str">
        <f>IF(SUM(AJ351:AJ352)&gt;0,"◄","")</f>
        <v>◄</v>
      </c>
      <c r="AK350" s="52" t="s">
        <v>40</v>
      </c>
      <c r="AL350" s="51" t="str">
        <f>IF(SUM(AL351:AL352)&gt;0,"◄","")</f>
        <v>◄</v>
      </c>
      <c r="AM350" s="53" t="str">
        <f>IF(SUM(AM351:AM352)&gt;0,"►","")</f>
        <v/>
      </c>
      <c r="AN350" s="53" t="str">
        <f>IF(SUM(AN351:AN352)&gt;0,"►","")</f>
        <v/>
      </c>
      <c r="AO350" s="53" t="str">
        <f>IF(SUM(AO351:AO352)&gt;0,"►","")</f>
        <v/>
      </c>
      <c r="AP350" s="54" t="str">
        <f>IF(SUM(AP351:AP352)&gt;0,"►","")</f>
        <v/>
      </c>
      <c r="AQ350" s="142"/>
      <c r="AR350" s="142"/>
      <c r="AS350" s="126"/>
    </row>
    <row r="351" spans="1:45" ht="15" customHeight="1" thickBot="1" x14ac:dyDescent="0.35">
      <c r="A351" s="167"/>
      <c r="B351" s="91" t="s">
        <v>81</v>
      </c>
      <c r="C351" s="94"/>
      <c r="D351" s="95"/>
      <c r="E351" s="118" t="str">
        <f>IF(F351&gt;0,"ok","◄")</f>
        <v>◄</v>
      </c>
      <c r="F351" s="119"/>
      <c r="G351" s="117" t="str">
        <f t="shared" si="5"/>
        <v/>
      </c>
      <c r="H351" s="219"/>
      <c r="I351" s="220"/>
      <c r="J351" s="195"/>
      <c r="K351" s="196"/>
      <c r="L351" s="197"/>
      <c r="M351" s="198"/>
      <c r="N351" s="199"/>
      <c r="O351" s="65"/>
      <c r="P351" s="72"/>
      <c r="Q351" s="73"/>
      <c r="R351" s="69"/>
      <c r="S351" s="66"/>
      <c r="T351" s="70"/>
      <c r="U351" s="66"/>
      <c r="V351" s="67"/>
      <c r="W351" s="200"/>
      <c r="X351" s="201"/>
      <c r="Y351" s="201"/>
      <c r="Z351" s="201"/>
      <c r="AA351" s="71">
        <f>N351</f>
        <v>0</v>
      </c>
      <c r="AB351" s="74"/>
      <c r="AC351" s="75"/>
      <c r="AD351" s="76"/>
      <c r="AE351" s="71">
        <f>R351</f>
        <v>0</v>
      </c>
      <c r="AF351" s="77"/>
      <c r="AG351" s="71">
        <f>T351</f>
        <v>0</v>
      </c>
      <c r="AH351" s="68"/>
      <c r="AI351" s="15"/>
      <c r="AJ351" s="47">
        <f>IF(K351+O351&gt;=2,0,IF(K351+O351=1,0,1))</f>
        <v>1</v>
      </c>
      <c r="AK351" s="50" t="str">
        <f>IF(K351+O351&gt;=2,0,IF(K351+O351=1,0,"ou◄"))</f>
        <v>ou◄</v>
      </c>
      <c r="AL351" s="48">
        <f>IF(U351+S351&gt;=1,"",IF(K351+S351+U351&gt;=2,"",1))</f>
        <v>1</v>
      </c>
      <c r="AM351" s="49"/>
      <c r="AN351" s="29">
        <f>AB351</f>
        <v>0</v>
      </c>
      <c r="AO351" s="29">
        <f>AF351</f>
        <v>0</v>
      </c>
      <c r="AP351" s="14">
        <f>AH351</f>
        <v>0</v>
      </c>
      <c r="AQ351" s="11" t="str">
        <f>IF(SUM(K351,O351,S351,U351)&gt;0,J351*K351+N351*O351+R351*S351+T351*U351,"")</f>
        <v/>
      </c>
      <c r="AR351" s="55" t="str">
        <f>IF(SUM(X351,AB351,AF351,AH351)&gt;0,W351*X351+AA351*AB351+AE351*AF351+AG351*AH351,"")</f>
        <v/>
      </c>
      <c r="AS351" s="126"/>
    </row>
    <row r="352" spans="1:45" ht="14.4" customHeight="1" thickBot="1" x14ac:dyDescent="0.35">
      <c r="A352" s="165" t="s">
        <v>1004</v>
      </c>
      <c r="B352" s="86"/>
      <c r="C352" s="87"/>
      <c r="D352" s="88"/>
      <c r="E352" s="115" t="str">
        <f>IF(F352="◄","◄",IF(F352="ok","►",""))</f>
        <v>◄</v>
      </c>
      <c r="F352" s="116" t="str">
        <f>IF(F353&gt;0,"OK","◄")</f>
        <v>◄</v>
      </c>
      <c r="G352" s="117" t="str">
        <f t="shared" si="5"/>
        <v/>
      </c>
      <c r="H352" s="97">
        <v>24591</v>
      </c>
      <c r="I352" s="90" t="s">
        <v>21</v>
      </c>
      <c r="J352" s="30"/>
      <c r="K352" s="64" t="str">
        <f>IF(K353&gt;0,"","◄")</f>
        <v>◄</v>
      </c>
      <c r="L352" s="186"/>
      <c r="M352" s="186"/>
      <c r="N352" s="25"/>
      <c r="O352" s="64" t="str">
        <f>IF(O353&gt;0,"","◄")</f>
        <v>◄</v>
      </c>
      <c r="P352" s="4"/>
      <c r="Q352" s="5"/>
      <c r="R352" s="5"/>
      <c r="S352" s="64" t="str">
        <f>IF(S353&gt;0,"","◄")</f>
        <v>◄</v>
      </c>
      <c r="T352" s="5"/>
      <c r="U352" s="64" t="str">
        <f>IF(U353&gt;0,"","◄")</f>
        <v>◄</v>
      </c>
      <c r="V352" s="36"/>
      <c r="W352" s="5"/>
      <c r="X352" s="44" t="str">
        <f>IF(X353,"►","")</f>
        <v/>
      </c>
      <c r="Y352" s="187"/>
      <c r="Z352" s="187"/>
      <c r="AA352" s="5"/>
      <c r="AB352" s="44" t="str">
        <f>IF(AB353,"►","")</f>
        <v/>
      </c>
      <c r="AC352" s="5"/>
      <c r="AD352" s="5"/>
      <c r="AE352" s="5"/>
      <c r="AF352" s="44" t="str">
        <f>IF(AF353,"►","")</f>
        <v/>
      </c>
      <c r="AG352" s="5"/>
      <c r="AH352" s="44" t="str">
        <f>IF(AH353,"►","")</f>
        <v/>
      </c>
      <c r="AI352" s="15"/>
      <c r="AJ352" s="51" t="str">
        <f>IF(SUM(AJ353:AJ354)&gt;0,"◄","")</f>
        <v>◄</v>
      </c>
      <c r="AK352" s="52" t="s">
        <v>40</v>
      </c>
      <c r="AL352" s="51" t="str">
        <f>IF(SUM(AL353:AL354)&gt;0,"◄","")</f>
        <v>◄</v>
      </c>
      <c r="AM352" s="53" t="str">
        <f>IF(SUM(AM353:AM354)&gt;0,"►","")</f>
        <v/>
      </c>
      <c r="AN352" s="53" t="str">
        <f>IF(SUM(AN353:AN354)&gt;0,"►","")</f>
        <v/>
      </c>
      <c r="AO352" s="53" t="str">
        <f>IF(SUM(AO353:AO354)&gt;0,"►","")</f>
        <v/>
      </c>
      <c r="AP352" s="54" t="str">
        <f>IF(SUM(AP353:AP354)&gt;0,"►","")</f>
        <v/>
      </c>
      <c r="AQ352" s="142"/>
      <c r="AR352" s="142"/>
      <c r="AS352" s="126"/>
    </row>
    <row r="353" spans="1:45" ht="15" customHeight="1" thickBot="1" x14ac:dyDescent="0.35">
      <c r="A353" s="167"/>
      <c r="B353" s="91" t="s">
        <v>82</v>
      </c>
      <c r="C353" s="94"/>
      <c r="D353" s="95"/>
      <c r="E353" s="118" t="str">
        <f>IF(F353&gt;0,"ok","◄")</f>
        <v>◄</v>
      </c>
      <c r="F353" s="119"/>
      <c r="G353" s="117" t="str">
        <f t="shared" si="5"/>
        <v/>
      </c>
      <c r="H353" s="219"/>
      <c r="I353" s="220"/>
      <c r="J353" s="195"/>
      <c r="K353" s="196"/>
      <c r="L353" s="197"/>
      <c r="M353" s="198"/>
      <c r="N353" s="199"/>
      <c r="O353" s="65"/>
      <c r="P353" s="72"/>
      <c r="Q353" s="73"/>
      <c r="R353" s="69"/>
      <c r="S353" s="66"/>
      <c r="T353" s="70"/>
      <c r="U353" s="66"/>
      <c r="V353" s="67"/>
      <c r="W353" s="200"/>
      <c r="X353" s="201"/>
      <c r="Y353" s="201"/>
      <c r="Z353" s="201"/>
      <c r="AA353" s="71">
        <f>N353</f>
        <v>0</v>
      </c>
      <c r="AB353" s="74"/>
      <c r="AC353" s="75"/>
      <c r="AD353" s="76"/>
      <c r="AE353" s="71">
        <f>R353</f>
        <v>0</v>
      </c>
      <c r="AF353" s="77"/>
      <c r="AG353" s="71">
        <f>T353</f>
        <v>0</v>
      </c>
      <c r="AH353" s="68"/>
      <c r="AI353" s="15"/>
      <c r="AJ353" s="47">
        <f>IF(K353+O353&gt;=2,0,IF(K353+O353=1,0,1))</f>
        <v>1</v>
      </c>
      <c r="AK353" s="50" t="str">
        <f>IF(K353+O353&gt;=2,0,IF(K353+O353=1,0,"ou◄"))</f>
        <v>ou◄</v>
      </c>
      <c r="AL353" s="48">
        <f>IF(U353+S353&gt;=1,"",IF(K353+S353+U353&gt;=2,"",1))</f>
        <v>1</v>
      </c>
      <c r="AM353" s="49"/>
      <c r="AN353" s="29">
        <f>AB353</f>
        <v>0</v>
      </c>
      <c r="AO353" s="29">
        <f>AF353</f>
        <v>0</v>
      </c>
      <c r="AP353" s="14">
        <f>AH353</f>
        <v>0</v>
      </c>
      <c r="AQ353" s="11" t="str">
        <f>IF(SUM(K353,O353,S353,U353)&gt;0,J353*K353+N353*O353+R353*S353+T353*U353,"")</f>
        <v/>
      </c>
      <c r="AR353" s="55" t="str">
        <f>IF(SUM(X353,AB353,AF353,AH353)&gt;0,W353*X353+AA353*AB353+AE353*AF353+AG353*AH353,"")</f>
        <v/>
      </c>
      <c r="AS353" s="126"/>
    </row>
    <row r="354" spans="1:45" ht="14.4" customHeight="1" thickBot="1" x14ac:dyDescent="0.35">
      <c r="A354" s="165" t="s">
        <v>1005</v>
      </c>
      <c r="B354" s="86"/>
      <c r="C354" s="87"/>
      <c r="D354" s="88"/>
      <c r="E354" s="115" t="str">
        <f>IF(F354="◄","◄",IF(F354="ok","►",""))</f>
        <v>◄</v>
      </c>
      <c r="F354" s="116" t="str">
        <f>IF(F355&gt;0,"OK","◄")</f>
        <v>◄</v>
      </c>
      <c r="G354" s="117" t="str">
        <f t="shared" si="5"/>
        <v/>
      </c>
      <c r="H354" s="97">
        <v>24626</v>
      </c>
      <c r="I354" s="90" t="s">
        <v>21</v>
      </c>
      <c r="J354" s="30"/>
      <c r="K354" s="64" t="str">
        <f>IF(K355&gt;0,"","◄")</f>
        <v>◄</v>
      </c>
      <c r="L354" s="186"/>
      <c r="M354" s="186"/>
      <c r="N354" s="25"/>
      <c r="O354" s="64" t="str">
        <f>IF(O355&gt;0,"","◄")</f>
        <v>◄</v>
      </c>
      <c r="P354" s="4"/>
      <c r="Q354" s="5"/>
      <c r="R354" s="5"/>
      <c r="S354" s="64" t="str">
        <f>IF(S355&gt;0,"","◄")</f>
        <v>◄</v>
      </c>
      <c r="T354" s="5"/>
      <c r="U354" s="64" t="str">
        <f>IF(U355&gt;0,"","◄")</f>
        <v>◄</v>
      </c>
      <c r="V354" s="36"/>
      <c r="W354" s="5"/>
      <c r="X354" s="44" t="str">
        <f>IF(X355,"►","")</f>
        <v/>
      </c>
      <c r="Y354" s="187"/>
      <c r="Z354" s="187"/>
      <c r="AA354" s="5"/>
      <c r="AB354" s="44" t="str">
        <f>IF(AB355,"►","")</f>
        <v/>
      </c>
      <c r="AC354" s="5"/>
      <c r="AD354" s="5"/>
      <c r="AE354" s="5"/>
      <c r="AF354" s="44" t="str">
        <f>IF(AF355,"►","")</f>
        <v/>
      </c>
      <c r="AG354" s="5"/>
      <c r="AH354" s="44" t="str">
        <f>IF(AH355,"►","")</f>
        <v/>
      </c>
      <c r="AI354" s="15"/>
      <c r="AJ354" s="51" t="str">
        <f>IF(SUM(AJ355:AJ356)&gt;0,"◄","")</f>
        <v>◄</v>
      </c>
      <c r="AK354" s="52" t="s">
        <v>40</v>
      </c>
      <c r="AL354" s="51" t="str">
        <f>IF(SUM(AL355:AL356)&gt;0,"◄","")</f>
        <v>◄</v>
      </c>
      <c r="AM354" s="53" t="str">
        <f>IF(SUM(AM355:AM356)&gt;0,"►","")</f>
        <v/>
      </c>
      <c r="AN354" s="53" t="str">
        <f>IF(SUM(AN355:AN356)&gt;0,"►","")</f>
        <v/>
      </c>
      <c r="AO354" s="53" t="str">
        <f>IF(SUM(AO355:AO356)&gt;0,"►","")</f>
        <v/>
      </c>
      <c r="AP354" s="54" t="str">
        <f>IF(SUM(AP355:AP356)&gt;0,"►","")</f>
        <v/>
      </c>
      <c r="AQ354" s="142"/>
      <c r="AR354" s="142"/>
      <c r="AS354" s="126"/>
    </row>
    <row r="355" spans="1:45" ht="15" customHeight="1" thickBot="1" x14ac:dyDescent="0.35">
      <c r="A355" s="167"/>
      <c r="B355" s="91" t="s">
        <v>83</v>
      </c>
      <c r="C355" s="94"/>
      <c r="D355" s="95"/>
      <c r="E355" s="118" t="str">
        <f>IF(F355&gt;0,"ok","◄")</f>
        <v>◄</v>
      </c>
      <c r="F355" s="119"/>
      <c r="G355" s="117" t="str">
        <f t="shared" si="5"/>
        <v/>
      </c>
      <c r="H355" s="219"/>
      <c r="I355" s="220"/>
      <c r="J355" s="195"/>
      <c r="K355" s="196"/>
      <c r="L355" s="197"/>
      <c r="M355" s="198"/>
      <c r="N355" s="199"/>
      <c r="O355" s="65"/>
      <c r="P355" s="72"/>
      <c r="Q355" s="73"/>
      <c r="R355" s="69"/>
      <c r="S355" s="66"/>
      <c r="T355" s="70"/>
      <c r="U355" s="66"/>
      <c r="V355" s="67"/>
      <c r="W355" s="200"/>
      <c r="X355" s="201"/>
      <c r="Y355" s="201"/>
      <c r="Z355" s="201"/>
      <c r="AA355" s="71">
        <f>N355</f>
        <v>0</v>
      </c>
      <c r="AB355" s="74"/>
      <c r="AC355" s="75"/>
      <c r="AD355" s="76"/>
      <c r="AE355" s="71">
        <f>R355</f>
        <v>0</v>
      </c>
      <c r="AF355" s="77"/>
      <c r="AG355" s="71">
        <f>T355</f>
        <v>0</v>
      </c>
      <c r="AH355" s="68"/>
      <c r="AI355" s="15"/>
      <c r="AJ355" s="47">
        <f>IF(K355+O355&gt;=2,0,IF(K355+O355=1,0,1))</f>
        <v>1</v>
      </c>
      <c r="AK355" s="50" t="str">
        <f>IF(K355+O355&gt;=2,0,IF(K355+O355=1,0,"ou◄"))</f>
        <v>ou◄</v>
      </c>
      <c r="AL355" s="48">
        <f>IF(U355+S355&gt;=1,"",IF(K355+S355+U355&gt;=2,"",1))</f>
        <v>1</v>
      </c>
      <c r="AM355" s="49"/>
      <c r="AN355" s="29">
        <f>AB355</f>
        <v>0</v>
      </c>
      <c r="AO355" s="29">
        <f>AF355</f>
        <v>0</v>
      </c>
      <c r="AP355" s="14">
        <f>AH355</f>
        <v>0</v>
      </c>
      <c r="AQ355" s="11" t="str">
        <f>IF(SUM(K355,O355,S355,U355)&gt;0,J355*K355+N355*O355+R355*S355+T355*U355,"")</f>
        <v/>
      </c>
      <c r="AR355" s="55" t="str">
        <f>IF(SUM(X355,AB355,AF355,AH355)&gt;0,W355*X355+AA355*AB355+AE355*AF355+AG355*AH355,"")</f>
        <v/>
      </c>
      <c r="AS355" s="126"/>
    </row>
    <row r="356" spans="1:45" ht="14.4" customHeight="1" thickBot="1" x14ac:dyDescent="0.35">
      <c r="A356" s="165" t="s">
        <v>3</v>
      </c>
      <c r="B356" s="86"/>
      <c r="C356" s="87"/>
      <c r="D356" s="88"/>
      <c r="E356" s="115" t="str">
        <f>IF(F356="◄","◄",IF(F356="ok","►",""))</f>
        <v>◄</v>
      </c>
      <c r="F356" s="116" t="str">
        <f>IF(F357&gt;0,"OK","◄")</f>
        <v>◄</v>
      </c>
      <c r="G356" s="117" t="str">
        <f t="shared" si="5"/>
        <v/>
      </c>
      <c r="H356" s="97">
        <v>24626</v>
      </c>
      <c r="I356" s="90" t="s">
        <v>21</v>
      </c>
      <c r="J356" s="30"/>
      <c r="K356" s="64" t="str">
        <f>IF(K357&gt;0,"","◄")</f>
        <v>◄</v>
      </c>
      <c r="L356" s="186"/>
      <c r="M356" s="186"/>
      <c r="N356" s="25"/>
      <c r="O356" s="64" t="str">
        <f>IF(O357&gt;0,"","◄")</f>
        <v>◄</v>
      </c>
      <c r="P356" s="4"/>
      <c r="Q356" s="5"/>
      <c r="R356" s="5"/>
      <c r="S356" s="64" t="str">
        <f>IF(S357&gt;0,"","◄")</f>
        <v>◄</v>
      </c>
      <c r="T356" s="5"/>
      <c r="U356" s="64" t="str">
        <f>IF(U357&gt;0,"","◄")</f>
        <v>◄</v>
      </c>
      <c r="V356" s="36"/>
      <c r="W356" s="5"/>
      <c r="X356" s="44" t="str">
        <f>IF(X357,"►","")</f>
        <v/>
      </c>
      <c r="Y356" s="187"/>
      <c r="Z356" s="187"/>
      <c r="AA356" s="5"/>
      <c r="AB356" s="44" t="str">
        <f>IF(AB357,"►","")</f>
        <v/>
      </c>
      <c r="AC356" s="5"/>
      <c r="AD356" s="5"/>
      <c r="AE356" s="5"/>
      <c r="AF356" s="44" t="str">
        <f>IF(AF357,"►","")</f>
        <v/>
      </c>
      <c r="AG356" s="5"/>
      <c r="AH356" s="44" t="str">
        <f>IF(AH357,"►","")</f>
        <v/>
      </c>
      <c r="AI356" s="15"/>
      <c r="AJ356" s="51" t="str">
        <f>IF(SUM(AJ357:AJ358)&gt;0,"◄","")</f>
        <v>◄</v>
      </c>
      <c r="AK356" s="52" t="s">
        <v>40</v>
      </c>
      <c r="AL356" s="51" t="str">
        <f>IF(SUM(AL357:AL358)&gt;0,"◄","")</f>
        <v>◄</v>
      </c>
      <c r="AM356" s="53" t="str">
        <f>IF(SUM(AM357:AM358)&gt;0,"►","")</f>
        <v/>
      </c>
      <c r="AN356" s="53" t="str">
        <f>IF(SUM(AN357:AN358)&gt;0,"►","")</f>
        <v/>
      </c>
      <c r="AO356" s="53" t="str">
        <f>IF(SUM(AO357:AO358)&gt;0,"►","")</f>
        <v/>
      </c>
      <c r="AP356" s="54" t="str">
        <f>IF(SUM(AP357:AP358)&gt;0,"►","")</f>
        <v/>
      </c>
      <c r="AQ356" s="142"/>
      <c r="AR356" s="142"/>
      <c r="AS356" s="126"/>
    </row>
    <row r="357" spans="1:45" ht="15" customHeight="1" thickBot="1" x14ac:dyDescent="0.35">
      <c r="A357" s="167"/>
      <c r="B357" s="91" t="s">
        <v>84</v>
      </c>
      <c r="C357" s="94"/>
      <c r="D357" s="95"/>
      <c r="E357" s="118" t="str">
        <f>IF(F357&gt;0,"ok","◄")</f>
        <v>◄</v>
      </c>
      <c r="F357" s="119"/>
      <c r="G357" s="117" t="str">
        <f t="shared" si="5"/>
        <v/>
      </c>
      <c r="H357" s="219"/>
      <c r="I357" s="220"/>
      <c r="J357" s="195"/>
      <c r="K357" s="196"/>
      <c r="L357" s="197"/>
      <c r="M357" s="198"/>
      <c r="N357" s="199"/>
      <c r="O357" s="65"/>
      <c r="P357" s="72"/>
      <c r="Q357" s="73"/>
      <c r="R357" s="69"/>
      <c r="S357" s="66"/>
      <c r="T357" s="70"/>
      <c r="U357" s="66"/>
      <c r="V357" s="67"/>
      <c r="W357" s="200"/>
      <c r="X357" s="201"/>
      <c r="Y357" s="201"/>
      <c r="Z357" s="201"/>
      <c r="AA357" s="71">
        <f>N357</f>
        <v>0</v>
      </c>
      <c r="AB357" s="74"/>
      <c r="AC357" s="75"/>
      <c r="AD357" s="76"/>
      <c r="AE357" s="71">
        <f>R357</f>
        <v>0</v>
      </c>
      <c r="AF357" s="77"/>
      <c r="AG357" s="71">
        <f>T357</f>
        <v>0</v>
      </c>
      <c r="AH357" s="68"/>
      <c r="AI357" s="15"/>
      <c r="AJ357" s="47">
        <f>IF(K357+O357&gt;=2,0,IF(K357+O357=1,0,1))</f>
        <v>1</v>
      </c>
      <c r="AK357" s="50" t="str">
        <f>IF(K357+O357&gt;=2,0,IF(K357+O357=1,0,"ou◄"))</f>
        <v>ou◄</v>
      </c>
      <c r="AL357" s="48">
        <f>IF(U357+S357&gt;=1,"",IF(K357+S357+U357&gt;=2,"",1))</f>
        <v>1</v>
      </c>
      <c r="AM357" s="49"/>
      <c r="AN357" s="29">
        <f>AB357</f>
        <v>0</v>
      </c>
      <c r="AO357" s="29">
        <f>AF357</f>
        <v>0</v>
      </c>
      <c r="AP357" s="14">
        <f>AH357</f>
        <v>0</v>
      </c>
      <c r="AQ357" s="11" t="str">
        <f>IF(SUM(K357,O357,S357,U357)&gt;0,J357*K357+N357*O357+R357*S357+T357*U357,"")</f>
        <v/>
      </c>
      <c r="AR357" s="55" t="str">
        <f>IF(SUM(X357,AB357,AF357,AH357)&gt;0,W357*X357+AA357*AB357+AE357*AF357+AG357*AH357,"")</f>
        <v/>
      </c>
      <c r="AS357" s="126"/>
    </row>
    <row r="358" spans="1:45" ht="14.4" customHeight="1" thickBot="1" x14ac:dyDescent="0.35">
      <c r="A358" s="165" t="s">
        <v>1006</v>
      </c>
      <c r="B358" s="86"/>
      <c r="C358" s="87"/>
      <c r="D358" s="88"/>
      <c r="E358" s="115" t="str">
        <f>IF(F358="◄","◄",IF(F358="ok","►",""))</f>
        <v>◄</v>
      </c>
      <c r="F358" s="116" t="str">
        <f>IF(F359&gt;0,"OK","◄")</f>
        <v>◄</v>
      </c>
      <c r="G358" s="117" t="str">
        <f t="shared" si="5"/>
        <v/>
      </c>
      <c r="H358" s="97">
        <v>24647</v>
      </c>
      <c r="I358" s="90" t="s">
        <v>21</v>
      </c>
      <c r="J358" s="30"/>
      <c r="K358" s="64" t="str">
        <f>IF(K359&gt;0,"","◄")</f>
        <v>◄</v>
      </c>
      <c r="L358" s="186"/>
      <c r="M358" s="186"/>
      <c r="N358" s="25"/>
      <c r="O358" s="64" t="str">
        <f>IF(O359&gt;0,"","◄")</f>
        <v>◄</v>
      </c>
      <c r="P358" s="4"/>
      <c r="Q358" s="5"/>
      <c r="R358" s="5"/>
      <c r="S358" s="64" t="str">
        <f>IF(S359&gt;0,"","◄")</f>
        <v>◄</v>
      </c>
      <c r="T358" s="5"/>
      <c r="U358" s="64" t="str">
        <f>IF(U359&gt;0,"","◄")</f>
        <v>◄</v>
      </c>
      <c r="V358" s="36"/>
      <c r="W358" s="5"/>
      <c r="X358" s="44" t="str">
        <f>IF(X359,"►","")</f>
        <v/>
      </c>
      <c r="Y358" s="187"/>
      <c r="Z358" s="187"/>
      <c r="AA358" s="5"/>
      <c r="AB358" s="44" t="str">
        <f>IF(AB359,"►","")</f>
        <v/>
      </c>
      <c r="AC358" s="5"/>
      <c r="AD358" s="5"/>
      <c r="AE358" s="5"/>
      <c r="AF358" s="44" t="str">
        <f>IF(AF359,"►","")</f>
        <v/>
      </c>
      <c r="AG358" s="5"/>
      <c r="AH358" s="44" t="str">
        <f>IF(AH359,"►","")</f>
        <v/>
      </c>
      <c r="AI358" s="15"/>
      <c r="AJ358" s="51" t="str">
        <f>IF(SUM(AJ359:AJ360)&gt;0,"◄","")</f>
        <v>◄</v>
      </c>
      <c r="AK358" s="52" t="s">
        <v>40</v>
      </c>
      <c r="AL358" s="51" t="str">
        <f>IF(SUM(AL359:AL360)&gt;0,"◄","")</f>
        <v>◄</v>
      </c>
      <c r="AM358" s="53" t="str">
        <f>IF(SUM(AM359:AM360)&gt;0,"►","")</f>
        <v/>
      </c>
      <c r="AN358" s="53" t="str">
        <f>IF(SUM(AN359:AN360)&gt;0,"►","")</f>
        <v/>
      </c>
      <c r="AO358" s="53" t="str">
        <f>IF(SUM(AO359:AO360)&gt;0,"►","")</f>
        <v/>
      </c>
      <c r="AP358" s="54" t="str">
        <f>IF(SUM(AP359:AP360)&gt;0,"►","")</f>
        <v/>
      </c>
      <c r="AQ358" s="142"/>
      <c r="AR358" s="142"/>
      <c r="AS358" s="126"/>
    </row>
    <row r="359" spans="1:45" ht="15" customHeight="1" thickBot="1" x14ac:dyDescent="0.35">
      <c r="A359" s="167"/>
      <c r="B359" s="91" t="s">
        <v>85</v>
      </c>
      <c r="C359" s="94"/>
      <c r="D359" s="95"/>
      <c r="E359" s="118" t="str">
        <f>IF(F359&gt;0,"ok","◄")</f>
        <v>◄</v>
      </c>
      <c r="F359" s="119"/>
      <c r="G359" s="117" t="str">
        <f t="shared" si="5"/>
        <v/>
      </c>
      <c r="H359" s="219"/>
      <c r="I359" s="220"/>
      <c r="J359" s="195"/>
      <c r="K359" s="196"/>
      <c r="L359" s="197"/>
      <c r="M359" s="198"/>
      <c r="N359" s="199"/>
      <c r="O359" s="65"/>
      <c r="P359" s="72"/>
      <c r="Q359" s="73"/>
      <c r="R359" s="69"/>
      <c r="S359" s="66"/>
      <c r="T359" s="70"/>
      <c r="U359" s="66"/>
      <c r="V359" s="67"/>
      <c r="W359" s="200"/>
      <c r="X359" s="201"/>
      <c r="Y359" s="201"/>
      <c r="Z359" s="201"/>
      <c r="AA359" s="71">
        <f>N359</f>
        <v>0</v>
      </c>
      <c r="AB359" s="74"/>
      <c r="AC359" s="75"/>
      <c r="AD359" s="76"/>
      <c r="AE359" s="71">
        <f>R359</f>
        <v>0</v>
      </c>
      <c r="AF359" s="77"/>
      <c r="AG359" s="71">
        <f>T359</f>
        <v>0</v>
      </c>
      <c r="AH359" s="68"/>
      <c r="AI359" s="15"/>
      <c r="AJ359" s="47">
        <f>IF(K359+O359&gt;=2,0,IF(K359+O359=1,0,1))</f>
        <v>1</v>
      </c>
      <c r="AK359" s="50" t="str">
        <f>IF(K359+O359&gt;=2,0,IF(K359+O359=1,0,"ou◄"))</f>
        <v>ou◄</v>
      </c>
      <c r="AL359" s="48">
        <f>IF(U359+S359&gt;=1,"",IF(K359+S359+U359&gt;=2,"",1))</f>
        <v>1</v>
      </c>
      <c r="AM359" s="49"/>
      <c r="AN359" s="29">
        <f>AB359</f>
        <v>0</v>
      </c>
      <c r="AO359" s="29">
        <f>AF359</f>
        <v>0</v>
      </c>
      <c r="AP359" s="14">
        <f>AH359</f>
        <v>0</v>
      </c>
      <c r="AQ359" s="11" t="str">
        <f>IF(SUM(K359,O359,S359,U359)&gt;0,J359*K359+N359*O359+R359*S359+T359*U359,"")</f>
        <v/>
      </c>
      <c r="AR359" s="55" t="str">
        <f>IF(SUM(X359,AB359,AF359,AH359)&gt;0,W359*X359+AA359*AB359+AE359*AF359+AG359*AH359,"")</f>
        <v/>
      </c>
      <c r="AS359" s="126"/>
    </row>
    <row r="360" spans="1:45" ht="14.4" customHeight="1" thickBot="1" x14ac:dyDescent="0.35">
      <c r="A360" s="165" t="s">
        <v>1007</v>
      </c>
      <c r="B360" s="86"/>
      <c r="C360" s="87"/>
      <c r="D360" s="88"/>
      <c r="E360" s="117" t="str">
        <f>IF(AND(F360="◄",G360="►"),"◄?►",IF(F360="◄","◄",IF(G360="►","►","")))</f>
        <v/>
      </c>
      <c r="F360" s="117" t="str">
        <f>IF(AND(G360="◄",H362="►"),"◄?►",IF(G360="◄","◄",IF(H362="►","►","")))</f>
        <v/>
      </c>
      <c r="G360" s="117" t="str">
        <f t="shared" si="5"/>
        <v/>
      </c>
      <c r="H360" s="97">
        <v>24647</v>
      </c>
      <c r="I360" s="90" t="s">
        <v>21</v>
      </c>
      <c r="J360" s="30"/>
      <c r="K360" s="64" t="str">
        <f>IF(K361&gt;0,"","◄")</f>
        <v>◄</v>
      </c>
      <c r="L360" s="186"/>
      <c r="M360" s="186"/>
      <c r="N360" s="25"/>
      <c r="O360" s="64" t="str">
        <f>IF(O361&gt;0,"","◄")</f>
        <v>◄</v>
      </c>
      <c r="P360" s="4"/>
      <c r="Q360" s="5"/>
      <c r="R360" s="5"/>
      <c r="S360" s="64" t="str">
        <f>IF(S361&gt;0,"","◄")</f>
        <v>◄</v>
      </c>
      <c r="T360" s="5"/>
      <c r="U360" s="64" t="str">
        <f>IF(U361&gt;0,"","◄")</f>
        <v>◄</v>
      </c>
      <c r="V360" s="36"/>
      <c r="W360" s="5"/>
      <c r="X360" s="44" t="str">
        <f>IF(X361,"►","")</f>
        <v/>
      </c>
      <c r="Y360" s="187"/>
      <c r="Z360" s="187"/>
      <c r="AA360" s="5"/>
      <c r="AB360" s="44" t="str">
        <f>IF(AB361,"►","")</f>
        <v/>
      </c>
      <c r="AC360" s="5"/>
      <c r="AD360" s="5"/>
      <c r="AE360" s="5"/>
      <c r="AF360" s="44" t="str">
        <f>IF(AF361,"►","")</f>
        <v/>
      </c>
      <c r="AG360" s="5"/>
      <c r="AH360" s="44" t="str">
        <f>IF(AH361,"►","")</f>
        <v/>
      </c>
      <c r="AI360" s="15"/>
      <c r="AJ360" s="51" t="str">
        <f>IF(SUM(AJ361:AJ362)&gt;0,"◄","")</f>
        <v>◄</v>
      </c>
      <c r="AK360" s="52" t="s">
        <v>40</v>
      </c>
      <c r="AL360" s="51" t="str">
        <f>IF(SUM(AL361:AL362)&gt;0,"◄","")</f>
        <v>◄</v>
      </c>
      <c r="AM360" s="53" t="str">
        <f>IF(SUM(AM361:AM362)&gt;0,"►","")</f>
        <v/>
      </c>
      <c r="AN360" s="53" t="str">
        <f>IF(SUM(AN361:AN362)&gt;0,"►","")</f>
        <v/>
      </c>
      <c r="AO360" s="53" t="str">
        <f>IF(SUM(AO361:AO362)&gt;0,"►","")</f>
        <v/>
      </c>
      <c r="AP360" s="54" t="str">
        <f>IF(SUM(AP361:AP362)&gt;0,"►","")</f>
        <v/>
      </c>
      <c r="AQ360" s="142"/>
      <c r="AR360" s="142"/>
      <c r="AS360" s="126"/>
    </row>
    <row r="361" spans="1:45" ht="14.4" customHeight="1" thickBot="1" x14ac:dyDescent="0.35">
      <c r="A361" s="167"/>
      <c r="B361" s="91" t="s">
        <v>85</v>
      </c>
      <c r="C361" s="94"/>
      <c r="D361" s="95"/>
      <c r="E361" s="118"/>
      <c r="F361" s="120" t="s">
        <v>41</v>
      </c>
      <c r="G361" s="117" t="str">
        <f t="shared" si="5"/>
        <v/>
      </c>
      <c r="H361" s="219"/>
      <c r="I361" s="220"/>
      <c r="J361" s="195"/>
      <c r="K361" s="196"/>
      <c r="L361" s="197"/>
      <c r="M361" s="198"/>
      <c r="N361" s="199"/>
      <c r="O361" s="65"/>
      <c r="P361" s="72"/>
      <c r="Q361" s="73"/>
      <c r="R361" s="69"/>
      <c r="S361" s="66"/>
      <c r="T361" s="70"/>
      <c r="U361" s="66"/>
      <c r="V361" s="67"/>
      <c r="W361" s="200"/>
      <c r="X361" s="201"/>
      <c r="Y361" s="201"/>
      <c r="Z361" s="201"/>
      <c r="AA361" s="71">
        <f>N361</f>
        <v>0</v>
      </c>
      <c r="AB361" s="74"/>
      <c r="AC361" s="75"/>
      <c r="AD361" s="76"/>
      <c r="AE361" s="71">
        <f>R361</f>
        <v>0</v>
      </c>
      <c r="AF361" s="77"/>
      <c r="AG361" s="71">
        <f>T361</f>
        <v>0</v>
      </c>
      <c r="AH361" s="68"/>
      <c r="AI361" s="15"/>
      <c r="AJ361" s="47">
        <f>IF(K361+O361&gt;=2,0,IF(K361+O361=1,0,1))</f>
        <v>1</v>
      </c>
      <c r="AK361" s="50" t="str">
        <f>IF(K361+O361&gt;=2,0,IF(K361+O361=1,0,"ou◄"))</f>
        <v>ou◄</v>
      </c>
      <c r="AL361" s="48">
        <f>IF(U361+S361&gt;=1,"",IF(K361+S361+U361&gt;=2,"",1))</f>
        <v>1</v>
      </c>
      <c r="AM361" s="49"/>
      <c r="AN361" s="29">
        <f>AB361</f>
        <v>0</v>
      </c>
      <c r="AO361" s="29">
        <f>AF361</f>
        <v>0</v>
      </c>
      <c r="AP361" s="14">
        <f>AH361</f>
        <v>0</v>
      </c>
      <c r="AQ361" s="11" t="str">
        <f>IF(SUM(K361,O361,S361,U361)&gt;0,J361*K361+N361*O361+R361*S361+T361*U361,"")</f>
        <v/>
      </c>
      <c r="AR361" s="55" t="str">
        <f>IF(SUM(X361,AB361,AF361,AH361)&gt;0,W361*X361+AA361*AB361+AE361*AF361+AG361*AH361,"")</f>
        <v/>
      </c>
      <c r="AS361" s="126"/>
    </row>
    <row r="362" spans="1:45" ht="14.4" customHeight="1" thickBot="1" x14ac:dyDescent="0.35">
      <c r="A362" s="165" t="s">
        <v>1008</v>
      </c>
      <c r="B362" s="86"/>
      <c r="C362" s="87"/>
      <c r="D362" s="88"/>
      <c r="E362" s="117" t="str">
        <f>IF(AND(F362="◄",G362="►"),"◄?►",IF(F362="◄","◄",IF(G362="►","►","")))</f>
        <v/>
      </c>
      <c r="F362" s="117" t="str">
        <f>IF(AND(G362="◄",H364="►"),"◄?►",IF(G362="◄","◄",IF(H364="►","►","")))</f>
        <v/>
      </c>
      <c r="G362" s="117" t="str">
        <f t="shared" si="5"/>
        <v/>
      </c>
      <c r="H362" s="97">
        <v>24647</v>
      </c>
      <c r="I362" s="90" t="s">
        <v>21</v>
      </c>
      <c r="J362" s="30"/>
      <c r="K362" s="64" t="str">
        <f>IF(K363&gt;0,"","◄")</f>
        <v>◄</v>
      </c>
      <c r="L362" s="186"/>
      <c r="M362" s="186"/>
      <c r="N362" s="25"/>
      <c r="O362" s="64" t="str">
        <f>IF(O363&gt;0,"","◄")</f>
        <v>◄</v>
      </c>
      <c r="P362" s="4"/>
      <c r="Q362" s="5"/>
      <c r="R362" s="5"/>
      <c r="S362" s="64" t="str">
        <f>IF(S363&gt;0,"","◄")</f>
        <v>◄</v>
      </c>
      <c r="T362" s="5"/>
      <c r="U362" s="64" t="str">
        <f>IF(U363&gt;0,"","◄")</f>
        <v>◄</v>
      </c>
      <c r="V362" s="36"/>
      <c r="W362" s="5"/>
      <c r="X362" s="44" t="str">
        <f>IF(X363,"►","")</f>
        <v/>
      </c>
      <c r="Y362" s="187"/>
      <c r="Z362" s="187"/>
      <c r="AA362" s="5"/>
      <c r="AB362" s="44" t="str">
        <f>IF(AB363,"►","")</f>
        <v/>
      </c>
      <c r="AC362" s="5"/>
      <c r="AD362" s="5"/>
      <c r="AE362" s="5"/>
      <c r="AF362" s="44" t="str">
        <f>IF(AF363,"►","")</f>
        <v/>
      </c>
      <c r="AG362" s="5"/>
      <c r="AH362" s="44" t="str">
        <f>IF(AH363,"►","")</f>
        <v/>
      </c>
      <c r="AI362" s="15"/>
      <c r="AJ362" s="51" t="str">
        <f>IF(SUM(AJ363:AJ364)&gt;0,"◄","")</f>
        <v>◄</v>
      </c>
      <c r="AK362" s="52" t="s">
        <v>40</v>
      </c>
      <c r="AL362" s="51" t="str">
        <f>IF(SUM(AL363:AL364)&gt;0,"◄","")</f>
        <v>◄</v>
      </c>
      <c r="AM362" s="53" t="str">
        <f>IF(SUM(AM363:AM364)&gt;0,"►","")</f>
        <v/>
      </c>
      <c r="AN362" s="53" t="str">
        <f>IF(SUM(AN363:AN364)&gt;0,"►","")</f>
        <v/>
      </c>
      <c r="AO362" s="53" t="str">
        <f>IF(SUM(AO363:AO364)&gt;0,"►","")</f>
        <v/>
      </c>
      <c r="AP362" s="54" t="str">
        <f>IF(SUM(AP363:AP364)&gt;0,"►","")</f>
        <v/>
      </c>
      <c r="AQ362" s="142"/>
      <c r="AR362" s="142"/>
      <c r="AS362" s="126"/>
    </row>
    <row r="363" spans="1:45" ht="14.4" customHeight="1" thickBot="1" x14ac:dyDescent="0.35">
      <c r="A363" s="167"/>
      <c r="B363" s="91" t="s">
        <v>85</v>
      </c>
      <c r="C363" s="94"/>
      <c r="D363" s="95"/>
      <c r="E363" s="118"/>
      <c r="F363" s="120" t="s">
        <v>41</v>
      </c>
      <c r="G363" s="117" t="str">
        <f t="shared" si="5"/>
        <v/>
      </c>
      <c r="H363" s="219"/>
      <c r="I363" s="220"/>
      <c r="J363" s="195"/>
      <c r="K363" s="196"/>
      <c r="L363" s="197"/>
      <c r="M363" s="198"/>
      <c r="N363" s="199"/>
      <c r="O363" s="65"/>
      <c r="P363" s="72"/>
      <c r="Q363" s="73"/>
      <c r="R363" s="69"/>
      <c r="S363" s="66"/>
      <c r="T363" s="70"/>
      <c r="U363" s="66"/>
      <c r="V363" s="67"/>
      <c r="W363" s="200"/>
      <c r="X363" s="201"/>
      <c r="Y363" s="201"/>
      <c r="Z363" s="201"/>
      <c r="AA363" s="71">
        <f>N363</f>
        <v>0</v>
      </c>
      <c r="AB363" s="74"/>
      <c r="AC363" s="75"/>
      <c r="AD363" s="76"/>
      <c r="AE363" s="71">
        <f>R363</f>
        <v>0</v>
      </c>
      <c r="AF363" s="77"/>
      <c r="AG363" s="71">
        <f>T363</f>
        <v>0</v>
      </c>
      <c r="AH363" s="68"/>
      <c r="AI363" s="15"/>
      <c r="AJ363" s="47">
        <f>IF(K363+O363&gt;=2,0,IF(K363+O363=1,0,1))</f>
        <v>1</v>
      </c>
      <c r="AK363" s="50" t="str">
        <f>IF(K363+O363&gt;=2,0,IF(K363+O363=1,0,"ou◄"))</f>
        <v>ou◄</v>
      </c>
      <c r="AL363" s="48">
        <f>IF(U363+S363&gt;=1,"",IF(K363+S363+U363&gt;=2,"",1))</f>
        <v>1</v>
      </c>
      <c r="AM363" s="49"/>
      <c r="AN363" s="29">
        <f>AB363</f>
        <v>0</v>
      </c>
      <c r="AO363" s="29">
        <f>AF363</f>
        <v>0</v>
      </c>
      <c r="AP363" s="14">
        <f>AH363</f>
        <v>0</v>
      </c>
      <c r="AQ363" s="11" t="str">
        <f>IF(SUM(K363,O363,S363,U363)&gt;0,J363*K363+N363*O363+R363*S363+T363*U363,"")</f>
        <v/>
      </c>
      <c r="AR363" s="55" t="str">
        <f>IF(SUM(X363,AB363,AF363,AH363)&gt;0,W363*X363+AA363*AB363+AE363*AF363+AG363*AH363,"")</f>
        <v/>
      </c>
      <c r="AS363" s="126"/>
    </row>
    <row r="364" spans="1:45" ht="14.4" customHeight="1" thickBot="1" x14ac:dyDescent="0.35">
      <c r="A364" s="165" t="s">
        <v>1009</v>
      </c>
      <c r="B364" s="86"/>
      <c r="C364" s="87"/>
      <c r="D364" s="88"/>
      <c r="E364" s="115" t="str">
        <f>IF(F364="◄","◄",IF(F364="ok","►",""))</f>
        <v>◄</v>
      </c>
      <c r="F364" s="116" t="str">
        <f>IF(F365&gt;0,"OK","◄")</f>
        <v>◄</v>
      </c>
      <c r="G364" s="117" t="str">
        <f t="shared" si="5"/>
        <v/>
      </c>
      <c r="H364" s="97">
        <v>24647</v>
      </c>
      <c r="I364" s="90" t="s">
        <v>21</v>
      </c>
      <c r="J364" s="30"/>
      <c r="K364" s="64" t="str">
        <f>IF(K365&gt;0,"","◄")</f>
        <v>◄</v>
      </c>
      <c r="L364" s="186"/>
      <c r="M364" s="186"/>
      <c r="N364" s="25"/>
      <c r="O364" s="64" t="str">
        <f>IF(O365&gt;0,"","◄")</f>
        <v>◄</v>
      </c>
      <c r="P364" s="4"/>
      <c r="Q364" s="5"/>
      <c r="R364" s="5"/>
      <c r="S364" s="64" t="str">
        <f>IF(S365&gt;0,"","◄")</f>
        <v>◄</v>
      </c>
      <c r="T364" s="5"/>
      <c r="U364" s="64" t="str">
        <f>IF(U365&gt;0,"","◄")</f>
        <v>◄</v>
      </c>
      <c r="V364" s="36"/>
      <c r="W364" s="5"/>
      <c r="X364" s="44" t="str">
        <f>IF(X365,"►","")</f>
        <v/>
      </c>
      <c r="Y364" s="187"/>
      <c r="Z364" s="187"/>
      <c r="AA364" s="5"/>
      <c r="AB364" s="44" t="str">
        <f>IF(AB365,"►","")</f>
        <v/>
      </c>
      <c r="AC364" s="5"/>
      <c r="AD364" s="5"/>
      <c r="AE364" s="5"/>
      <c r="AF364" s="44" t="str">
        <f>IF(AF365,"►","")</f>
        <v/>
      </c>
      <c r="AG364" s="5"/>
      <c r="AH364" s="44" t="str">
        <f>IF(AH365,"►","")</f>
        <v/>
      </c>
      <c r="AI364" s="15"/>
      <c r="AJ364" s="51" t="str">
        <f>IF(SUM(AJ365:AJ366)&gt;0,"◄","")</f>
        <v>◄</v>
      </c>
      <c r="AK364" s="52" t="s">
        <v>40</v>
      </c>
      <c r="AL364" s="51" t="str">
        <f>IF(SUM(AL365:AL366)&gt;0,"◄","")</f>
        <v>◄</v>
      </c>
      <c r="AM364" s="53" t="str">
        <f>IF(SUM(AM365:AM366)&gt;0,"►","")</f>
        <v/>
      </c>
      <c r="AN364" s="53" t="str">
        <f>IF(SUM(AN365:AN366)&gt;0,"►","")</f>
        <v/>
      </c>
      <c r="AO364" s="53" t="str">
        <f>IF(SUM(AO365:AO366)&gt;0,"►","")</f>
        <v/>
      </c>
      <c r="AP364" s="54" t="str">
        <f>IF(SUM(AP365:AP366)&gt;0,"►","")</f>
        <v/>
      </c>
      <c r="AQ364" s="142"/>
      <c r="AR364" s="142"/>
      <c r="AS364" s="126"/>
    </row>
    <row r="365" spans="1:45" ht="15" customHeight="1" thickBot="1" x14ac:dyDescent="0.35">
      <c r="A365" s="167"/>
      <c r="B365" s="91" t="s">
        <v>86</v>
      </c>
      <c r="C365" s="94"/>
      <c r="D365" s="95"/>
      <c r="E365" s="118" t="str">
        <f>IF(F365&gt;0,"ok","◄")</f>
        <v>◄</v>
      </c>
      <c r="F365" s="119"/>
      <c r="G365" s="117" t="str">
        <f t="shared" si="5"/>
        <v/>
      </c>
      <c r="H365" s="219"/>
      <c r="I365" s="220"/>
      <c r="J365" s="195"/>
      <c r="K365" s="196"/>
      <c r="L365" s="197"/>
      <c r="M365" s="198"/>
      <c r="N365" s="199"/>
      <c r="O365" s="65"/>
      <c r="P365" s="72"/>
      <c r="Q365" s="73"/>
      <c r="R365" s="69"/>
      <c r="S365" s="66"/>
      <c r="T365" s="70"/>
      <c r="U365" s="66"/>
      <c r="V365" s="67"/>
      <c r="W365" s="200"/>
      <c r="X365" s="201"/>
      <c r="Y365" s="201"/>
      <c r="Z365" s="201"/>
      <c r="AA365" s="71">
        <f>N365</f>
        <v>0</v>
      </c>
      <c r="AB365" s="74"/>
      <c r="AC365" s="75"/>
      <c r="AD365" s="76"/>
      <c r="AE365" s="71">
        <f>R365</f>
        <v>0</v>
      </c>
      <c r="AF365" s="77"/>
      <c r="AG365" s="71">
        <f>T365</f>
        <v>0</v>
      </c>
      <c r="AH365" s="68"/>
      <c r="AI365" s="15"/>
      <c r="AJ365" s="47">
        <f>IF(K365+O365&gt;=2,0,IF(K365+O365=1,0,1))</f>
        <v>1</v>
      </c>
      <c r="AK365" s="50" t="str">
        <f>IF(K365+O365&gt;=2,0,IF(K365+O365=1,0,"ou◄"))</f>
        <v>ou◄</v>
      </c>
      <c r="AL365" s="48">
        <f>IF(U365+S365&gt;=1,"",IF(K365+S365+U365&gt;=2,"",1))</f>
        <v>1</v>
      </c>
      <c r="AM365" s="49"/>
      <c r="AN365" s="29">
        <f>AB365</f>
        <v>0</v>
      </c>
      <c r="AO365" s="29">
        <f>AF365</f>
        <v>0</v>
      </c>
      <c r="AP365" s="14">
        <f>AH365</f>
        <v>0</v>
      </c>
      <c r="AQ365" s="11" t="str">
        <f>IF(SUM(K365,O365,S365,U365)&gt;0,J365*K365+N365*O365+R365*S365+T365*U365,"")</f>
        <v/>
      </c>
      <c r="AR365" s="55" t="str">
        <f>IF(SUM(X365,AB365,AF365,AH365)&gt;0,W365*X365+AA365*AB365+AE365*AF365+AG365*AH365,"")</f>
        <v/>
      </c>
      <c r="AS365" s="126"/>
    </row>
    <row r="366" spans="1:45" ht="14.4" customHeight="1" thickBot="1" x14ac:dyDescent="0.35">
      <c r="A366" s="165" t="s">
        <v>1010</v>
      </c>
      <c r="B366" s="86"/>
      <c r="C366" s="87"/>
      <c r="D366" s="88"/>
      <c r="E366" s="117" t="str">
        <f>IF(AND(F366="◄",G366="►"),"◄?►",IF(F366="◄","◄",IF(G366="►","►","")))</f>
        <v/>
      </c>
      <c r="F366" s="117" t="str">
        <f>IF(AND(G366="◄",H368="►"),"◄?►",IF(G366="◄","◄",IF(H368="►","►","")))</f>
        <v/>
      </c>
      <c r="G366" s="117" t="str">
        <f t="shared" si="5"/>
        <v/>
      </c>
      <c r="H366" s="97">
        <v>24668</v>
      </c>
      <c r="I366" s="90" t="s">
        <v>21</v>
      </c>
      <c r="J366" s="30"/>
      <c r="K366" s="64" t="str">
        <f>IF(K367&gt;0,"","◄")</f>
        <v>◄</v>
      </c>
      <c r="L366" s="186"/>
      <c r="M366" s="186"/>
      <c r="N366" s="25"/>
      <c r="O366" s="64" t="str">
        <f>IF(O367&gt;0,"","◄")</f>
        <v>◄</v>
      </c>
      <c r="P366" s="4"/>
      <c r="Q366" s="5"/>
      <c r="R366" s="5"/>
      <c r="S366" s="64" t="str">
        <f>IF(S367&gt;0,"","◄")</f>
        <v>◄</v>
      </c>
      <c r="T366" s="5"/>
      <c r="U366" s="64" t="str">
        <f>IF(U367&gt;0,"","◄")</f>
        <v>◄</v>
      </c>
      <c r="V366" s="36"/>
      <c r="W366" s="5"/>
      <c r="X366" s="44" t="str">
        <f>IF(X367,"►","")</f>
        <v/>
      </c>
      <c r="Y366" s="187"/>
      <c r="Z366" s="187"/>
      <c r="AA366" s="5"/>
      <c r="AB366" s="44" t="str">
        <f>IF(AB367,"►","")</f>
        <v/>
      </c>
      <c r="AC366" s="5"/>
      <c r="AD366" s="5"/>
      <c r="AE366" s="5"/>
      <c r="AF366" s="44" t="str">
        <f>IF(AF367,"►","")</f>
        <v/>
      </c>
      <c r="AG366" s="5"/>
      <c r="AH366" s="44" t="str">
        <f>IF(AH367,"►","")</f>
        <v/>
      </c>
      <c r="AI366" s="15"/>
      <c r="AJ366" s="51" t="str">
        <f>IF(SUM(AJ367:AJ368)&gt;0,"◄","")</f>
        <v>◄</v>
      </c>
      <c r="AK366" s="52" t="s">
        <v>40</v>
      </c>
      <c r="AL366" s="51" t="str">
        <f>IF(SUM(AL367:AL368)&gt;0,"◄","")</f>
        <v>◄</v>
      </c>
      <c r="AM366" s="53" t="str">
        <f>IF(SUM(AM367:AM368)&gt;0,"►","")</f>
        <v/>
      </c>
      <c r="AN366" s="53" t="str">
        <f>IF(SUM(AN367:AN368)&gt;0,"►","")</f>
        <v/>
      </c>
      <c r="AO366" s="53" t="str">
        <f>IF(SUM(AO367:AO368)&gt;0,"►","")</f>
        <v/>
      </c>
      <c r="AP366" s="54" t="str">
        <f>IF(SUM(AP367:AP368)&gt;0,"►","")</f>
        <v/>
      </c>
      <c r="AQ366" s="142"/>
      <c r="AR366" s="142"/>
      <c r="AS366" s="126"/>
    </row>
    <row r="367" spans="1:45" ht="14.4" customHeight="1" thickBot="1" x14ac:dyDescent="0.35">
      <c r="A367" s="167"/>
      <c r="B367" s="91" t="s">
        <v>86</v>
      </c>
      <c r="C367" s="94"/>
      <c r="D367" s="95"/>
      <c r="E367" s="118"/>
      <c r="F367" s="120" t="s">
        <v>41</v>
      </c>
      <c r="G367" s="117" t="str">
        <f t="shared" si="5"/>
        <v/>
      </c>
      <c r="H367" s="219"/>
      <c r="I367" s="220"/>
      <c r="J367" s="195"/>
      <c r="K367" s="196"/>
      <c r="L367" s="197"/>
      <c r="M367" s="198"/>
      <c r="N367" s="199"/>
      <c r="O367" s="65"/>
      <c r="P367" s="72"/>
      <c r="Q367" s="73"/>
      <c r="R367" s="69"/>
      <c r="S367" s="66"/>
      <c r="T367" s="70"/>
      <c r="U367" s="66"/>
      <c r="V367" s="67"/>
      <c r="W367" s="200"/>
      <c r="X367" s="201"/>
      <c r="Y367" s="201"/>
      <c r="Z367" s="201"/>
      <c r="AA367" s="71">
        <f>N367</f>
        <v>0</v>
      </c>
      <c r="AB367" s="74"/>
      <c r="AC367" s="75"/>
      <c r="AD367" s="76"/>
      <c r="AE367" s="71">
        <f>R367</f>
        <v>0</v>
      </c>
      <c r="AF367" s="77"/>
      <c r="AG367" s="71">
        <f>T367</f>
        <v>0</v>
      </c>
      <c r="AH367" s="68"/>
      <c r="AI367" s="15"/>
      <c r="AJ367" s="47">
        <f>IF(K367+O367&gt;=2,0,IF(K367+O367=1,0,1))</f>
        <v>1</v>
      </c>
      <c r="AK367" s="50" t="str">
        <f>IF(K367+O367&gt;=2,0,IF(K367+O367=1,0,"ou◄"))</f>
        <v>ou◄</v>
      </c>
      <c r="AL367" s="48">
        <f>IF(U367+S367&gt;=1,"",IF(K367+S367+U367&gt;=2,"",1))</f>
        <v>1</v>
      </c>
      <c r="AM367" s="49"/>
      <c r="AN367" s="29">
        <f>AB367</f>
        <v>0</v>
      </c>
      <c r="AO367" s="29">
        <f>AF367</f>
        <v>0</v>
      </c>
      <c r="AP367" s="14">
        <f>AH367</f>
        <v>0</v>
      </c>
      <c r="AQ367" s="11" t="str">
        <f>IF(SUM(K367,O367,S367,U367)&gt;0,J367*K367+N367*O367+R367*S367+T367*U367,"")</f>
        <v/>
      </c>
      <c r="AR367" s="55" t="str">
        <f>IF(SUM(X367,AB367,AF367,AH367)&gt;0,W367*X367+AA367*AB367+AE367*AF367+AG367*AH367,"")</f>
        <v/>
      </c>
      <c r="AS367" s="126"/>
    </row>
    <row r="368" spans="1:45" ht="14.4" customHeight="1" thickBot="1" x14ac:dyDescent="0.35">
      <c r="A368" s="165" t="s">
        <v>1011</v>
      </c>
      <c r="B368" s="86"/>
      <c r="C368" s="87"/>
      <c r="D368" s="88"/>
      <c r="E368" s="115" t="str">
        <f>IF(F368="◄","◄",IF(F368="ok","►",""))</f>
        <v>◄</v>
      </c>
      <c r="F368" s="116" t="str">
        <f>IF(F369&gt;0,"OK","◄")</f>
        <v>◄</v>
      </c>
      <c r="G368" s="117" t="str">
        <f t="shared" si="5"/>
        <v/>
      </c>
      <c r="H368" s="97">
        <v>24717</v>
      </c>
      <c r="I368" s="90" t="s">
        <v>21</v>
      </c>
      <c r="J368" s="30"/>
      <c r="K368" s="64" t="str">
        <f>IF(K369&gt;0,"","◄")</f>
        <v>◄</v>
      </c>
      <c r="L368" s="186"/>
      <c r="M368" s="186"/>
      <c r="N368" s="25"/>
      <c r="O368" s="64" t="str">
        <f>IF(O369&gt;0,"","◄")</f>
        <v>◄</v>
      </c>
      <c r="P368" s="4"/>
      <c r="Q368" s="5"/>
      <c r="R368" s="5"/>
      <c r="S368" s="64" t="str">
        <f>IF(S369&gt;0,"","◄")</f>
        <v>◄</v>
      </c>
      <c r="T368" s="5"/>
      <c r="U368" s="64" t="str">
        <f>IF(U369&gt;0,"","◄")</f>
        <v>◄</v>
      </c>
      <c r="V368" s="36"/>
      <c r="W368" s="5"/>
      <c r="X368" s="44" t="str">
        <f>IF(X369,"►","")</f>
        <v/>
      </c>
      <c r="Y368" s="187"/>
      <c r="Z368" s="187"/>
      <c r="AA368" s="5"/>
      <c r="AB368" s="44" t="str">
        <f>IF(AB369,"►","")</f>
        <v/>
      </c>
      <c r="AC368" s="5"/>
      <c r="AD368" s="5"/>
      <c r="AE368" s="5"/>
      <c r="AF368" s="44" t="str">
        <f>IF(AF369,"►","")</f>
        <v/>
      </c>
      <c r="AG368" s="5"/>
      <c r="AH368" s="44" t="str">
        <f>IF(AH369,"►","")</f>
        <v/>
      </c>
      <c r="AI368" s="15"/>
      <c r="AJ368" s="51" t="str">
        <f>IF(SUM(AJ369:AJ370)&gt;0,"◄","")</f>
        <v>◄</v>
      </c>
      <c r="AK368" s="52" t="s">
        <v>40</v>
      </c>
      <c r="AL368" s="51" t="str">
        <f>IF(SUM(AL369:AL370)&gt;0,"◄","")</f>
        <v>◄</v>
      </c>
      <c r="AM368" s="53" t="str">
        <f>IF(SUM(AM369:AM370)&gt;0,"►","")</f>
        <v/>
      </c>
      <c r="AN368" s="53" t="str">
        <f>IF(SUM(AN369:AN370)&gt;0,"►","")</f>
        <v/>
      </c>
      <c r="AO368" s="53" t="str">
        <f>IF(SUM(AO369:AO370)&gt;0,"►","")</f>
        <v/>
      </c>
      <c r="AP368" s="54" t="str">
        <f>IF(SUM(AP369:AP370)&gt;0,"►","")</f>
        <v/>
      </c>
      <c r="AQ368" s="7"/>
      <c r="AR368" s="142"/>
      <c r="AS368" s="126"/>
    </row>
    <row r="369" spans="1:45" ht="15" customHeight="1" thickBot="1" x14ac:dyDescent="0.35">
      <c r="A369" s="167"/>
      <c r="B369" s="91" t="s">
        <v>87</v>
      </c>
      <c r="C369" s="94"/>
      <c r="D369" s="95"/>
      <c r="E369" s="118" t="str">
        <f>IF(F369&gt;0,"ok","◄")</f>
        <v>◄</v>
      </c>
      <c r="F369" s="119"/>
      <c r="G369" s="117" t="str">
        <f t="shared" si="5"/>
        <v/>
      </c>
      <c r="H369" s="219"/>
      <c r="I369" s="220"/>
      <c r="J369" s="195"/>
      <c r="K369" s="196"/>
      <c r="L369" s="197"/>
      <c r="M369" s="198"/>
      <c r="N369" s="199"/>
      <c r="O369" s="65"/>
      <c r="P369" s="72"/>
      <c r="Q369" s="73"/>
      <c r="R369" s="69"/>
      <c r="S369" s="66"/>
      <c r="T369" s="70"/>
      <c r="U369" s="66"/>
      <c r="V369" s="67"/>
      <c r="W369" s="200"/>
      <c r="X369" s="201"/>
      <c r="Y369" s="201"/>
      <c r="Z369" s="201"/>
      <c r="AA369" s="71">
        <f>N369</f>
        <v>0</v>
      </c>
      <c r="AB369" s="74"/>
      <c r="AC369" s="75"/>
      <c r="AD369" s="76"/>
      <c r="AE369" s="71">
        <f>R369</f>
        <v>0</v>
      </c>
      <c r="AF369" s="77"/>
      <c r="AG369" s="71">
        <f>T369</f>
        <v>0</v>
      </c>
      <c r="AH369" s="68"/>
      <c r="AI369" s="15"/>
      <c r="AJ369" s="47">
        <f>IF(K369+O369&gt;=2,0,IF(K369+O369=1,0,1))</f>
        <v>1</v>
      </c>
      <c r="AK369" s="50" t="str">
        <f>IF(K369+O369&gt;=2,0,IF(K369+O369=1,0,"ou◄"))</f>
        <v>ou◄</v>
      </c>
      <c r="AL369" s="48">
        <f>IF(U369+S369&gt;=1,"",IF(K369+S369+U369&gt;=2,"",1))</f>
        <v>1</v>
      </c>
      <c r="AM369" s="49"/>
      <c r="AN369" s="29">
        <f>AB369</f>
        <v>0</v>
      </c>
      <c r="AO369" s="29">
        <f>AF369</f>
        <v>0</v>
      </c>
      <c r="AP369" s="14">
        <f>AH369</f>
        <v>0</v>
      </c>
      <c r="AQ369" s="11" t="str">
        <f>IF(SUM(K369,O369,S369,U369)&gt;0,J369*K369+N369*O369+R369*S369+T369*U369,"")</f>
        <v/>
      </c>
      <c r="AR369" s="55" t="str">
        <f>IF(SUM(X369,AB369,AF369,AH369)&gt;0,W369*X369+AA369*AB369+AE369*AF369+AG369*AH369,"")</f>
        <v/>
      </c>
      <c r="AS369" s="126"/>
    </row>
    <row r="370" spans="1:45" ht="14.4" customHeight="1" thickBot="1" x14ac:dyDescent="0.35">
      <c r="A370" s="165" t="s">
        <v>1012</v>
      </c>
      <c r="B370" s="86"/>
      <c r="C370" s="87"/>
      <c r="D370" s="88"/>
      <c r="E370" s="115" t="str">
        <f>IF(F370="◄","◄",IF(F370="ok","►",""))</f>
        <v>◄</v>
      </c>
      <c r="F370" s="116" t="str">
        <f>IF(F371&gt;0,"OK","◄")</f>
        <v>◄</v>
      </c>
      <c r="G370" s="117" t="str">
        <f t="shared" si="5"/>
        <v/>
      </c>
      <c r="H370" s="97">
        <v>24717</v>
      </c>
      <c r="I370" s="90" t="s">
        <v>21</v>
      </c>
      <c r="J370" s="30"/>
      <c r="K370" s="64" t="str">
        <f>IF(K371&gt;0,"","◄")</f>
        <v>◄</v>
      </c>
      <c r="L370" s="186"/>
      <c r="M370" s="186"/>
      <c r="N370" s="25"/>
      <c r="O370" s="64" t="str">
        <f>IF(O371&gt;0,"","◄")</f>
        <v>◄</v>
      </c>
      <c r="P370" s="4"/>
      <c r="Q370" s="5"/>
      <c r="R370" s="5"/>
      <c r="S370" s="64" t="str">
        <f>IF(S371&gt;0,"","◄")</f>
        <v>◄</v>
      </c>
      <c r="T370" s="5"/>
      <c r="U370" s="64" t="str">
        <f>IF(U371&gt;0,"","◄")</f>
        <v>◄</v>
      </c>
      <c r="V370" s="36"/>
      <c r="W370" s="5"/>
      <c r="X370" s="44" t="str">
        <f>IF(X371,"►","")</f>
        <v/>
      </c>
      <c r="Y370" s="187"/>
      <c r="Z370" s="187"/>
      <c r="AA370" s="5"/>
      <c r="AB370" s="44" t="str">
        <f>IF(AB371,"►","")</f>
        <v/>
      </c>
      <c r="AC370" s="5"/>
      <c r="AD370" s="5"/>
      <c r="AE370" s="5"/>
      <c r="AF370" s="44" t="str">
        <f>IF(AF371,"►","")</f>
        <v/>
      </c>
      <c r="AG370" s="5"/>
      <c r="AH370" s="44" t="str">
        <f>IF(AH371,"►","")</f>
        <v/>
      </c>
      <c r="AI370" s="15"/>
      <c r="AJ370" s="51" t="str">
        <f>IF(SUM(AJ371:AJ372)&gt;0,"◄","")</f>
        <v>◄</v>
      </c>
      <c r="AK370" s="52" t="s">
        <v>40</v>
      </c>
      <c r="AL370" s="51" t="str">
        <f>IF(SUM(AL371:AL372)&gt;0,"◄","")</f>
        <v>◄</v>
      </c>
      <c r="AM370" s="53" t="str">
        <f>IF(SUM(AM371:AM372)&gt;0,"►","")</f>
        <v/>
      </c>
      <c r="AN370" s="53" t="str">
        <f>IF(SUM(AN371:AN372)&gt;0,"►","")</f>
        <v/>
      </c>
      <c r="AO370" s="53" t="str">
        <f>IF(SUM(AO371:AO372)&gt;0,"►","")</f>
        <v/>
      </c>
      <c r="AP370" s="54" t="str">
        <f>IF(SUM(AP371:AP372)&gt;0,"►","")</f>
        <v/>
      </c>
      <c r="AQ370" s="142"/>
      <c r="AR370" s="142"/>
      <c r="AS370" s="126"/>
    </row>
    <row r="371" spans="1:45" ht="15" customHeight="1" thickBot="1" x14ac:dyDescent="0.35">
      <c r="A371" s="167"/>
      <c r="B371" s="91" t="s">
        <v>88</v>
      </c>
      <c r="C371" s="94"/>
      <c r="D371" s="95"/>
      <c r="E371" s="118" t="str">
        <f>IF(F371&gt;0,"ok","◄")</f>
        <v>◄</v>
      </c>
      <c r="F371" s="119"/>
      <c r="G371" s="117" t="str">
        <f t="shared" si="5"/>
        <v/>
      </c>
      <c r="H371" s="219"/>
      <c r="I371" s="220"/>
      <c r="J371" s="195"/>
      <c r="K371" s="196"/>
      <c r="L371" s="197"/>
      <c r="M371" s="198"/>
      <c r="N371" s="199"/>
      <c r="O371" s="65"/>
      <c r="P371" s="72"/>
      <c r="Q371" s="73"/>
      <c r="R371" s="69"/>
      <c r="S371" s="66"/>
      <c r="T371" s="70"/>
      <c r="U371" s="66"/>
      <c r="V371" s="67"/>
      <c r="W371" s="200"/>
      <c r="X371" s="201"/>
      <c r="Y371" s="201"/>
      <c r="Z371" s="201"/>
      <c r="AA371" s="71">
        <f>N371</f>
        <v>0</v>
      </c>
      <c r="AB371" s="74"/>
      <c r="AC371" s="75"/>
      <c r="AD371" s="76"/>
      <c r="AE371" s="71">
        <f>R371</f>
        <v>0</v>
      </c>
      <c r="AF371" s="77"/>
      <c r="AG371" s="71">
        <f>T371</f>
        <v>0</v>
      </c>
      <c r="AH371" s="68"/>
      <c r="AI371" s="15"/>
      <c r="AJ371" s="47">
        <f>IF(K371+O371&gt;=2,0,IF(K371+O371=1,0,1))</f>
        <v>1</v>
      </c>
      <c r="AK371" s="50" t="str">
        <f>IF(K371+O371&gt;=2,0,IF(K371+O371=1,0,"ou◄"))</f>
        <v>ou◄</v>
      </c>
      <c r="AL371" s="48">
        <f>IF(U371+S371&gt;=1,"",IF(K371+S371+U371&gt;=2,"",1))</f>
        <v>1</v>
      </c>
      <c r="AM371" s="49"/>
      <c r="AN371" s="29">
        <f>AB371</f>
        <v>0</v>
      </c>
      <c r="AO371" s="29">
        <f>AF371</f>
        <v>0</v>
      </c>
      <c r="AP371" s="14">
        <f>AH371</f>
        <v>0</v>
      </c>
      <c r="AQ371" s="11" t="str">
        <f>IF(SUM(K371,O371,S371,U371)&gt;0,J371*K371+N371*O371+R371*S371+T371*U371,"")</f>
        <v/>
      </c>
      <c r="AR371" s="55" t="str">
        <f>IF(SUM(X371,AB371,AF371,AH371)&gt;0,W371*X371+AA371*AB371+AE371*AF371+AG371*AH371,"")</f>
        <v/>
      </c>
      <c r="AS371" s="126"/>
    </row>
    <row r="372" spans="1:45" ht="14.4" customHeight="1" thickBot="1" x14ac:dyDescent="0.35">
      <c r="A372" s="165" t="s">
        <v>1013</v>
      </c>
      <c r="B372" s="86"/>
      <c r="C372" s="87"/>
      <c r="D372" s="88"/>
      <c r="E372" s="115" t="str">
        <f>IF(F372="◄","◄",IF(F372="ok","►",""))</f>
        <v>◄</v>
      </c>
      <c r="F372" s="116" t="str">
        <f>IF(F373&gt;0,"OK","◄")</f>
        <v>◄</v>
      </c>
      <c r="G372" s="117" t="str">
        <f t="shared" si="5"/>
        <v/>
      </c>
      <c r="H372" s="97">
        <v>24745</v>
      </c>
      <c r="I372" s="90" t="s">
        <v>21</v>
      </c>
      <c r="J372" s="30"/>
      <c r="K372" s="64" t="str">
        <f>IF(K373&gt;0,"","◄")</f>
        <v>◄</v>
      </c>
      <c r="L372" s="186"/>
      <c r="M372" s="186"/>
      <c r="N372" s="25"/>
      <c r="O372" s="64" t="str">
        <f>IF(O373&gt;0,"","◄")</f>
        <v>◄</v>
      </c>
      <c r="P372" s="4"/>
      <c r="Q372" s="5"/>
      <c r="R372" s="5"/>
      <c r="S372" s="64" t="str">
        <f>IF(S373&gt;0,"","◄")</f>
        <v>◄</v>
      </c>
      <c r="T372" s="5"/>
      <c r="U372" s="64" t="str">
        <f>IF(U373&gt;0,"","◄")</f>
        <v>◄</v>
      </c>
      <c r="V372" s="36"/>
      <c r="W372" s="5"/>
      <c r="X372" s="44" t="str">
        <f>IF(X373,"►","")</f>
        <v/>
      </c>
      <c r="Y372" s="187"/>
      <c r="Z372" s="187"/>
      <c r="AA372" s="5"/>
      <c r="AB372" s="44" t="str">
        <f>IF(AB373,"►","")</f>
        <v/>
      </c>
      <c r="AC372" s="5"/>
      <c r="AD372" s="5"/>
      <c r="AE372" s="5"/>
      <c r="AF372" s="44" t="str">
        <f>IF(AF373,"►","")</f>
        <v/>
      </c>
      <c r="AG372" s="5"/>
      <c r="AH372" s="44" t="str">
        <f>IF(AH373,"►","")</f>
        <v/>
      </c>
      <c r="AI372" s="15"/>
      <c r="AJ372" s="51" t="str">
        <f>IF(SUM(AJ373:AJ374)&gt;0,"◄","")</f>
        <v>◄</v>
      </c>
      <c r="AK372" s="52" t="s">
        <v>40</v>
      </c>
      <c r="AL372" s="51" t="str">
        <f>IF(SUM(AL373:AL374)&gt;0,"◄","")</f>
        <v>◄</v>
      </c>
      <c r="AM372" s="53" t="str">
        <f>IF(SUM(AM373:AM374)&gt;0,"►","")</f>
        <v/>
      </c>
      <c r="AN372" s="53" t="str">
        <f>IF(SUM(AN373:AN374)&gt;0,"►","")</f>
        <v/>
      </c>
      <c r="AO372" s="53" t="str">
        <f>IF(SUM(AO373:AO374)&gt;0,"►","")</f>
        <v/>
      </c>
      <c r="AP372" s="54" t="str">
        <f>IF(SUM(AP373:AP374)&gt;0,"►","")</f>
        <v/>
      </c>
      <c r="AQ372" s="142"/>
      <c r="AR372" s="142"/>
      <c r="AS372" s="126"/>
    </row>
    <row r="373" spans="1:45" ht="15" customHeight="1" thickBot="1" x14ac:dyDescent="0.35">
      <c r="A373" s="167"/>
      <c r="B373" s="91" t="s">
        <v>89</v>
      </c>
      <c r="C373" s="94"/>
      <c r="D373" s="95"/>
      <c r="E373" s="118" t="str">
        <f>IF(F373&gt;0,"ok","◄")</f>
        <v>◄</v>
      </c>
      <c r="F373" s="119"/>
      <c r="G373" s="117" t="str">
        <f t="shared" si="5"/>
        <v/>
      </c>
      <c r="H373" s="219"/>
      <c r="I373" s="220"/>
      <c r="J373" s="195"/>
      <c r="K373" s="196"/>
      <c r="L373" s="197"/>
      <c r="M373" s="198"/>
      <c r="N373" s="199"/>
      <c r="O373" s="65"/>
      <c r="P373" s="72"/>
      <c r="Q373" s="73"/>
      <c r="R373" s="69"/>
      <c r="S373" s="66"/>
      <c r="T373" s="70"/>
      <c r="U373" s="66"/>
      <c r="V373" s="67"/>
      <c r="W373" s="200"/>
      <c r="X373" s="201"/>
      <c r="Y373" s="201"/>
      <c r="Z373" s="201"/>
      <c r="AA373" s="71">
        <f>N373</f>
        <v>0</v>
      </c>
      <c r="AB373" s="74"/>
      <c r="AC373" s="75"/>
      <c r="AD373" s="76"/>
      <c r="AE373" s="71">
        <f>R373</f>
        <v>0</v>
      </c>
      <c r="AF373" s="77"/>
      <c r="AG373" s="71">
        <f>T373</f>
        <v>0</v>
      </c>
      <c r="AH373" s="68"/>
      <c r="AI373" s="15"/>
      <c r="AJ373" s="47">
        <f>IF(K373+O373&gt;=2,0,IF(K373+O373=1,0,1))</f>
        <v>1</v>
      </c>
      <c r="AK373" s="50" t="str">
        <f>IF(K373+O373&gt;=2,0,IF(K373+O373=1,0,"ou◄"))</f>
        <v>ou◄</v>
      </c>
      <c r="AL373" s="48">
        <f>IF(U373+S373&gt;=1,"",IF(K373+S373+U373&gt;=2,"",1))</f>
        <v>1</v>
      </c>
      <c r="AM373" s="49"/>
      <c r="AN373" s="29">
        <f>AB373</f>
        <v>0</v>
      </c>
      <c r="AO373" s="29">
        <f>AF373</f>
        <v>0</v>
      </c>
      <c r="AP373" s="14">
        <f>AH373</f>
        <v>0</v>
      </c>
      <c r="AQ373" s="11" t="str">
        <f>IF(SUM(K373,O373,S373,U373)&gt;0,J373*K373+N373*O373+R373*S373+T373*U373,"")</f>
        <v/>
      </c>
      <c r="AR373" s="55" t="str">
        <f>IF(SUM(X373,AB373,AF373,AH373)&gt;0,W373*X373+AA373*AB373+AE373*AF373+AG373*AH373,"")</f>
        <v/>
      </c>
      <c r="AS373" s="126"/>
    </row>
    <row r="374" spans="1:45" ht="14.4" customHeight="1" thickBot="1" x14ac:dyDescent="0.35">
      <c r="A374" s="165" t="s">
        <v>1014</v>
      </c>
      <c r="B374" s="86"/>
      <c r="C374" s="87"/>
      <c r="D374" s="88"/>
      <c r="E374" s="115" t="str">
        <f>IF(F374="◄","◄",IF(F374="ok","►",""))</f>
        <v>◄</v>
      </c>
      <c r="F374" s="116" t="str">
        <f>IF(F375&gt;0,"OK","◄")</f>
        <v>◄</v>
      </c>
      <c r="G374" s="117" t="str">
        <f t="shared" si="5"/>
        <v/>
      </c>
      <c r="H374" s="97">
        <v>24745</v>
      </c>
      <c r="I374" s="90" t="s">
        <v>21</v>
      </c>
      <c r="J374" s="30"/>
      <c r="K374" s="64" t="str">
        <f>IF(K375&gt;0,"","◄")</f>
        <v>◄</v>
      </c>
      <c r="L374" s="186"/>
      <c r="M374" s="186"/>
      <c r="N374" s="25"/>
      <c r="O374" s="64" t="str">
        <f>IF(O375&gt;0,"","◄")</f>
        <v>◄</v>
      </c>
      <c r="P374" s="4"/>
      <c r="Q374" s="5"/>
      <c r="R374" s="5"/>
      <c r="S374" s="64" t="str">
        <f>IF(S375&gt;0,"","◄")</f>
        <v>◄</v>
      </c>
      <c r="T374" s="5"/>
      <c r="U374" s="64" t="str">
        <f>IF(U375&gt;0,"","◄")</f>
        <v>◄</v>
      </c>
      <c r="V374" s="36"/>
      <c r="W374" s="5"/>
      <c r="X374" s="44" t="str">
        <f>IF(X375,"►","")</f>
        <v/>
      </c>
      <c r="Y374" s="187"/>
      <c r="Z374" s="187"/>
      <c r="AA374" s="5"/>
      <c r="AB374" s="44" t="str">
        <f>IF(AB375,"►","")</f>
        <v/>
      </c>
      <c r="AC374" s="5"/>
      <c r="AD374" s="5"/>
      <c r="AE374" s="5"/>
      <c r="AF374" s="44" t="str">
        <f>IF(AF375,"►","")</f>
        <v/>
      </c>
      <c r="AG374" s="5"/>
      <c r="AH374" s="44" t="str">
        <f>IF(AH375,"►","")</f>
        <v/>
      </c>
      <c r="AI374" s="15"/>
      <c r="AJ374" s="51" t="str">
        <f>IF(SUM(AJ375:AJ376)&gt;0,"◄","")</f>
        <v>◄</v>
      </c>
      <c r="AK374" s="52" t="s">
        <v>40</v>
      </c>
      <c r="AL374" s="51" t="str">
        <f>IF(SUM(AL375:AL376)&gt;0,"◄","")</f>
        <v>◄</v>
      </c>
      <c r="AM374" s="53" t="str">
        <f>IF(SUM(AM375:AM376)&gt;0,"►","")</f>
        <v/>
      </c>
      <c r="AN374" s="53" t="str">
        <f>IF(SUM(AN375:AN376)&gt;0,"►","")</f>
        <v/>
      </c>
      <c r="AO374" s="53" t="str">
        <f>IF(SUM(AO375:AO376)&gt;0,"►","")</f>
        <v/>
      </c>
      <c r="AP374" s="54" t="str">
        <f>IF(SUM(AP375:AP376)&gt;0,"►","")</f>
        <v/>
      </c>
      <c r="AQ374" s="142"/>
      <c r="AR374" s="142"/>
      <c r="AS374" s="126"/>
    </row>
    <row r="375" spans="1:45" ht="15" customHeight="1" thickBot="1" x14ac:dyDescent="0.35">
      <c r="A375" s="167"/>
      <c r="B375" s="91" t="s">
        <v>90</v>
      </c>
      <c r="C375" s="94"/>
      <c r="D375" s="95"/>
      <c r="E375" s="118" t="str">
        <f>IF(F375&gt;0,"ok","◄")</f>
        <v>◄</v>
      </c>
      <c r="F375" s="119"/>
      <c r="G375" s="117" t="str">
        <f t="shared" si="5"/>
        <v/>
      </c>
      <c r="H375" s="219"/>
      <c r="I375" s="220"/>
      <c r="J375" s="195"/>
      <c r="K375" s="196"/>
      <c r="L375" s="197"/>
      <c r="M375" s="198"/>
      <c r="N375" s="199"/>
      <c r="O375" s="65"/>
      <c r="P375" s="72"/>
      <c r="Q375" s="73"/>
      <c r="R375" s="69"/>
      <c r="S375" s="66"/>
      <c r="T375" s="70"/>
      <c r="U375" s="66"/>
      <c r="V375" s="67"/>
      <c r="W375" s="200"/>
      <c r="X375" s="201"/>
      <c r="Y375" s="201"/>
      <c r="Z375" s="201"/>
      <c r="AA375" s="71">
        <f>N375</f>
        <v>0</v>
      </c>
      <c r="AB375" s="74"/>
      <c r="AC375" s="75"/>
      <c r="AD375" s="76"/>
      <c r="AE375" s="71">
        <f>R375</f>
        <v>0</v>
      </c>
      <c r="AF375" s="77"/>
      <c r="AG375" s="71">
        <f>T375</f>
        <v>0</v>
      </c>
      <c r="AH375" s="68"/>
      <c r="AI375" s="15"/>
      <c r="AJ375" s="47">
        <f>IF(K375+O375&gt;=2,0,IF(K375+O375=1,0,1))</f>
        <v>1</v>
      </c>
      <c r="AK375" s="50" t="str">
        <f>IF(K375+O375&gt;=2,0,IF(K375+O375=1,0,"ou◄"))</f>
        <v>ou◄</v>
      </c>
      <c r="AL375" s="48">
        <f>IF(U375+S375&gt;=1,"",IF(K375+S375+U375&gt;=2,"",1))</f>
        <v>1</v>
      </c>
      <c r="AM375" s="49"/>
      <c r="AN375" s="29">
        <f>AB375</f>
        <v>0</v>
      </c>
      <c r="AO375" s="29">
        <f>AF375</f>
        <v>0</v>
      </c>
      <c r="AP375" s="14">
        <f>AH375</f>
        <v>0</v>
      </c>
      <c r="AQ375" s="11" t="str">
        <f>IF(SUM(K375,O375,S375,U375)&gt;0,J375*K375+N375*O375+R375*S375+T375*U375,"")</f>
        <v/>
      </c>
      <c r="AR375" s="55" t="str">
        <f>IF(SUM(X375,AB375,AF375,AH375)&gt;0,W375*X375+AA375*AB375+AE375*AF375+AG375*AH375,"")</f>
        <v/>
      </c>
      <c r="AS375" s="126"/>
    </row>
    <row r="376" spans="1:45" ht="14.4" customHeight="1" thickBot="1" x14ac:dyDescent="0.35">
      <c r="A376" s="165" t="s">
        <v>1015</v>
      </c>
      <c r="B376" s="86"/>
      <c r="C376" s="87"/>
      <c r="D376" s="88"/>
      <c r="E376" s="115" t="str">
        <f>IF(F376="◄","◄",IF(F376="ok","►",""))</f>
        <v>◄</v>
      </c>
      <c r="F376" s="116" t="str">
        <f>IF(F377&gt;0,"OK","◄")</f>
        <v>◄</v>
      </c>
      <c r="G376" s="117" t="str">
        <f t="shared" si="5"/>
        <v/>
      </c>
      <c r="H376" s="97">
        <v>24766</v>
      </c>
      <c r="I376" s="90" t="s">
        <v>21</v>
      </c>
      <c r="J376" s="30"/>
      <c r="K376" s="64" t="str">
        <f>IF(K377&gt;0,"","◄")</f>
        <v>◄</v>
      </c>
      <c r="L376" s="186"/>
      <c r="M376" s="186"/>
      <c r="N376" s="25"/>
      <c r="O376" s="64" t="str">
        <f>IF(O377&gt;0,"","◄")</f>
        <v>◄</v>
      </c>
      <c r="P376" s="4"/>
      <c r="Q376" s="5"/>
      <c r="R376" s="5"/>
      <c r="S376" s="64" t="str">
        <f>IF(S377&gt;0,"","◄")</f>
        <v>◄</v>
      </c>
      <c r="T376" s="5"/>
      <c r="U376" s="64" t="str">
        <f>IF(U377&gt;0,"","◄")</f>
        <v>◄</v>
      </c>
      <c r="V376" s="36"/>
      <c r="W376" s="5"/>
      <c r="X376" s="44" t="str">
        <f>IF(X377,"►","")</f>
        <v/>
      </c>
      <c r="Y376" s="187"/>
      <c r="Z376" s="187"/>
      <c r="AA376" s="5"/>
      <c r="AB376" s="44" t="str">
        <f>IF(AB377,"►","")</f>
        <v/>
      </c>
      <c r="AC376" s="5"/>
      <c r="AD376" s="5"/>
      <c r="AE376" s="5"/>
      <c r="AF376" s="44" t="str">
        <f>IF(AF377,"►","")</f>
        <v/>
      </c>
      <c r="AG376" s="5"/>
      <c r="AH376" s="44" t="str">
        <f>IF(AH377,"►","")</f>
        <v/>
      </c>
      <c r="AI376" s="15"/>
      <c r="AJ376" s="51" t="str">
        <f>IF(SUM(AJ377:AJ378)&gt;0,"◄","")</f>
        <v>◄</v>
      </c>
      <c r="AK376" s="52" t="s">
        <v>40</v>
      </c>
      <c r="AL376" s="51" t="str">
        <f>IF(SUM(AL377:AL378)&gt;0,"◄","")</f>
        <v>◄</v>
      </c>
      <c r="AM376" s="53" t="str">
        <f>IF(SUM(AM377:AM378)&gt;0,"►","")</f>
        <v/>
      </c>
      <c r="AN376" s="53" t="str">
        <f>IF(SUM(AN377:AN378)&gt;0,"►","")</f>
        <v/>
      </c>
      <c r="AO376" s="53" t="str">
        <f>IF(SUM(AO377:AO378)&gt;0,"►","")</f>
        <v/>
      </c>
      <c r="AP376" s="54" t="str">
        <f>IF(SUM(AP377:AP378)&gt;0,"►","")</f>
        <v/>
      </c>
      <c r="AQ376" s="142"/>
      <c r="AR376" s="142"/>
      <c r="AS376" s="126"/>
    </row>
    <row r="377" spans="1:45" ht="15" customHeight="1" thickBot="1" x14ac:dyDescent="0.35">
      <c r="A377" s="167"/>
      <c r="B377" s="91" t="s">
        <v>91</v>
      </c>
      <c r="C377" s="94"/>
      <c r="D377" s="95"/>
      <c r="E377" s="118" t="str">
        <f>IF(F377&gt;0,"ok","◄")</f>
        <v>◄</v>
      </c>
      <c r="F377" s="119"/>
      <c r="G377" s="117" t="str">
        <f t="shared" si="5"/>
        <v/>
      </c>
      <c r="H377" s="219"/>
      <c r="I377" s="220"/>
      <c r="J377" s="195"/>
      <c r="K377" s="196"/>
      <c r="L377" s="197"/>
      <c r="M377" s="198"/>
      <c r="N377" s="199"/>
      <c r="O377" s="65"/>
      <c r="P377" s="72"/>
      <c r="Q377" s="73"/>
      <c r="R377" s="69"/>
      <c r="S377" s="66"/>
      <c r="T377" s="70"/>
      <c r="U377" s="66"/>
      <c r="V377" s="67"/>
      <c r="W377" s="200"/>
      <c r="X377" s="201"/>
      <c r="Y377" s="201"/>
      <c r="Z377" s="201"/>
      <c r="AA377" s="71">
        <f>N377</f>
        <v>0</v>
      </c>
      <c r="AB377" s="74"/>
      <c r="AC377" s="75"/>
      <c r="AD377" s="76"/>
      <c r="AE377" s="71">
        <f>R377</f>
        <v>0</v>
      </c>
      <c r="AF377" s="77"/>
      <c r="AG377" s="71">
        <f>T377</f>
        <v>0</v>
      </c>
      <c r="AH377" s="68"/>
      <c r="AI377" s="15"/>
      <c r="AJ377" s="47">
        <f>IF(K377+O377&gt;=2,0,IF(K377+O377=1,0,1))</f>
        <v>1</v>
      </c>
      <c r="AK377" s="50" t="str">
        <f>IF(K377+O377&gt;=2,0,IF(K377+O377=1,0,"ou◄"))</f>
        <v>ou◄</v>
      </c>
      <c r="AL377" s="48">
        <f>IF(U377+S377&gt;=1,"",IF(K377+S377+U377&gt;=2,"",1))</f>
        <v>1</v>
      </c>
      <c r="AM377" s="49"/>
      <c r="AN377" s="29">
        <f>AB377</f>
        <v>0</v>
      </c>
      <c r="AO377" s="29">
        <f>AF377</f>
        <v>0</v>
      </c>
      <c r="AP377" s="14">
        <f>AH377</f>
        <v>0</v>
      </c>
      <c r="AQ377" s="11" t="str">
        <f>IF(SUM(K377,O377,S377,U377)&gt;0,J377*K377+N377*O377+R377*S377+T377*U377,"")</f>
        <v/>
      </c>
      <c r="AR377" s="55" t="str">
        <f>IF(SUM(X377,AB377,AF377,AH377)&gt;0,W377*X377+AA377*AB377+AE377*AF377+AG377*AH377,"")</f>
        <v/>
      </c>
      <c r="AS377" s="126"/>
    </row>
    <row r="378" spans="1:45" ht="14.4" customHeight="1" thickBot="1" x14ac:dyDescent="0.35">
      <c r="A378" s="165" t="s">
        <v>1016</v>
      </c>
      <c r="B378" s="86"/>
      <c r="C378" s="87"/>
      <c r="D378" s="88"/>
      <c r="E378" s="115" t="str">
        <f>IF(F378="◄","◄",IF(F378="ok","►",""))</f>
        <v>◄</v>
      </c>
      <c r="F378" s="116" t="str">
        <f>IF(F379&gt;0,"OK","◄")</f>
        <v>◄</v>
      </c>
      <c r="G378" s="117" t="str">
        <f t="shared" si="5"/>
        <v/>
      </c>
      <c r="H378" s="97">
        <v>24787</v>
      </c>
      <c r="I378" s="90" t="s">
        <v>21</v>
      </c>
      <c r="J378" s="30"/>
      <c r="K378" s="64" t="str">
        <f>IF(K379&gt;0,"","◄")</f>
        <v>◄</v>
      </c>
      <c r="L378" s="186"/>
      <c r="M378" s="186"/>
      <c r="N378" s="25"/>
      <c r="O378" s="64" t="str">
        <f>IF(O379&gt;0,"","◄")</f>
        <v>◄</v>
      </c>
      <c r="P378" s="4"/>
      <c r="Q378" s="5"/>
      <c r="R378" s="5"/>
      <c r="S378" s="64" t="str">
        <f>IF(S379&gt;0,"","◄")</f>
        <v>◄</v>
      </c>
      <c r="T378" s="5"/>
      <c r="U378" s="64" t="str">
        <f>IF(U379&gt;0,"","◄")</f>
        <v>◄</v>
      </c>
      <c r="V378" s="36"/>
      <c r="W378" s="5"/>
      <c r="X378" s="44" t="str">
        <f>IF(X379,"►","")</f>
        <v/>
      </c>
      <c r="Y378" s="187"/>
      <c r="Z378" s="187"/>
      <c r="AA378" s="5"/>
      <c r="AB378" s="44" t="str">
        <f>IF(AB379,"►","")</f>
        <v/>
      </c>
      <c r="AC378" s="5"/>
      <c r="AD378" s="5"/>
      <c r="AE378" s="5"/>
      <c r="AF378" s="44" t="str">
        <f>IF(AF379,"►","")</f>
        <v/>
      </c>
      <c r="AG378" s="5"/>
      <c r="AH378" s="44" t="str">
        <f>IF(AH379,"►","")</f>
        <v/>
      </c>
      <c r="AI378" s="15"/>
      <c r="AJ378" s="51" t="str">
        <f>IF(SUM(AJ379:AJ380)&gt;0,"◄","")</f>
        <v>◄</v>
      </c>
      <c r="AK378" s="52" t="s">
        <v>40</v>
      </c>
      <c r="AL378" s="51" t="str">
        <f>IF(SUM(AL379:AL380)&gt;0,"◄","")</f>
        <v>◄</v>
      </c>
      <c r="AM378" s="53" t="str">
        <f>IF(SUM(AM379:AM380)&gt;0,"►","")</f>
        <v/>
      </c>
      <c r="AN378" s="53" t="str">
        <f>IF(SUM(AN379:AN380)&gt;0,"►","")</f>
        <v/>
      </c>
      <c r="AO378" s="53" t="str">
        <f>IF(SUM(AO379:AO380)&gt;0,"►","")</f>
        <v/>
      </c>
      <c r="AP378" s="54" t="str">
        <f>IF(SUM(AP379:AP380)&gt;0,"►","")</f>
        <v/>
      </c>
      <c r="AQ378" s="142"/>
      <c r="AR378" s="142"/>
      <c r="AS378" s="126"/>
    </row>
    <row r="379" spans="1:45" ht="15" customHeight="1" thickBot="1" x14ac:dyDescent="0.35">
      <c r="A379" s="167"/>
      <c r="B379" s="91" t="s">
        <v>92</v>
      </c>
      <c r="C379" s="94"/>
      <c r="D379" s="95"/>
      <c r="E379" s="118" t="str">
        <f>IF(F379&gt;0,"ok","◄")</f>
        <v>◄</v>
      </c>
      <c r="F379" s="119"/>
      <c r="G379" s="117" t="str">
        <f t="shared" si="5"/>
        <v/>
      </c>
      <c r="H379" s="219"/>
      <c r="I379" s="220"/>
      <c r="J379" s="195"/>
      <c r="K379" s="196"/>
      <c r="L379" s="197"/>
      <c r="M379" s="198"/>
      <c r="N379" s="199"/>
      <c r="O379" s="65"/>
      <c r="P379" s="72"/>
      <c r="Q379" s="73"/>
      <c r="R379" s="69"/>
      <c r="S379" s="66"/>
      <c r="T379" s="70"/>
      <c r="U379" s="66"/>
      <c r="V379" s="67"/>
      <c r="W379" s="200"/>
      <c r="X379" s="201"/>
      <c r="Y379" s="201"/>
      <c r="Z379" s="201"/>
      <c r="AA379" s="71">
        <f>N379</f>
        <v>0</v>
      </c>
      <c r="AB379" s="74"/>
      <c r="AC379" s="75"/>
      <c r="AD379" s="76"/>
      <c r="AE379" s="71">
        <f>R379</f>
        <v>0</v>
      </c>
      <c r="AF379" s="77"/>
      <c r="AG379" s="71">
        <f>T379</f>
        <v>0</v>
      </c>
      <c r="AH379" s="68"/>
      <c r="AI379" s="15"/>
      <c r="AJ379" s="47">
        <f>IF(K379+O379&gt;=2,0,IF(K379+O379=1,0,1))</f>
        <v>1</v>
      </c>
      <c r="AK379" s="50" t="str">
        <f>IF(K379+O379&gt;=2,0,IF(K379+O379=1,0,"ou◄"))</f>
        <v>ou◄</v>
      </c>
      <c r="AL379" s="48">
        <f>IF(U379+S379&gt;=1,"",IF(K379+S379+U379&gt;=2,"",1))</f>
        <v>1</v>
      </c>
      <c r="AM379" s="49"/>
      <c r="AN379" s="29">
        <f>AB379</f>
        <v>0</v>
      </c>
      <c r="AO379" s="29">
        <f>AF379</f>
        <v>0</v>
      </c>
      <c r="AP379" s="14">
        <f>AH379</f>
        <v>0</v>
      </c>
      <c r="AQ379" s="11" t="str">
        <f>IF(SUM(K379,O379,S379,U379)&gt;0,J379*K379+N379*O379+R379*S379+T379*U379,"")</f>
        <v/>
      </c>
      <c r="AR379" s="55" t="str">
        <f>IF(SUM(X379,AB379,AF379,AH379)&gt;0,W379*X379+AA379*AB379+AE379*AF379+AG379*AH379,"")</f>
        <v/>
      </c>
      <c r="AS379" s="126"/>
    </row>
    <row r="380" spans="1:45" ht="14.4" customHeight="1" thickBot="1" x14ac:dyDescent="0.35">
      <c r="A380" s="165" t="s">
        <v>1017</v>
      </c>
      <c r="B380" s="86"/>
      <c r="C380" s="87"/>
      <c r="D380" s="88"/>
      <c r="E380" s="115" t="str">
        <f>IF(F380="◄","◄",IF(F380="ok","►",""))</f>
        <v>◄</v>
      </c>
      <c r="F380" s="116" t="str">
        <f>IF(F381&gt;0,"OK","◄")</f>
        <v>◄</v>
      </c>
      <c r="G380" s="117" t="str">
        <f t="shared" si="5"/>
        <v/>
      </c>
      <c r="H380" s="97">
        <v>24815</v>
      </c>
      <c r="I380" s="90" t="s">
        <v>21</v>
      </c>
      <c r="J380" s="30"/>
      <c r="K380" s="64" t="str">
        <f>IF(K381&gt;0,"","◄")</f>
        <v>◄</v>
      </c>
      <c r="L380" s="186"/>
      <c r="M380" s="186"/>
      <c r="N380" s="25"/>
      <c r="O380" s="64" t="str">
        <f>IF(O381&gt;0,"","◄")</f>
        <v>◄</v>
      </c>
      <c r="P380" s="4"/>
      <c r="Q380" s="5"/>
      <c r="R380" s="5"/>
      <c r="S380" s="64" t="str">
        <f>IF(S381&gt;0,"","◄")</f>
        <v>◄</v>
      </c>
      <c r="T380" s="5"/>
      <c r="U380" s="64" t="str">
        <f>IF(U381&gt;0,"","◄")</f>
        <v>◄</v>
      </c>
      <c r="V380" s="36"/>
      <c r="W380" s="5"/>
      <c r="X380" s="44" t="str">
        <f>IF(X381,"►","")</f>
        <v/>
      </c>
      <c r="Y380" s="187"/>
      <c r="Z380" s="187"/>
      <c r="AA380" s="5"/>
      <c r="AB380" s="44" t="str">
        <f>IF(AB381,"►","")</f>
        <v/>
      </c>
      <c r="AC380" s="5"/>
      <c r="AD380" s="5"/>
      <c r="AE380" s="5"/>
      <c r="AF380" s="44" t="str">
        <f>IF(AF381,"►","")</f>
        <v/>
      </c>
      <c r="AG380" s="5"/>
      <c r="AH380" s="44" t="str">
        <f>IF(AH381,"►","")</f>
        <v/>
      </c>
      <c r="AI380" s="15"/>
      <c r="AJ380" s="51" t="str">
        <f>IF(SUM(AJ381:AJ382)&gt;0,"◄","")</f>
        <v>◄</v>
      </c>
      <c r="AK380" s="52" t="s">
        <v>40</v>
      </c>
      <c r="AL380" s="51" t="str">
        <f>IF(SUM(AL381:AL382)&gt;0,"◄","")</f>
        <v>◄</v>
      </c>
      <c r="AM380" s="53" t="str">
        <f>IF(SUM(AM381:AM382)&gt;0,"►","")</f>
        <v/>
      </c>
      <c r="AN380" s="53" t="str">
        <f>IF(SUM(AN381:AN382)&gt;0,"►","")</f>
        <v/>
      </c>
      <c r="AO380" s="53" t="str">
        <f>IF(SUM(AO381:AO382)&gt;0,"►","")</f>
        <v/>
      </c>
      <c r="AP380" s="54" t="str">
        <f>IF(SUM(AP381:AP382)&gt;0,"►","")</f>
        <v/>
      </c>
      <c r="AQ380" s="142"/>
      <c r="AR380" s="142"/>
      <c r="AS380" s="126"/>
    </row>
    <row r="381" spans="1:45" ht="15" customHeight="1" thickBot="1" x14ac:dyDescent="0.35">
      <c r="A381" s="167"/>
      <c r="B381" s="91" t="s">
        <v>93</v>
      </c>
      <c r="C381" s="94"/>
      <c r="D381" s="95"/>
      <c r="E381" s="118" t="str">
        <f>IF(F381&gt;0,"ok","◄")</f>
        <v>◄</v>
      </c>
      <c r="F381" s="119"/>
      <c r="G381" s="117" t="str">
        <f t="shared" si="5"/>
        <v/>
      </c>
      <c r="H381" s="219"/>
      <c r="I381" s="220"/>
      <c r="J381" s="195"/>
      <c r="K381" s="196"/>
      <c r="L381" s="197"/>
      <c r="M381" s="198"/>
      <c r="N381" s="199"/>
      <c r="O381" s="65"/>
      <c r="P381" s="72"/>
      <c r="Q381" s="73"/>
      <c r="R381" s="69"/>
      <c r="S381" s="66"/>
      <c r="T381" s="70"/>
      <c r="U381" s="66"/>
      <c r="V381" s="67"/>
      <c r="W381" s="200"/>
      <c r="X381" s="201"/>
      <c r="Y381" s="201"/>
      <c r="Z381" s="201"/>
      <c r="AA381" s="71">
        <f>N381</f>
        <v>0</v>
      </c>
      <c r="AB381" s="74"/>
      <c r="AC381" s="75"/>
      <c r="AD381" s="76"/>
      <c r="AE381" s="71">
        <f>R381</f>
        <v>0</v>
      </c>
      <c r="AF381" s="77"/>
      <c r="AG381" s="71">
        <f>T381</f>
        <v>0</v>
      </c>
      <c r="AH381" s="68"/>
      <c r="AI381" s="15"/>
      <c r="AJ381" s="47">
        <f>IF(K381+O381&gt;=2,0,IF(K381+O381=1,0,1))</f>
        <v>1</v>
      </c>
      <c r="AK381" s="50" t="str">
        <f>IF(K381+O381&gt;=2,0,IF(K381+O381=1,0,"ou◄"))</f>
        <v>ou◄</v>
      </c>
      <c r="AL381" s="48">
        <f>IF(U381+S381&gt;=1,"",IF(K381+S381+U381&gt;=2,"",1))</f>
        <v>1</v>
      </c>
      <c r="AM381" s="49"/>
      <c r="AN381" s="29">
        <f>AB381</f>
        <v>0</v>
      </c>
      <c r="AO381" s="29">
        <f>AF381</f>
        <v>0</v>
      </c>
      <c r="AP381" s="14">
        <f>AH381</f>
        <v>0</v>
      </c>
      <c r="AQ381" s="11" t="str">
        <f>IF(SUM(K381,O381,S381,U381)&gt;0,J381*K381+N381*O381+R381*S381+T381*U381,"")</f>
        <v/>
      </c>
      <c r="AR381" s="55" t="str">
        <f>IF(SUM(X381,AB381,AF381,AH381)&gt;0,W381*X381+AA381*AB381+AE381*AF381+AG381*AH381,"")</f>
        <v/>
      </c>
      <c r="AS381" s="126"/>
    </row>
    <row r="382" spans="1:45" ht="14.4" customHeight="1" thickBot="1" x14ac:dyDescent="0.35">
      <c r="A382" s="165" t="s">
        <v>1018</v>
      </c>
      <c r="B382" s="86"/>
      <c r="C382" s="87"/>
      <c r="D382" s="88"/>
      <c r="E382" s="115" t="str">
        <f>IF(F382="◄","◄",IF(F382="ok","►",""))</f>
        <v>◄</v>
      </c>
      <c r="F382" s="116" t="str">
        <f>IF(F383&gt;0,"OK","◄")</f>
        <v>◄</v>
      </c>
      <c r="G382" s="117" t="str">
        <f t="shared" si="5"/>
        <v/>
      </c>
      <c r="H382" s="97">
        <v>24870</v>
      </c>
      <c r="I382" s="90" t="s">
        <v>21</v>
      </c>
      <c r="J382" s="30"/>
      <c r="K382" s="64" t="str">
        <f>IF(K383&gt;0,"","◄")</f>
        <v>◄</v>
      </c>
      <c r="L382" s="186"/>
      <c r="M382" s="186"/>
      <c r="N382" s="25"/>
      <c r="O382" s="64" t="str">
        <f>IF(O383&gt;0,"","◄")</f>
        <v>◄</v>
      </c>
      <c r="P382" s="4"/>
      <c r="Q382" s="5"/>
      <c r="R382" s="5"/>
      <c r="S382" s="64" t="str">
        <f>IF(S383&gt;0,"","◄")</f>
        <v>◄</v>
      </c>
      <c r="T382" s="5"/>
      <c r="U382" s="64" t="str">
        <f>IF(U383&gt;0,"","◄")</f>
        <v>◄</v>
      </c>
      <c r="V382" s="36"/>
      <c r="W382" s="5"/>
      <c r="X382" s="44" t="str">
        <f>IF(X383,"►","")</f>
        <v/>
      </c>
      <c r="Y382" s="187"/>
      <c r="Z382" s="187"/>
      <c r="AA382" s="5"/>
      <c r="AB382" s="44" t="str">
        <f>IF(AB383,"►","")</f>
        <v/>
      </c>
      <c r="AC382" s="5"/>
      <c r="AD382" s="5"/>
      <c r="AE382" s="5"/>
      <c r="AF382" s="44" t="str">
        <f>IF(AF383,"►","")</f>
        <v/>
      </c>
      <c r="AG382" s="5"/>
      <c r="AH382" s="44" t="str">
        <f>IF(AH383,"►","")</f>
        <v/>
      </c>
      <c r="AI382" s="15"/>
      <c r="AJ382" s="51" t="str">
        <f>IF(SUM(AJ383:AJ384)&gt;0,"◄","")</f>
        <v>◄</v>
      </c>
      <c r="AK382" s="52" t="s">
        <v>40</v>
      </c>
      <c r="AL382" s="51" t="str">
        <f>IF(SUM(AL383:AL384)&gt;0,"◄","")</f>
        <v>◄</v>
      </c>
      <c r="AM382" s="53" t="str">
        <f>IF(SUM(AM383:AM384)&gt;0,"►","")</f>
        <v/>
      </c>
      <c r="AN382" s="53" t="str">
        <f>IF(SUM(AN383:AN384)&gt;0,"►","")</f>
        <v/>
      </c>
      <c r="AO382" s="53" t="str">
        <f>IF(SUM(AO383:AO384)&gt;0,"►","")</f>
        <v/>
      </c>
      <c r="AP382" s="54" t="str">
        <f>IF(SUM(AP383:AP384)&gt;0,"►","")</f>
        <v/>
      </c>
      <c r="AQ382" s="142"/>
      <c r="AR382" s="142"/>
      <c r="AS382" s="126"/>
    </row>
    <row r="383" spans="1:45" ht="14.4" customHeight="1" thickBot="1" x14ac:dyDescent="0.35">
      <c r="A383" s="167"/>
      <c r="B383" s="91" t="s">
        <v>94</v>
      </c>
      <c r="C383" s="94"/>
      <c r="D383" s="95"/>
      <c r="E383" s="118" t="str">
        <f>IF(F383&gt;0,"ok","◄")</f>
        <v>◄</v>
      </c>
      <c r="F383" s="119"/>
      <c r="G383" s="117" t="str">
        <f t="shared" si="5"/>
        <v/>
      </c>
      <c r="H383" s="219"/>
      <c r="I383" s="220"/>
      <c r="J383" s="195"/>
      <c r="K383" s="196"/>
      <c r="L383" s="197"/>
      <c r="M383" s="198"/>
      <c r="N383" s="199"/>
      <c r="O383" s="65"/>
      <c r="P383" s="72"/>
      <c r="Q383" s="73"/>
      <c r="R383" s="69"/>
      <c r="S383" s="66"/>
      <c r="T383" s="70"/>
      <c r="U383" s="66"/>
      <c r="V383" s="67"/>
      <c r="W383" s="200"/>
      <c r="X383" s="201"/>
      <c r="Y383" s="201"/>
      <c r="Z383" s="201"/>
      <c r="AA383" s="71">
        <f>N383</f>
        <v>0</v>
      </c>
      <c r="AB383" s="74"/>
      <c r="AC383" s="75"/>
      <c r="AD383" s="76"/>
      <c r="AE383" s="71">
        <f>R383</f>
        <v>0</v>
      </c>
      <c r="AF383" s="77"/>
      <c r="AG383" s="71">
        <f>T383</f>
        <v>0</v>
      </c>
      <c r="AH383" s="68"/>
      <c r="AI383" s="15"/>
      <c r="AJ383" s="47">
        <f>IF(K383+O383&gt;=2,0,IF(K383+O383=1,0,1))</f>
        <v>1</v>
      </c>
      <c r="AK383" s="50" t="str">
        <f>IF(K383+O383&gt;=2,0,IF(K383+O383=1,0,"ou◄"))</f>
        <v>ou◄</v>
      </c>
      <c r="AL383" s="48">
        <f>IF(U383+S383&gt;=1,"",IF(K383+S383+U383&gt;=2,"",1))</f>
        <v>1</v>
      </c>
      <c r="AM383" s="49"/>
      <c r="AN383" s="29">
        <f>AB383</f>
        <v>0</v>
      </c>
      <c r="AO383" s="29">
        <f>AF383</f>
        <v>0</v>
      </c>
      <c r="AP383" s="14">
        <f>AH383</f>
        <v>0</v>
      </c>
      <c r="AQ383" s="11" t="str">
        <f>IF(SUM(K383,O383,S383,U383)&gt;0,J383*K383+N383*O383+R383*S383+T383*U383,"")</f>
        <v/>
      </c>
      <c r="AR383" s="55" t="str">
        <f>IF(SUM(X383,AB383,AF383,AH383)&gt;0,W383*X383+AA383*AB383+AE383*AF383+AG383*AH383,"")</f>
        <v/>
      </c>
      <c r="AS383" s="126"/>
    </row>
    <row r="384" spans="1:45" ht="14.4" customHeight="1" thickBot="1" x14ac:dyDescent="0.35">
      <c r="A384" s="165" t="s">
        <v>1019</v>
      </c>
      <c r="B384" s="86"/>
      <c r="C384" s="87"/>
      <c r="D384" s="88"/>
      <c r="E384" s="117" t="str">
        <f>IF(AND(F384="◄",G384="►"),"◄?►",IF(F384="◄","◄",IF(G384="►","►","")))</f>
        <v/>
      </c>
      <c r="F384" s="117" t="str">
        <f>IF(AND(G384="◄",H386="►"),"◄?►",IF(G384="◄","◄",IF(H386="►","►","")))</f>
        <v/>
      </c>
      <c r="G384" s="117" t="str">
        <f t="shared" si="5"/>
        <v/>
      </c>
      <c r="H384" s="97">
        <v>24871</v>
      </c>
      <c r="I384" s="90" t="s">
        <v>21</v>
      </c>
      <c r="J384" s="30"/>
      <c r="K384" s="64" t="str">
        <f>IF(K385&gt;0,"","◄")</f>
        <v>◄</v>
      </c>
      <c r="L384" s="186"/>
      <c r="M384" s="186"/>
      <c r="N384" s="25"/>
      <c r="O384" s="64" t="str">
        <f>IF(O385&gt;0,"","◄")</f>
        <v>◄</v>
      </c>
      <c r="P384" s="4"/>
      <c r="Q384" s="5"/>
      <c r="R384" s="5"/>
      <c r="S384" s="64" t="str">
        <f>IF(S385&gt;0,"","◄")</f>
        <v>◄</v>
      </c>
      <c r="T384" s="5"/>
      <c r="U384" s="64" t="str">
        <f>IF(U385&gt;0,"","◄")</f>
        <v>◄</v>
      </c>
      <c r="V384" s="36"/>
      <c r="W384" s="5"/>
      <c r="X384" s="44" t="str">
        <f>IF(X385,"►","")</f>
        <v/>
      </c>
      <c r="Y384" s="187"/>
      <c r="Z384" s="187"/>
      <c r="AA384" s="5"/>
      <c r="AB384" s="44" t="str">
        <f>IF(AB385,"►","")</f>
        <v/>
      </c>
      <c r="AC384" s="5"/>
      <c r="AD384" s="5"/>
      <c r="AE384" s="5"/>
      <c r="AF384" s="44" t="str">
        <f>IF(AF385,"►","")</f>
        <v/>
      </c>
      <c r="AG384" s="5"/>
      <c r="AH384" s="44" t="str">
        <f>IF(AH385,"►","")</f>
        <v/>
      </c>
      <c r="AI384" s="15"/>
      <c r="AJ384" s="51" t="str">
        <f>IF(SUM(AJ385:AJ386)&gt;0,"◄","")</f>
        <v>◄</v>
      </c>
      <c r="AK384" s="52" t="s">
        <v>40</v>
      </c>
      <c r="AL384" s="51" t="str">
        <f>IF(SUM(AL385:AL386)&gt;0,"◄","")</f>
        <v>◄</v>
      </c>
      <c r="AM384" s="53" t="str">
        <f>IF(SUM(AM385:AM386)&gt;0,"►","")</f>
        <v/>
      </c>
      <c r="AN384" s="53" t="str">
        <f>IF(SUM(AN385:AN386)&gt;0,"►","")</f>
        <v/>
      </c>
      <c r="AO384" s="53" t="str">
        <f>IF(SUM(AO385:AO386)&gt;0,"►","")</f>
        <v/>
      </c>
      <c r="AP384" s="54" t="str">
        <f>IF(SUM(AP385:AP386)&gt;0,"►","")</f>
        <v/>
      </c>
      <c r="AQ384" s="142"/>
      <c r="AR384" s="142"/>
      <c r="AS384" s="126"/>
    </row>
    <row r="385" spans="1:45" ht="15" customHeight="1" thickBot="1" x14ac:dyDescent="0.35">
      <c r="A385" s="167"/>
      <c r="B385" s="91" t="s">
        <v>94</v>
      </c>
      <c r="C385" s="94"/>
      <c r="D385" s="95"/>
      <c r="E385" s="118"/>
      <c r="F385" s="120" t="s">
        <v>41</v>
      </c>
      <c r="G385" s="117" t="str">
        <f t="shared" ref="G385:G448" si="6">IF(AND(H385="◄",I385="►"),"◄?►",IF(H385="◄","◄",IF(I385="►","►","")))</f>
        <v/>
      </c>
      <c r="H385" s="219"/>
      <c r="I385" s="220"/>
      <c r="J385" s="195"/>
      <c r="K385" s="196"/>
      <c r="L385" s="197"/>
      <c r="M385" s="198"/>
      <c r="N385" s="199"/>
      <c r="O385" s="65"/>
      <c r="P385" s="72"/>
      <c r="Q385" s="73"/>
      <c r="R385" s="69"/>
      <c r="S385" s="66"/>
      <c r="T385" s="70"/>
      <c r="U385" s="66"/>
      <c r="V385" s="67"/>
      <c r="W385" s="200"/>
      <c r="X385" s="201"/>
      <c r="Y385" s="201"/>
      <c r="Z385" s="201"/>
      <c r="AA385" s="71">
        <f>N385</f>
        <v>0</v>
      </c>
      <c r="AB385" s="74"/>
      <c r="AC385" s="75"/>
      <c r="AD385" s="76"/>
      <c r="AE385" s="71">
        <f>R385</f>
        <v>0</v>
      </c>
      <c r="AF385" s="77"/>
      <c r="AG385" s="71">
        <f>T385</f>
        <v>0</v>
      </c>
      <c r="AH385" s="68"/>
      <c r="AI385" s="15"/>
      <c r="AJ385" s="47">
        <f>IF(K385+O385&gt;=2,0,IF(K385+O385=1,0,1))</f>
        <v>1</v>
      </c>
      <c r="AK385" s="50" t="str">
        <f>IF(K385+O385&gt;=2,0,IF(K385+O385=1,0,"ou◄"))</f>
        <v>ou◄</v>
      </c>
      <c r="AL385" s="48">
        <f>IF(U385+S385&gt;=1,"",IF(K385+S385+U385&gt;=2,"",1))</f>
        <v>1</v>
      </c>
      <c r="AM385" s="49"/>
      <c r="AN385" s="29">
        <f>AB385</f>
        <v>0</v>
      </c>
      <c r="AO385" s="29">
        <f>AF385</f>
        <v>0</v>
      </c>
      <c r="AP385" s="14">
        <f>AH385</f>
        <v>0</v>
      </c>
      <c r="AQ385" s="11" t="str">
        <f>IF(SUM(K385,O385,S385,U385)&gt;0,J385*K385+N385*O385+R385*S385+T385*U385,"")</f>
        <v/>
      </c>
      <c r="AR385" s="55" t="str">
        <f>IF(SUM(X385,AB385,AF385,AH385)&gt;0,W385*X385+AA385*AB385+AE385*AF385+AG385*AH385,"")</f>
        <v/>
      </c>
      <c r="AS385" s="126"/>
    </row>
    <row r="386" spans="1:45" ht="14.4" customHeight="1" thickBot="1" x14ac:dyDescent="0.35">
      <c r="A386" s="165" t="s">
        <v>1020</v>
      </c>
      <c r="B386" s="86"/>
      <c r="C386" s="87"/>
      <c r="D386" s="88"/>
      <c r="E386" s="115" t="str">
        <f>IF(F386="◄","◄",IF(F386="ok","►",""))</f>
        <v>◄</v>
      </c>
      <c r="F386" s="116" t="str">
        <f>IF(F387&gt;0,"OK","◄")</f>
        <v>◄</v>
      </c>
      <c r="G386" s="117" t="str">
        <f t="shared" si="6"/>
        <v/>
      </c>
      <c r="H386" s="97">
        <v>24914</v>
      </c>
      <c r="I386" s="90" t="s">
        <v>21</v>
      </c>
      <c r="J386" s="30"/>
      <c r="K386" s="64" t="str">
        <f>IF(K387&gt;0,"","◄")</f>
        <v>◄</v>
      </c>
      <c r="L386" s="186"/>
      <c r="M386" s="186"/>
      <c r="N386" s="25"/>
      <c r="O386" s="64" t="str">
        <f>IF(O387&gt;0,"","◄")</f>
        <v>◄</v>
      </c>
      <c r="P386" s="4"/>
      <c r="Q386" s="5"/>
      <c r="R386" s="5"/>
      <c r="S386" s="64" t="str">
        <f>IF(S387&gt;0,"","◄")</f>
        <v>◄</v>
      </c>
      <c r="T386" s="5"/>
      <c r="U386" s="64" t="str">
        <f>IF(U387&gt;0,"","◄")</f>
        <v>◄</v>
      </c>
      <c r="V386" s="36"/>
      <c r="W386" s="5"/>
      <c r="X386" s="44" t="str">
        <f>IF(X387,"►","")</f>
        <v/>
      </c>
      <c r="Y386" s="187"/>
      <c r="Z386" s="187"/>
      <c r="AA386" s="5"/>
      <c r="AB386" s="44" t="str">
        <f>IF(AB387,"►","")</f>
        <v/>
      </c>
      <c r="AC386" s="5"/>
      <c r="AD386" s="5"/>
      <c r="AE386" s="5"/>
      <c r="AF386" s="44" t="str">
        <f>IF(AF387,"►","")</f>
        <v/>
      </c>
      <c r="AG386" s="5"/>
      <c r="AH386" s="44" t="str">
        <f>IF(AH387,"►","")</f>
        <v/>
      </c>
      <c r="AI386" s="15"/>
      <c r="AJ386" s="51" t="str">
        <f>IF(SUM(AJ387:AJ388)&gt;0,"◄","")</f>
        <v>◄</v>
      </c>
      <c r="AK386" s="52" t="s">
        <v>40</v>
      </c>
      <c r="AL386" s="51" t="str">
        <f>IF(SUM(AL387:AL388)&gt;0,"◄","")</f>
        <v>◄</v>
      </c>
      <c r="AM386" s="53" t="str">
        <f>IF(SUM(AM387:AM388)&gt;0,"►","")</f>
        <v/>
      </c>
      <c r="AN386" s="53" t="str">
        <f>IF(SUM(AN387:AN388)&gt;0,"►","")</f>
        <v/>
      </c>
      <c r="AO386" s="53" t="str">
        <f>IF(SUM(AO387:AO388)&gt;0,"►","")</f>
        <v/>
      </c>
      <c r="AP386" s="54" t="str">
        <f>IF(SUM(AP387:AP388)&gt;0,"►","")</f>
        <v/>
      </c>
      <c r="AQ386" s="142"/>
      <c r="AR386" s="142"/>
      <c r="AS386" s="126"/>
    </row>
    <row r="387" spans="1:45" ht="15" customHeight="1" thickBot="1" x14ac:dyDescent="0.35">
      <c r="A387" s="167"/>
      <c r="B387" s="91" t="s">
        <v>95</v>
      </c>
      <c r="C387" s="94"/>
      <c r="D387" s="95"/>
      <c r="E387" s="118" t="str">
        <f>IF(F387&gt;0,"ok","◄")</f>
        <v>◄</v>
      </c>
      <c r="F387" s="119"/>
      <c r="G387" s="117" t="str">
        <f t="shared" si="6"/>
        <v/>
      </c>
      <c r="H387" s="219"/>
      <c r="I387" s="220"/>
      <c r="J387" s="195"/>
      <c r="K387" s="196"/>
      <c r="L387" s="197"/>
      <c r="M387" s="198"/>
      <c r="N387" s="199"/>
      <c r="O387" s="65"/>
      <c r="P387" s="72"/>
      <c r="Q387" s="73"/>
      <c r="R387" s="69"/>
      <c r="S387" s="66"/>
      <c r="T387" s="70"/>
      <c r="U387" s="66"/>
      <c r="V387" s="67"/>
      <c r="W387" s="200"/>
      <c r="X387" s="201"/>
      <c r="Y387" s="201"/>
      <c r="Z387" s="201"/>
      <c r="AA387" s="71">
        <f>N387</f>
        <v>0</v>
      </c>
      <c r="AB387" s="74"/>
      <c r="AC387" s="75"/>
      <c r="AD387" s="76"/>
      <c r="AE387" s="71">
        <f>R387</f>
        <v>0</v>
      </c>
      <c r="AF387" s="77"/>
      <c r="AG387" s="71">
        <f>T387</f>
        <v>0</v>
      </c>
      <c r="AH387" s="68"/>
      <c r="AI387" s="15"/>
      <c r="AJ387" s="47">
        <f>IF(K387+O387&gt;=2,0,IF(K387+O387=1,0,1))</f>
        <v>1</v>
      </c>
      <c r="AK387" s="50" t="str">
        <f>IF(K387+O387&gt;=2,0,IF(K387+O387=1,0,"ou◄"))</f>
        <v>ou◄</v>
      </c>
      <c r="AL387" s="48">
        <f>IF(U387+S387&gt;=1,"",IF(K387+S387+U387&gt;=2,"",1))</f>
        <v>1</v>
      </c>
      <c r="AM387" s="49"/>
      <c r="AN387" s="29">
        <f>AB387</f>
        <v>0</v>
      </c>
      <c r="AO387" s="29">
        <f>AF387</f>
        <v>0</v>
      </c>
      <c r="AP387" s="14">
        <f>AH387</f>
        <v>0</v>
      </c>
      <c r="AQ387" s="11" t="str">
        <f>IF(SUM(K387,O387,S387,U387)&gt;0,J387*K387+N387*O387+R387*S387+T387*U387,"")</f>
        <v/>
      </c>
      <c r="AR387" s="55" t="str">
        <f>IF(SUM(X387,AB387,AF387,AH387)&gt;0,W387*X387+AA387*AB387+AE387*AF387+AG387*AH387,"")</f>
        <v/>
      </c>
      <c r="AS387" s="126"/>
    </row>
    <row r="388" spans="1:45" ht="14.4" customHeight="1" thickBot="1" x14ac:dyDescent="0.35">
      <c r="A388" s="165" t="s">
        <v>1021</v>
      </c>
      <c r="B388" s="86"/>
      <c r="C388" s="87"/>
      <c r="D388" s="88"/>
      <c r="E388" s="117" t="str">
        <f>IF(AND(F388="◄",G388="►"),"◄?►",IF(F388="◄","◄",IF(G388="►","►","")))</f>
        <v/>
      </c>
      <c r="F388" s="117" t="str">
        <f>IF(AND(G388="◄",H390="►"),"◄?►",IF(G388="◄","◄",IF(H390="►","►","")))</f>
        <v/>
      </c>
      <c r="G388" s="117" t="str">
        <f t="shared" si="6"/>
        <v/>
      </c>
      <c r="H388" s="97">
        <v>24915</v>
      </c>
      <c r="I388" s="90" t="s">
        <v>21</v>
      </c>
      <c r="J388" s="30"/>
      <c r="K388" s="64" t="str">
        <f>IF(K389&gt;0,"","◄")</f>
        <v>◄</v>
      </c>
      <c r="L388" s="186"/>
      <c r="M388" s="186"/>
      <c r="N388" s="25"/>
      <c r="O388" s="64" t="str">
        <f>IF(O389&gt;0,"","◄")</f>
        <v>◄</v>
      </c>
      <c r="P388" s="4"/>
      <c r="Q388" s="5"/>
      <c r="R388" s="5"/>
      <c r="S388" s="64" t="str">
        <f>IF(S389&gt;0,"","◄")</f>
        <v>◄</v>
      </c>
      <c r="T388" s="5"/>
      <c r="U388" s="64" t="str">
        <f>IF(U389&gt;0,"","◄")</f>
        <v>◄</v>
      </c>
      <c r="V388" s="36"/>
      <c r="W388" s="5"/>
      <c r="X388" s="44" t="str">
        <f>IF(X389,"►","")</f>
        <v/>
      </c>
      <c r="Y388" s="187"/>
      <c r="Z388" s="187"/>
      <c r="AA388" s="5"/>
      <c r="AB388" s="44" t="str">
        <f>IF(AB389,"►","")</f>
        <v/>
      </c>
      <c r="AC388" s="5"/>
      <c r="AD388" s="5"/>
      <c r="AE388" s="5"/>
      <c r="AF388" s="44" t="str">
        <f>IF(AF389,"►","")</f>
        <v/>
      </c>
      <c r="AG388" s="5"/>
      <c r="AH388" s="44" t="str">
        <f>IF(AH389,"►","")</f>
        <v/>
      </c>
      <c r="AI388" s="15"/>
      <c r="AJ388" s="51" t="str">
        <f>IF(SUM(AJ389:AJ390)&gt;0,"◄","")</f>
        <v>◄</v>
      </c>
      <c r="AK388" s="52" t="s">
        <v>40</v>
      </c>
      <c r="AL388" s="51" t="str">
        <f>IF(SUM(AL389:AL390)&gt;0,"◄","")</f>
        <v>◄</v>
      </c>
      <c r="AM388" s="53" t="str">
        <f>IF(SUM(AM389:AM390)&gt;0,"►","")</f>
        <v/>
      </c>
      <c r="AN388" s="53" t="str">
        <f>IF(SUM(AN389:AN390)&gt;0,"►","")</f>
        <v/>
      </c>
      <c r="AO388" s="53" t="str">
        <f>IF(SUM(AO389:AO390)&gt;0,"►","")</f>
        <v/>
      </c>
      <c r="AP388" s="54" t="str">
        <f>IF(SUM(AP389:AP390)&gt;0,"►","")</f>
        <v/>
      </c>
      <c r="AQ388" s="142"/>
      <c r="AR388" s="142"/>
      <c r="AS388" s="126"/>
    </row>
    <row r="389" spans="1:45" ht="14.4" customHeight="1" thickBot="1" x14ac:dyDescent="0.35">
      <c r="A389" s="167"/>
      <c r="B389" s="100" t="s">
        <v>96</v>
      </c>
      <c r="C389" s="94"/>
      <c r="D389" s="95"/>
      <c r="E389" s="118"/>
      <c r="F389" s="120" t="s">
        <v>41</v>
      </c>
      <c r="G389" s="117" t="str">
        <f t="shared" si="6"/>
        <v/>
      </c>
      <c r="H389" s="219"/>
      <c r="I389" s="220"/>
      <c r="J389" s="195"/>
      <c r="K389" s="196"/>
      <c r="L389" s="197"/>
      <c r="M389" s="198"/>
      <c r="N389" s="199"/>
      <c r="O389" s="65"/>
      <c r="P389" s="72"/>
      <c r="Q389" s="73"/>
      <c r="R389" s="69"/>
      <c r="S389" s="66"/>
      <c r="T389" s="70"/>
      <c r="U389" s="66"/>
      <c r="V389" s="67"/>
      <c r="W389" s="200"/>
      <c r="X389" s="201"/>
      <c r="Y389" s="201"/>
      <c r="Z389" s="201"/>
      <c r="AA389" s="71">
        <f>N389</f>
        <v>0</v>
      </c>
      <c r="AB389" s="74"/>
      <c r="AC389" s="75"/>
      <c r="AD389" s="76"/>
      <c r="AE389" s="71">
        <f>R389</f>
        <v>0</v>
      </c>
      <c r="AF389" s="77"/>
      <c r="AG389" s="71">
        <f>T389</f>
        <v>0</v>
      </c>
      <c r="AH389" s="68"/>
      <c r="AI389" s="15"/>
      <c r="AJ389" s="47">
        <f>IF(K389+O389&gt;=2,0,IF(K389+O389=1,0,1))</f>
        <v>1</v>
      </c>
      <c r="AK389" s="50" t="str">
        <f>IF(K389+O389&gt;=2,0,IF(K389+O389=1,0,"ou◄"))</f>
        <v>ou◄</v>
      </c>
      <c r="AL389" s="48">
        <f>IF(U389+S389&gt;=1,"",IF(K389+S389+U389&gt;=2,"",1))</f>
        <v>1</v>
      </c>
      <c r="AM389" s="49"/>
      <c r="AN389" s="29">
        <f>AB389</f>
        <v>0</v>
      </c>
      <c r="AO389" s="29">
        <f>AF389</f>
        <v>0</v>
      </c>
      <c r="AP389" s="14">
        <f>AH389</f>
        <v>0</v>
      </c>
      <c r="AQ389" s="11" t="str">
        <f>IF(SUM(K389,O389,S389,U389)&gt;0,J389*K389+N389*O389+R389*S389+T389*U389,"")</f>
        <v/>
      </c>
      <c r="AR389" s="55" t="str">
        <f>IF(SUM(X389,AB389,AF389,AH389)&gt;0,W389*X389+AA389*AB389+AE389*AF389+AG389*AH389,"")</f>
        <v/>
      </c>
      <c r="AS389" s="126"/>
    </row>
    <row r="390" spans="1:45" ht="14.4" customHeight="1" thickBot="1" x14ac:dyDescent="0.35">
      <c r="A390" s="165" t="s">
        <v>1022</v>
      </c>
      <c r="B390" s="86"/>
      <c r="C390" s="87"/>
      <c r="D390" s="88"/>
      <c r="E390" s="115" t="str">
        <f>IF(F390="◄","◄",IF(F390="ok","►",""))</f>
        <v>◄</v>
      </c>
      <c r="F390" s="116" t="str">
        <f>IF(F391&gt;0,"OK","◄")</f>
        <v>◄</v>
      </c>
      <c r="G390" s="117" t="str">
        <f t="shared" si="6"/>
        <v/>
      </c>
      <c r="H390" s="97">
        <v>24941</v>
      </c>
      <c r="I390" s="90" t="s">
        <v>21</v>
      </c>
      <c r="J390" s="30"/>
      <c r="K390" s="64" t="str">
        <f>IF(K391&gt;0,"","◄")</f>
        <v>◄</v>
      </c>
      <c r="L390" s="186"/>
      <c r="M390" s="186"/>
      <c r="N390" s="25"/>
      <c r="O390" s="64" t="str">
        <f>IF(O391&gt;0,"","◄")</f>
        <v>◄</v>
      </c>
      <c r="P390" s="4"/>
      <c r="Q390" s="5"/>
      <c r="R390" s="5"/>
      <c r="S390" s="64" t="str">
        <f>IF(S391&gt;0,"","◄")</f>
        <v>◄</v>
      </c>
      <c r="T390" s="5"/>
      <c r="U390" s="64" t="str">
        <f>IF(U391&gt;0,"","◄")</f>
        <v>◄</v>
      </c>
      <c r="V390" s="36"/>
      <c r="W390" s="5"/>
      <c r="X390" s="44" t="str">
        <f>IF(X391,"►","")</f>
        <v/>
      </c>
      <c r="Y390" s="187"/>
      <c r="Z390" s="187"/>
      <c r="AA390" s="5"/>
      <c r="AB390" s="44" t="str">
        <f>IF(AB391,"►","")</f>
        <v/>
      </c>
      <c r="AC390" s="5"/>
      <c r="AD390" s="5"/>
      <c r="AE390" s="5"/>
      <c r="AF390" s="44" t="str">
        <f>IF(AF391,"►","")</f>
        <v/>
      </c>
      <c r="AG390" s="5"/>
      <c r="AH390" s="44" t="str">
        <f>IF(AH391,"►","")</f>
        <v/>
      </c>
      <c r="AI390" s="15"/>
      <c r="AJ390" s="51" t="str">
        <f>IF(SUM(AJ391:AJ392)&gt;0,"◄","")</f>
        <v>◄</v>
      </c>
      <c r="AK390" s="52" t="s">
        <v>40</v>
      </c>
      <c r="AL390" s="51" t="str">
        <f>IF(SUM(AL391:AL392)&gt;0,"◄","")</f>
        <v>◄</v>
      </c>
      <c r="AM390" s="53" t="str">
        <f>IF(SUM(AM391:AM392)&gt;0,"►","")</f>
        <v/>
      </c>
      <c r="AN390" s="53" t="str">
        <f>IF(SUM(AN391:AN392)&gt;0,"►","")</f>
        <v/>
      </c>
      <c r="AO390" s="53" t="str">
        <f>IF(SUM(AO391:AO392)&gt;0,"►","")</f>
        <v/>
      </c>
      <c r="AP390" s="54" t="str">
        <f>IF(SUM(AP391:AP392)&gt;0,"►","")</f>
        <v/>
      </c>
      <c r="AQ390" s="142"/>
      <c r="AR390" s="142"/>
      <c r="AS390" s="126"/>
    </row>
    <row r="391" spans="1:45" ht="15" customHeight="1" thickBot="1" x14ac:dyDescent="0.35">
      <c r="A391" s="167"/>
      <c r="B391" s="91" t="s">
        <v>97</v>
      </c>
      <c r="C391" s="94"/>
      <c r="D391" s="95"/>
      <c r="E391" s="118" t="str">
        <f>IF(F391&gt;0,"ok","◄")</f>
        <v>◄</v>
      </c>
      <c r="F391" s="119"/>
      <c r="G391" s="117" t="str">
        <f t="shared" si="6"/>
        <v/>
      </c>
      <c r="H391" s="219"/>
      <c r="I391" s="220"/>
      <c r="J391" s="195"/>
      <c r="K391" s="196"/>
      <c r="L391" s="197"/>
      <c r="M391" s="198"/>
      <c r="N391" s="199"/>
      <c r="O391" s="65"/>
      <c r="P391" s="72"/>
      <c r="Q391" s="73"/>
      <c r="R391" s="69"/>
      <c r="S391" s="66"/>
      <c r="T391" s="70"/>
      <c r="U391" s="66"/>
      <c r="V391" s="67"/>
      <c r="W391" s="200"/>
      <c r="X391" s="201"/>
      <c r="Y391" s="201"/>
      <c r="Z391" s="201"/>
      <c r="AA391" s="71">
        <f>N391</f>
        <v>0</v>
      </c>
      <c r="AB391" s="74"/>
      <c r="AC391" s="75"/>
      <c r="AD391" s="76"/>
      <c r="AE391" s="71">
        <f>R391</f>
        <v>0</v>
      </c>
      <c r="AF391" s="77"/>
      <c r="AG391" s="71">
        <f>T391</f>
        <v>0</v>
      </c>
      <c r="AH391" s="68"/>
      <c r="AI391" s="15"/>
      <c r="AJ391" s="47">
        <f>IF(K391+O391&gt;=2,0,IF(K391+O391=1,0,1))</f>
        <v>1</v>
      </c>
      <c r="AK391" s="50" t="str">
        <f>IF(K391+O391&gt;=2,0,IF(K391+O391=1,0,"ou◄"))</f>
        <v>ou◄</v>
      </c>
      <c r="AL391" s="48">
        <f>IF(U391+S391&gt;=1,"",IF(K391+S391+U391&gt;=2,"",1))</f>
        <v>1</v>
      </c>
      <c r="AM391" s="49"/>
      <c r="AN391" s="29">
        <f>AB391</f>
        <v>0</v>
      </c>
      <c r="AO391" s="29">
        <f>AF391</f>
        <v>0</v>
      </c>
      <c r="AP391" s="14">
        <f>AH391</f>
        <v>0</v>
      </c>
      <c r="AQ391" s="142"/>
      <c r="AR391" s="142"/>
      <c r="AS391" s="126"/>
    </row>
    <row r="392" spans="1:45" ht="14.4" customHeight="1" thickBot="1" x14ac:dyDescent="0.35">
      <c r="A392" s="165" t="s">
        <v>1023</v>
      </c>
      <c r="B392" s="86"/>
      <c r="C392" s="87"/>
      <c r="D392" s="88"/>
      <c r="E392" s="115" t="str">
        <f>IF(F392="◄","◄",IF(F392="ok","►",""))</f>
        <v>◄</v>
      </c>
      <c r="F392" s="116" t="str">
        <f>IF(F393&gt;0,"OK","◄")</f>
        <v>◄</v>
      </c>
      <c r="G392" s="117" t="str">
        <f t="shared" si="6"/>
        <v/>
      </c>
      <c r="H392" s="97">
        <v>24941</v>
      </c>
      <c r="I392" s="90" t="s">
        <v>21</v>
      </c>
      <c r="J392" s="30"/>
      <c r="K392" s="64" t="str">
        <f>IF(K393&gt;0,"","◄")</f>
        <v>◄</v>
      </c>
      <c r="L392" s="186"/>
      <c r="M392" s="186"/>
      <c r="N392" s="25"/>
      <c r="O392" s="64" t="str">
        <f>IF(O393&gt;0,"","◄")</f>
        <v>◄</v>
      </c>
      <c r="P392" s="4"/>
      <c r="Q392" s="5"/>
      <c r="R392" s="5"/>
      <c r="S392" s="64" t="str">
        <f>IF(S393&gt;0,"","◄")</f>
        <v>◄</v>
      </c>
      <c r="T392" s="5"/>
      <c r="U392" s="64" t="str">
        <f>IF(U393&gt;0,"","◄")</f>
        <v>◄</v>
      </c>
      <c r="V392" s="36"/>
      <c r="W392" s="5"/>
      <c r="X392" s="44" t="str">
        <f>IF(X393,"►","")</f>
        <v/>
      </c>
      <c r="Y392" s="187"/>
      <c r="Z392" s="187"/>
      <c r="AA392" s="5"/>
      <c r="AB392" s="44" t="str">
        <f>IF(AB393,"►","")</f>
        <v/>
      </c>
      <c r="AC392" s="5"/>
      <c r="AD392" s="5"/>
      <c r="AE392" s="5"/>
      <c r="AF392" s="44" t="str">
        <f>IF(AF393,"►","")</f>
        <v/>
      </c>
      <c r="AG392" s="5"/>
      <c r="AH392" s="44" t="str">
        <f>IF(AH393,"►","")</f>
        <v/>
      </c>
      <c r="AI392" s="15"/>
      <c r="AJ392" s="51" t="str">
        <f>IF(SUM(AJ393:AJ394)&gt;0,"◄","")</f>
        <v>◄</v>
      </c>
      <c r="AK392" s="52" t="s">
        <v>40</v>
      </c>
      <c r="AL392" s="51" t="str">
        <f>IF(SUM(AL393:AL394)&gt;0,"◄","")</f>
        <v>◄</v>
      </c>
      <c r="AM392" s="53" t="str">
        <f>IF(SUM(AM393:AM394)&gt;0,"►","")</f>
        <v/>
      </c>
      <c r="AN392" s="53" t="str">
        <f>IF(SUM(AN393:AN394)&gt;0,"►","")</f>
        <v/>
      </c>
      <c r="AO392" s="53" t="str">
        <f>IF(SUM(AO393:AO394)&gt;0,"►","")</f>
        <v/>
      </c>
      <c r="AP392" s="54" t="str">
        <f>IF(SUM(AP393:AP394)&gt;0,"►","")</f>
        <v/>
      </c>
      <c r="AQ392" s="142"/>
      <c r="AR392" s="142"/>
      <c r="AS392" s="126"/>
    </row>
    <row r="393" spans="1:45" ht="15" customHeight="1" thickBot="1" x14ac:dyDescent="0.35">
      <c r="A393" s="167"/>
      <c r="B393" s="91" t="s">
        <v>98</v>
      </c>
      <c r="C393" s="94"/>
      <c r="D393" s="95"/>
      <c r="E393" s="118" t="str">
        <f>IF(F393&gt;0,"ok","◄")</f>
        <v>◄</v>
      </c>
      <c r="F393" s="119"/>
      <c r="G393" s="117" t="str">
        <f t="shared" si="6"/>
        <v/>
      </c>
      <c r="H393" s="219"/>
      <c r="I393" s="220"/>
      <c r="J393" s="195"/>
      <c r="K393" s="196"/>
      <c r="L393" s="197"/>
      <c r="M393" s="198"/>
      <c r="N393" s="199"/>
      <c r="O393" s="65"/>
      <c r="P393" s="72"/>
      <c r="Q393" s="73"/>
      <c r="R393" s="69"/>
      <c r="S393" s="66"/>
      <c r="T393" s="70"/>
      <c r="U393" s="66"/>
      <c r="V393" s="67"/>
      <c r="W393" s="200"/>
      <c r="X393" s="201"/>
      <c r="Y393" s="201"/>
      <c r="Z393" s="201"/>
      <c r="AA393" s="71">
        <f>N393</f>
        <v>0</v>
      </c>
      <c r="AB393" s="74"/>
      <c r="AC393" s="75"/>
      <c r="AD393" s="76"/>
      <c r="AE393" s="71">
        <f>R393</f>
        <v>0</v>
      </c>
      <c r="AF393" s="77"/>
      <c r="AG393" s="71">
        <f>T393</f>
        <v>0</v>
      </c>
      <c r="AH393" s="68"/>
      <c r="AI393" s="15"/>
      <c r="AJ393" s="47">
        <f>IF(K393+O393&gt;=2,0,IF(K393+O393=1,0,1))</f>
        <v>1</v>
      </c>
      <c r="AK393" s="50" t="str">
        <f>IF(K393+O393&gt;=2,0,IF(K393+O393=1,0,"ou◄"))</f>
        <v>ou◄</v>
      </c>
      <c r="AL393" s="48">
        <f>IF(U393+S393&gt;=1,"",IF(K393+S393+U393&gt;=2,"",1))</f>
        <v>1</v>
      </c>
      <c r="AM393" s="49"/>
      <c r="AN393" s="29">
        <f>AB393</f>
        <v>0</v>
      </c>
      <c r="AO393" s="29">
        <f>AF393</f>
        <v>0</v>
      </c>
      <c r="AP393" s="14">
        <f>AH393</f>
        <v>0</v>
      </c>
      <c r="AQ393" s="11" t="str">
        <f>IF(SUM(K393,O393,S393,U393)&gt;0,J393*K393+N393*O393+R393*S393+T393*U393,"")</f>
        <v/>
      </c>
      <c r="AR393" s="55" t="str">
        <f>IF(SUM(X393,AB393,AF393,AH393)&gt;0,W393*X393+AA393*AB393+AE393*AF393+AG393*AH393,"")</f>
        <v/>
      </c>
      <c r="AS393" s="126"/>
    </row>
    <row r="394" spans="1:45" ht="14.4" customHeight="1" thickBot="1" x14ac:dyDescent="0.35">
      <c r="A394" s="165" t="s">
        <v>1024</v>
      </c>
      <c r="B394" s="86"/>
      <c r="C394" s="87"/>
      <c r="D394" s="88"/>
      <c r="E394" s="115" t="str">
        <f>IF(F394="◄","◄",IF(F394="ok","►",""))</f>
        <v>◄</v>
      </c>
      <c r="F394" s="116" t="str">
        <f>IF(F395&gt;0,"OK","◄")</f>
        <v>◄</v>
      </c>
      <c r="G394" s="117" t="str">
        <f t="shared" si="6"/>
        <v/>
      </c>
      <c r="H394" s="97">
        <v>24955</v>
      </c>
      <c r="I394" s="90" t="s">
        <v>21</v>
      </c>
      <c r="J394" s="30"/>
      <c r="K394" s="64" t="str">
        <f>IF(K395&gt;0,"","◄")</f>
        <v>◄</v>
      </c>
      <c r="L394" s="186"/>
      <c r="M394" s="186"/>
      <c r="N394" s="25"/>
      <c r="O394" s="64" t="str">
        <f>IF(O395&gt;0,"","◄")</f>
        <v>◄</v>
      </c>
      <c r="P394" s="4"/>
      <c r="Q394" s="5"/>
      <c r="R394" s="5"/>
      <c r="S394" s="64" t="str">
        <f>IF(S395&gt;0,"","◄")</f>
        <v>◄</v>
      </c>
      <c r="T394" s="5"/>
      <c r="U394" s="64" t="str">
        <f>IF(U395&gt;0,"","◄")</f>
        <v>◄</v>
      </c>
      <c r="V394" s="36"/>
      <c r="W394" s="5"/>
      <c r="X394" s="44" t="str">
        <f>IF(X395,"►","")</f>
        <v/>
      </c>
      <c r="Y394" s="187"/>
      <c r="Z394" s="187"/>
      <c r="AA394" s="5"/>
      <c r="AB394" s="44" t="str">
        <f>IF(AB395,"►","")</f>
        <v/>
      </c>
      <c r="AC394" s="5"/>
      <c r="AD394" s="5"/>
      <c r="AE394" s="5"/>
      <c r="AF394" s="44" t="str">
        <f>IF(AF395,"►","")</f>
        <v/>
      </c>
      <c r="AG394" s="5"/>
      <c r="AH394" s="44" t="str">
        <f>IF(AH395,"►","")</f>
        <v/>
      </c>
      <c r="AI394" s="15"/>
      <c r="AJ394" s="51" t="str">
        <f>IF(SUM(AJ395:AJ396)&gt;0,"◄","")</f>
        <v>◄</v>
      </c>
      <c r="AK394" s="52" t="s">
        <v>40</v>
      </c>
      <c r="AL394" s="51" t="str">
        <f>IF(SUM(AL395:AL396)&gt;0,"◄","")</f>
        <v>◄</v>
      </c>
      <c r="AM394" s="53" t="str">
        <f>IF(SUM(AM395:AM396)&gt;0,"►","")</f>
        <v/>
      </c>
      <c r="AN394" s="53" t="str">
        <f>IF(SUM(AN395:AN396)&gt;0,"►","")</f>
        <v/>
      </c>
      <c r="AO394" s="53" t="str">
        <f>IF(SUM(AO395:AO396)&gt;0,"►","")</f>
        <v/>
      </c>
      <c r="AP394" s="54" t="str">
        <f>IF(SUM(AP395:AP396)&gt;0,"►","")</f>
        <v/>
      </c>
      <c r="AQ394" s="7"/>
      <c r="AR394" s="142"/>
      <c r="AS394" s="126"/>
    </row>
    <row r="395" spans="1:45" ht="15" customHeight="1" thickBot="1" x14ac:dyDescent="0.35">
      <c r="A395" s="167"/>
      <c r="B395" s="91" t="s">
        <v>99</v>
      </c>
      <c r="C395" s="94"/>
      <c r="D395" s="95"/>
      <c r="E395" s="118" t="str">
        <f>IF(F395&gt;0,"ok","◄")</f>
        <v>◄</v>
      </c>
      <c r="F395" s="119"/>
      <c r="G395" s="117" t="str">
        <f t="shared" si="6"/>
        <v/>
      </c>
      <c r="H395" s="219"/>
      <c r="I395" s="220"/>
      <c r="J395" s="195"/>
      <c r="K395" s="196"/>
      <c r="L395" s="197"/>
      <c r="M395" s="198"/>
      <c r="N395" s="199"/>
      <c r="O395" s="65"/>
      <c r="P395" s="72"/>
      <c r="Q395" s="73"/>
      <c r="R395" s="69"/>
      <c r="S395" s="66"/>
      <c r="T395" s="70"/>
      <c r="U395" s="66"/>
      <c r="V395" s="67"/>
      <c r="W395" s="200"/>
      <c r="X395" s="201"/>
      <c r="Y395" s="201"/>
      <c r="Z395" s="201"/>
      <c r="AA395" s="71">
        <f>N395</f>
        <v>0</v>
      </c>
      <c r="AB395" s="74"/>
      <c r="AC395" s="75"/>
      <c r="AD395" s="76"/>
      <c r="AE395" s="71">
        <f>R395</f>
        <v>0</v>
      </c>
      <c r="AF395" s="77"/>
      <c r="AG395" s="71">
        <f>T395</f>
        <v>0</v>
      </c>
      <c r="AH395" s="68"/>
      <c r="AI395" s="15"/>
      <c r="AJ395" s="47">
        <f>IF(K395+O395&gt;=2,0,IF(K395+O395=1,0,1))</f>
        <v>1</v>
      </c>
      <c r="AK395" s="50" t="str">
        <f>IF(K395+O395&gt;=2,0,IF(K395+O395=1,0,"ou◄"))</f>
        <v>ou◄</v>
      </c>
      <c r="AL395" s="48">
        <f>IF(U395+S395&gt;=1,"",IF(K395+S395+U395&gt;=2,"",1))</f>
        <v>1</v>
      </c>
      <c r="AM395" s="49"/>
      <c r="AN395" s="29">
        <f>AB395</f>
        <v>0</v>
      </c>
      <c r="AO395" s="29">
        <f>AF395</f>
        <v>0</v>
      </c>
      <c r="AP395" s="14">
        <f>AH395</f>
        <v>0</v>
      </c>
      <c r="AQ395" s="11" t="str">
        <f>IF(SUM(K395,O395,S395,U395)&gt;0,J395*K395+N395*O395+R395*S395+T395*U395,"")</f>
        <v/>
      </c>
      <c r="AR395" s="55" t="str">
        <f>IF(SUM(X395,AB395,AF395,AH395)&gt;0,W395*X395+AA395*AB395+AE395*AF395+AG395*AH395,"")</f>
        <v/>
      </c>
      <c r="AS395" s="126"/>
    </row>
    <row r="396" spans="1:45" ht="14.4" customHeight="1" thickBot="1" x14ac:dyDescent="0.35">
      <c r="A396" s="165" t="s">
        <v>1025</v>
      </c>
      <c r="B396" s="86"/>
      <c r="C396" s="87"/>
      <c r="D396" s="88"/>
      <c r="E396" s="115" t="str">
        <f>IF(F396="◄","◄",IF(F396="ok","►",""))</f>
        <v>◄</v>
      </c>
      <c r="F396" s="116" t="str">
        <f>IF(F397&gt;0,"OK","◄")</f>
        <v>◄</v>
      </c>
      <c r="G396" s="117" t="str">
        <f t="shared" si="6"/>
        <v/>
      </c>
      <c r="H396" s="97">
        <v>24955</v>
      </c>
      <c r="I396" s="90" t="s">
        <v>21</v>
      </c>
      <c r="J396" s="30"/>
      <c r="K396" s="64" t="str">
        <f>IF(K397&gt;0,"","◄")</f>
        <v>◄</v>
      </c>
      <c r="L396" s="186"/>
      <c r="M396" s="186"/>
      <c r="N396" s="25"/>
      <c r="O396" s="64" t="str">
        <f>IF(O397&gt;0,"","◄")</f>
        <v>◄</v>
      </c>
      <c r="P396" s="4"/>
      <c r="Q396" s="5"/>
      <c r="R396" s="5"/>
      <c r="S396" s="64" t="str">
        <f>IF(S397&gt;0,"","◄")</f>
        <v>◄</v>
      </c>
      <c r="T396" s="5"/>
      <c r="U396" s="64" t="str">
        <f>IF(U397&gt;0,"","◄")</f>
        <v>◄</v>
      </c>
      <c r="V396" s="36"/>
      <c r="W396" s="5"/>
      <c r="X396" s="44" t="str">
        <f>IF(X397,"►","")</f>
        <v/>
      </c>
      <c r="Y396" s="187"/>
      <c r="Z396" s="187"/>
      <c r="AA396" s="5"/>
      <c r="AB396" s="44" t="str">
        <f>IF(AB397,"►","")</f>
        <v/>
      </c>
      <c r="AC396" s="5"/>
      <c r="AD396" s="5"/>
      <c r="AE396" s="5"/>
      <c r="AF396" s="44" t="str">
        <f>IF(AF397,"►","")</f>
        <v/>
      </c>
      <c r="AG396" s="5"/>
      <c r="AH396" s="44" t="str">
        <f>IF(AH397,"►","")</f>
        <v/>
      </c>
      <c r="AI396" s="15"/>
      <c r="AJ396" s="51" t="str">
        <f>IF(SUM(AJ397:AJ398)&gt;0,"◄","")</f>
        <v>◄</v>
      </c>
      <c r="AK396" s="52" t="s">
        <v>40</v>
      </c>
      <c r="AL396" s="51" t="str">
        <f>IF(SUM(AL397:AL398)&gt;0,"◄","")</f>
        <v>◄</v>
      </c>
      <c r="AM396" s="53" t="str">
        <f>IF(SUM(AM397:AM398)&gt;0,"►","")</f>
        <v/>
      </c>
      <c r="AN396" s="53" t="str">
        <f>IF(SUM(AN397:AN398)&gt;0,"►","")</f>
        <v/>
      </c>
      <c r="AO396" s="53" t="str">
        <f>IF(SUM(AO397:AO398)&gt;0,"►","")</f>
        <v/>
      </c>
      <c r="AP396" s="54" t="str">
        <f>IF(SUM(AP397:AP398)&gt;0,"►","")</f>
        <v/>
      </c>
      <c r="AQ396" s="142"/>
      <c r="AR396" s="142"/>
      <c r="AS396" s="126"/>
    </row>
    <row r="397" spans="1:45" ht="15" customHeight="1" thickBot="1" x14ac:dyDescent="0.35">
      <c r="A397" s="167"/>
      <c r="B397" s="91" t="s">
        <v>100</v>
      </c>
      <c r="C397" s="94"/>
      <c r="D397" s="95"/>
      <c r="E397" s="118" t="str">
        <f>IF(F397&gt;0,"ok","◄")</f>
        <v>◄</v>
      </c>
      <c r="F397" s="119"/>
      <c r="G397" s="117" t="str">
        <f t="shared" si="6"/>
        <v/>
      </c>
      <c r="H397" s="219"/>
      <c r="I397" s="220"/>
      <c r="J397" s="195"/>
      <c r="K397" s="196"/>
      <c r="L397" s="197"/>
      <c r="M397" s="198"/>
      <c r="N397" s="199"/>
      <c r="O397" s="65"/>
      <c r="P397" s="72"/>
      <c r="Q397" s="73"/>
      <c r="R397" s="69"/>
      <c r="S397" s="66"/>
      <c r="T397" s="70"/>
      <c r="U397" s="66"/>
      <c r="V397" s="67"/>
      <c r="W397" s="200"/>
      <c r="X397" s="201"/>
      <c r="Y397" s="201"/>
      <c r="Z397" s="201"/>
      <c r="AA397" s="71">
        <f>N397</f>
        <v>0</v>
      </c>
      <c r="AB397" s="74"/>
      <c r="AC397" s="75"/>
      <c r="AD397" s="76"/>
      <c r="AE397" s="71">
        <f>R397</f>
        <v>0</v>
      </c>
      <c r="AF397" s="77"/>
      <c r="AG397" s="71">
        <f>T397</f>
        <v>0</v>
      </c>
      <c r="AH397" s="68"/>
      <c r="AI397" s="15"/>
      <c r="AJ397" s="47">
        <f>IF(K397+O397&gt;=2,0,IF(K397+O397=1,0,1))</f>
        <v>1</v>
      </c>
      <c r="AK397" s="50" t="str">
        <f>IF(K397+O397&gt;=2,0,IF(K397+O397=1,0,"ou◄"))</f>
        <v>ou◄</v>
      </c>
      <c r="AL397" s="48">
        <f>IF(U397+S397&gt;=1,"",IF(K397+S397+U397&gt;=2,"",1))</f>
        <v>1</v>
      </c>
      <c r="AM397" s="49"/>
      <c r="AN397" s="29">
        <f>AB397</f>
        <v>0</v>
      </c>
      <c r="AO397" s="29">
        <f>AF397</f>
        <v>0</v>
      </c>
      <c r="AP397" s="14">
        <f>AH397</f>
        <v>0</v>
      </c>
      <c r="AQ397" s="11" t="str">
        <f>IF(SUM(K397,O397,S397,U397)&gt;0,J397*K397+N397*O397+R397*S397+T397*U397,"")</f>
        <v/>
      </c>
      <c r="AR397" s="55" t="str">
        <f>IF(SUM(X397,AB397,AF397,AH397)&gt;0,W397*X397+AA397*AB397+AE397*AF397+AG397*AH397,"")</f>
        <v/>
      </c>
      <c r="AS397" s="126"/>
    </row>
    <row r="398" spans="1:45" ht="14.4" customHeight="1" thickBot="1" x14ac:dyDescent="0.35">
      <c r="A398" s="165" t="s">
        <v>1026</v>
      </c>
      <c r="B398" s="86"/>
      <c r="C398" s="87"/>
      <c r="D398" s="88"/>
      <c r="E398" s="115" t="str">
        <f>IF(F398="◄","◄",IF(F398="ok","►",""))</f>
        <v>◄</v>
      </c>
      <c r="F398" s="116" t="str">
        <f>IF(F399&gt;0,"OK","◄")</f>
        <v>◄</v>
      </c>
      <c r="G398" s="117" t="str">
        <f t="shared" si="6"/>
        <v/>
      </c>
      <c r="H398" s="97">
        <v>24983</v>
      </c>
      <c r="I398" s="90" t="s">
        <v>21</v>
      </c>
      <c r="J398" s="30"/>
      <c r="K398" s="64" t="str">
        <f>IF(K399&gt;0,"","◄")</f>
        <v>◄</v>
      </c>
      <c r="L398" s="186"/>
      <c r="M398" s="186"/>
      <c r="N398" s="25"/>
      <c r="O398" s="64" t="str">
        <f>IF(O399&gt;0,"","◄")</f>
        <v>◄</v>
      </c>
      <c r="P398" s="4"/>
      <c r="Q398" s="5"/>
      <c r="R398" s="5"/>
      <c r="S398" s="64" t="str">
        <f>IF(S399&gt;0,"","◄")</f>
        <v>◄</v>
      </c>
      <c r="T398" s="5"/>
      <c r="U398" s="64" t="str">
        <f>IF(U399&gt;0,"","◄")</f>
        <v>◄</v>
      </c>
      <c r="V398" s="36"/>
      <c r="W398" s="5"/>
      <c r="X398" s="44" t="str">
        <f>IF(X399,"►","")</f>
        <v/>
      </c>
      <c r="Y398" s="187"/>
      <c r="Z398" s="187"/>
      <c r="AA398" s="5"/>
      <c r="AB398" s="44" t="str">
        <f>IF(AB399,"►","")</f>
        <v/>
      </c>
      <c r="AC398" s="5"/>
      <c r="AD398" s="5"/>
      <c r="AE398" s="5"/>
      <c r="AF398" s="44" t="str">
        <f>IF(AF399,"►","")</f>
        <v/>
      </c>
      <c r="AG398" s="5"/>
      <c r="AH398" s="44" t="str">
        <f>IF(AH399,"►","")</f>
        <v/>
      </c>
      <c r="AI398" s="15"/>
      <c r="AJ398" s="51" t="str">
        <f>IF(SUM(AJ399:AJ400)&gt;0,"◄","")</f>
        <v>◄</v>
      </c>
      <c r="AK398" s="52" t="s">
        <v>40</v>
      </c>
      <c r="AL398" s="51" t="str">
        <f>IF(SUM(AL399:AL400)&gt;0,"◄","")</f>
        <v>◄</v>
      </c>
      <c r="AM398" s="53" t="str">
        <f>IF(SUM(AM399:AM400)&gt;0,"►","")</f>
        <v/>
      </c>
      <c r="AN398" s="53" t="str">
        <f>IF(SUM(AN399:AN400)&gt;0,"►","")</f>
        <v/>
      </c>
      <c r="AO398" s="53" t="str">
        <f>IF(SUM(AO399:AO400)&gt;0,"►","")</f>
        <v/>
      </c>
      <c r="AP398" s="54" t="str">
        <f>IF(SUM(AP399:AP400)&gt;0,"►","")</f>
        <v/>
      </c>
      <c r="AQ398" s="142"/>
      <c r="AR398" s="142"/>
      <c r="AS398" s="126"/>
    </row>
    <row r="399" spans="1:45" ht="15" customHeight="1" thickBot="1" x14ac:dyDescent="0.35">
      <c r="A399" s="167"/>
      <c r="B399" s="91" t="s">
        <v>101</v>
      </c>
      <c r="C399" s="94"/>
      <c r="D399" s="95"/>
      <c r="E399" s="118" t="str">
        <f>IF(F399&gt;0,"ok","◄")</f>
        <v>◄</v>
      </c>
      <c r="F399" s="119"/>
      <c r="G399" s="117" t="str">
        <f t="shared" si="6"/>
        <v/>
      </c>
      <c r="H399" s="219"/>
      <c r="I399" s="220"/>
      <c r="J399" s="195"/>
      <c r="K399" s="196"/>
      <c r="L399" s="197"/>
      <c r="M399" s="198"/>
      <c r="N399" s="199"/>
      <c r="O399" s="65"/>
      <c r="P399" s="72"/>
      <c r="Q399" s="73"/>
      <c r="R399" s="69"/>
      <c r="S399" s="66"/>
      <c r="T399" s="70"/>
      <c r="U399" s="66"/>
      <c r="V399" s="67"/>
      <c r="W399" s="200"/>
      <c r="X399" s="201"/>
      <c r="Y399" s="201"/>
      <c r="Z399" s="201"/>
      <c r="AA399" s="71">
        <f>N399</f>
        <v>0</v>
      </c>
      <c r="AB399" s="74"/>
      <c r="AC399" s="75"/>
      <c r="AD399" s="76"/>
      <c r="AE399" s="71">
        <f>R399</f>
        <v>0</v>
      </c>
      <c r="AF399" s="77"/>
      <c r="AG399" s="71">
        <f>T399</f>
        <v>0</v>
      </c>
      <c r="AH399" s="68"/>
      <c r="AI399" s="15"/>
      <c r="AJ399" s="47">
        <f>IF(K399+O399&gt;=2,0,IF(K399+O399=1,0,1))</f>
        <v>1</v>
      </c>
      <c r="AK399" s="50" t="str">
        <f>IF(K399+O399&gt;=2,0,IF(K399+O399=1,0,"ou◄"))</f>
        <v>ou◄</v>
      </c>
      <c r="AL399" s="48">
        <f>IF(U399+S399&gt;=1,"",IF(K399+S399+U399&gt;=2,"",1))</f>
        <v>1</v>
      </c>
      <c r="AM399" s="49"/>
      <c r="AN399" s="29">
        <f>AB399</f>
        <v>0</v>
      </c>
      <c r="AO399" s="29">
        <f>AF399</f>
        <v>0</v>
      </c>
      <c r="AP399" s="14">
        <f>AH399</f>
        <v>0</v>
      </c>
      <c r="AQ399" s="11" t="str">
        <f>IF(SUM(K399,O399,S399,U399)&gt;0,J399*K399+N399*O399+R399*S399+T399*U399,"")</f>
        <v/>
      </c>
      <c r="AR399" s="55" t="str">
        <f>IF(SUM(X399,AB399,AF399,AH399)&gt;0,W399*X399+AA399*AB399+AE399*AF399+AG399*AH399,"")</f>
        <v/>
      </c>
      <c r="AS399" s="126"/>
    </row>
    <row r="400" spans="1:45" ht="14.4" customHeight="1" thickBot="1" x14ac:dyDescent="0.35">
      <c r="A400" s="165" t="s">
        <v>1027</v>
      </c>
      <c r="B400" s="86"/>
      <c r="C400" s="87"/>
      <c r="D400" s="88"/>
      <c r="E400" s="115" t="str">
        <f>IF(F400="◄","◄",IF(F400="ok","►",""))</f>
        <v>◄</v>
      </c>
      <c r="F400" s="116" t="str">
        <f>IF(F401&gt;0,"OK","◄")</f>
        <v>◄</v>
      </c>
      <c r="G400" s="117" t="str">
        <f t="shared" si="6"/>
        <v/>
      </c>
      <c r="H400" s="97">
        <v>25011</v>
      </c>
      <c r="I400" s="90" t="s">
        <v>21</v>
      </c>
      <c r="J400" s="30"/>
      <c r="K400" s="64" t="str">
        <f>IF(K401&gt;0,"","◄")</f>
        <v>◄</v>
      </c>
      <c r="L400" s="186"/>
      <c r="M400" s="186"/>
      <c r="N400" s="25"/>
      <c r="O400" s="64" t="str">
        <f>IF(O401&gt;0,"","◄")</f>
        <v>◄</v>
      </c>
      <c r="P400" s="4"/>
      <c r="Q400" s="5"/>
      <c r="R400" s="5"/>
      <c r="S400" s="64" t="str">
        <f>IF(S401&gt;0,"","◄")</f>
        <v>◄</v>
      </c>
      <c r="T400" s="5"/>
      <c r="U400" s="64" t="str">
        <f>IF(U401&gt;0,"","◄")</f>
        <v>◄</v>
      </c>
      <c r="V400" s="36"/>
      <c r="W400" s="5"/>
      <c r="X400" s="44" t="str">
        <f>IF(X401,"►","")</f>
        <v/>
      </c>
      <c r="Y400" s="187"/>
      <c r="Z400" s="187"/>
      <c r="AA400" s="5"/>
      <c r="AB400" s="44" t="str">
        <f>IF(AB401,"►","")</f>
        <v/>
      </c>
      <c r="AC400" s="5"/>
      <c r="AD400" s="5"/>
      <c r="AE400" s="5"/>
      <c r="AF400" s="44" t="str">
        <f>IF(AF401,"►","")</f>
        <v/>
      </c>
      <c r="AG400" s="5"/>
      <c r="AH400" s="44" t="str">
        <f>IF(AH401,"►","")</f>
        <v/>
      </c>
      <c r="AI400" s="15"/>
      <c r="AJ400" s="51" t="str">
        <f>IF(SUM(AJ401:AJ402)&gt;0,"◄","")</f>
        <v>◄</v>
      </c>
      <c r="AK400" s="52" t="s">
        <v>40</v>
      </c>
      <c r="AL400" s="51" t="str">
        <f>IF(SUM(AL401:AL402)&gt;0,"◄","")</f>
        <v>◄</v>
      </c>
      <c r="AM400" s="53" t="str">
        <f>IF(SUM(AM401:AM402)&gt;0,"►","")</f>
        <v/>
      </c>
      <c r="AN400" s="53" t="str">
        <f>IF(SUM(AN401:AN402)&gt;0,"►","")</f>
        <v/>
      </c>
      <c r="AO400" s="53" t="str">
        <f>IF(SUM(AO401:AO402)&gt;0,"►","")</f>
        <v/>
      </c>
      <c r="AP400" s="54" t="str">
        <f>IF(SUM(AP401:AP402)&gt;0,"►","")</f>
        <v/>
      </c>
      <c r="AQ400" s="142"/>
      <c r="AR400" s="142"/>
      <c r="AS400" s="126"/>
    </row>
    <row r="401" spans="1:45" ht="15" thickBot="1" x14ac:dyDescent="0.35">
      <c r="A401" s="167"/>
      <c r="B401" s="91" t="s">
        <v>102</v>
      </c>
      <c r="C401" s="94"/>
      <c r="D401" s="95"/>
      <c r="E401" s="118" t="str">
        <f>IF(F401&gt;0,"ok","◄")</f>
        <v>◄</v>
      </c>
      <c r="F401" s="119"/>
      <c r="G401" s="117" t="str">
        <f t="shared" si="6"/>
        <v/>
      </c>
      <c r="H401" s="219"/>
      <c r="I401" s="220"/>
      <c r="J401" s="195"/>
      <c r="K401" s="196"/>
      <c r="L401" s="197"/>
      <c r="M401" s="198"/>
      <c r="N401" s="199"/>
      <c r="O401" s="65"/>
      <c r="P401" s="72"/>
      <c r="Q401" s="73"/>
      <c r="R401" s="69"/>
      <c r="S401" s="66"/>
      <c r="T401" s="70"/>
      <c r="U401" s="66"/>
      <c r="V401" s="67"/>
      <c r="W401" s="200"/>
      <c r="X401" s="201"/>
      <c r="Y401" s="201"/>
      <c r="Z401" s="201"/>
      <c r="AA401" s="71">
        <f>N401</f>
        <v>0</v>
      </c>
      <c r="AB401" s="74"/>
      <c r="AC401" s="75"/>
      <c r="AD401" s="76"/>
      <c r="AE401" s="71">
        <f>R401</f>
        <v>0</v>
      </c>
      <c r="AF401" s="77"/>
      <c r="AG401" s="71">
        <f>T401</f>
        <v>0</v>
      </c>
      <c r="AH401" s="68"/>
      <c r="AI401" s="15"/>
      <c r="AJ401" s="47">
        <f>IF(K401+O401&gt;=2,0,IF(K401+O401=1,0,1))</f>
        <v>1</v>
      </c>
      <c r="AK401" s="50" t="str">
        <f>IF(K401+O401&gt;=2,0,IF(K401+O401=1,0,"ou◄"))</f>
        <v>ou◄</v>
      </c>
      <c r="AL401" s="48">
        <f>IF(U401+S401&gt;=1,"",IF(K401+S401+U401&gt;=2,"",1))</f>
        <v>1</v>
      </c>
      <c r="AM401" s="49"/>
      <c r="AN401" s="29">
        <f>AB401</f>
        <v>0</v>
      </c>
      <c r="AO401" s="29">
        <f>AF401</f>
        <v>0</v>
      </c>
      <c r="AP401" s="14">
        <f>AH401</f>
        <v>0</v>
      </c>
      <c r="AQ401" s="11" t="str">
        <f>IF(SUM(K401,O401,S401,U401)&gt;0,J401*K401+N401*O401+R401*S401+T401*U401,"")</f>
        <v/>
      </c>
      <c r="AR401" s="55" t="str">
        <f>IF(SUM(X401,AB401,AF401,AH401)&gt;0,W401*X401+AA401*AB401+AE401*AF401+AG401*AH401,"")</f>
        <v/>
      </c>
      <c r="AS401" s="126"/>
    </row>
    <row r="402" spans="1:45" ht="14.4" customHeight="1" thickBot="1" x14ac:dyDescent="0.35">
      <c r="A402" s="165" t="s">
        <v>1028</v>
      </c>
      <c r="B402" s="86"/>
      <c r="C402" s="87"/>
      <c r="D402" s="88"/>
      <c r="E402" s="117" t="str">
        <f>IF(AND(F402="◄",G402="►"),"◄?►",IF(F402="◄","◄",IF(G402="►","►","")))</f>
        <v/>
      </c>
      <c r="F402" s="117" t="str">
        <f>IF(AND(G402="◄",H404="►"),"◄?►",IF(G402="◄","◄",IF(H404="►","►","")))</f>
        <v/>
      </c>
      <c r="G402" s="117" t="str">
        <f t="shared" si="6"/>
        <v/>
      </c>
      <c r="H402" s="97">
        <v>25011</v>
      </c>
      <c r="I402" s="90" t="s">
        <v>21</v>
      </c>
      <c r="J402" s="30"/>
      <c r="K402" s="64" t="str">
        <f>IF(K403&gt;0,"","◄")</f>
        <v>◄</v>
      </c>
      <c r="L402" s="186"/>
      <c r="M402" s="186"/>
      <c r="N402" s="25"/>
      <c r="O402" s="64" t="str">
        <f>IF(O403&gt;0,"","◄")</f>
        <v>◄</v>
      </c>
      <c r="P402" s="4"/>
      <c r="Q402" s="5"/>
      <c r="R402" s="5"/>
      <c r="S402" s="64" t="str">
        <f>IF(S403&gt;0,"","◄")</f>
        <v>◄</v>
      </c>
      <c r="T402" s="5"/>
      <c r="U402" s="64" t="str">
        <f>IF(U403&gt;0,"","◄")</f>
        <v>◄</v>
      </c>
      <c r="V402" s="36"/>
      <c r="W402" s="5"/>
      <c r="X402" s="44" t="str">
        <f>IF(X403,"►","")</f>
        <v/>
      </c>
      <c r="Y402" s="187"/>
      <c r="Z402" s="187"/>
      <c r="AA402" s="5"/>
      <c r="AB402" s="44" t="str">
        <f>IF(AB403,"►","")</f>
        <v/>
      </c>
      <c r="AC402" s="5"/>
      <c r="AD402" s="5"/>
      <c r="AE402" s="5"/>
      <c r="AF402" s="44" t="str">
        <f>IF(AF403,"►","")</f>
        <v/>
      </c>
      <c r="AG402" s="5"/>
      <c r="AH402" s="44" t="str">
        <f>IF(AH403,"►","")</f>
        <v/>
      </c>
      <c r="AI402" s="15"/>
      <c r="AJ402" s="51" t="str">
        <f>IF(SUM(AJ403:AJ404)&gt;0,"◄","")</f>
        <v>◄</v>
      </c>
      <c r="AK402" s="52" t="s">
        <v>40</v>
      </c>
      <c r="AL402" s="51" t="str">
        <f>IF(SUM(AL403:AL404)&gt;0,"◄","")</f>
        <v>◄</v>
      </c>
      <c r="AM402" s="53" t="str">
        <f>IF(SUM(AM403:AM404)&gt;0,"►","")</f>
        <v/>
      </c>
      <c r="AN402" s="53" t="str">
        <f>IF(SUM(AN403:AN404)&gt;0,"►","")</f>
        <v/>
      </c>
      <c r="AO402" s="53" t="str">
        <f>IF(SUM(AO403:AO404)&gt;0,"►","")</f>
        <v/>
      </c>
      <c r="AP402" s="54" t="str">
        <f>IF(SUM(AP403:AP404)&gt;0,"►","")</f>
        <v/>
      </c>
      <c r="AQ402" s="142"/>
      <c r="AR402" s="142"/>
      <c r="AS402" s="126"/>
    </row>
    <row r="403" spans="1:45" ht="15" customHeight="1" thickBot="1" x14ac:dyDescent="0.35">
      <c r="A403" s="167"/>
      <c r="B403" s="91" t="s">
        <v>102</v>
      </c>
      <c r="C403" s="94"/>
      <c r="D403" s="95"/>
      <c r="E403" s="118"/>
      <c r="F403" s="120" t="s">
        <v>41</v>
      </c>
      <c r="G403" s="117" t="str">
        <f t="shared" si="6"/>
        <v/>
      </c>
      <c r="H403" s="219"/>
      <c r="I403" s="220"/>
      <c r="J403" s="195"/>
      <c r="K403" s="196"/>
      <c r="L403" s="197"/>
      <c r="M403" s="198"/>
      <c r="N403" s="199"/>
      <c r="O403" s="65"/>
      <c r="P403" s="72"/>
      <c r="Q403" s="73"/>
      <c r="R403" s="69"/>
      <c r="S403" s="66"/>
      <c r="T403" s="70"/>
      <c r="U403" s="66"/>
      <c r="V403" s="67"/>
      <c r="W403" s="200"/>
      <c r="X403" s="201"/>
      <c r="Y403" s="201"/>
      <c r="Z403" s="201"/>
      <c r="AA403" s="71">
        <f>N403</f>
        <v>0</v>
      </c>
      <c r="AB403" s="74"/>
      <c r="AC403" s="75"/>
      <c r="AD403" s="76"/>
      <c r="AE403" s="71">
        <f>R403</f>
        <v>0</v>
      </c>
      <c r="AF403" s="77"/>
      <c r="AG403" s="71">
        <f>T403</f>
        <v>0</v>
      </c>
      <c r="AH403" s="68"/>
      <c r="AI403" s="15"/>
      <c r="AJ403" s="47">
        <f>IF(K403+O403&gt;=2,0,IF(K403+O403=1,0,1))</f>
        <v>1</v>
      </c>
      <c r="AK403" s="50" t="str">
        <f>IF(K403+O403&gt;=2,0,IF(K403+O403=1,0,"ou◄"))</f>
        <v>ou◄</v>
      </c>
      <c r="AL403" s="48">
        <f>IF(U403+S403&gt;=1,"",IF(K403+S403+U403&gt;=2,"",1))</f>
        <v>1</v>
      </c>
      <c r="AM403" s="49"/>
      <c r="AN403" s="29">
        <f>AB403</f>
        <v>0</v>
      </c>
      <c r="AO403" s="29">
        <f>AF403</f>
        <v>0</v>
      </c>
      <c r="AP403" s="14">
        <f>AH403</f>
        <v>0</v>
      </c>
      <c r="AQ403" s="11" t="str">
        <f>IF(SUM(K403,O403,S403,U403)&gt;0,J403*K403+N403*O403+R403*S403+T403*U403,"")</f>
        <v/>
      </c>
      <c r="AR403" s="55" t="str">
        <f>IF(SUM(X403,AB403,AF403,AH403)&gt;0,W403*X403+AA403*AB403+AE403*AF403+AG403*AH403,"")</f>
        <v/>
      </c>
      <c r="AS403" s="126"/>
    </row>
    <row r="404" spans="1:45" ht="14.4" customHeight="1" thickBot="1" x14ac:dyDescent="0.35">
      <c r="A404" s="165" t="s">
        <v>1029</v>
      </c>
      <c r="B404" s="86"/>
      <c r="C404" s="87"/>
      <c r="D404" s="88"/>
      <c r="E404" s="115" t="str">
        <f>IF(F404="◄","◄",IF(F404="ok","►",""))</f>
        <v>◄</v>
      </c>
      <c r="F404" s="116" t="str">
        <f>IF(F405&gt;0,"OK","◄")</f>
        <v>◄</v>
      </c>
      <c r="G404" s="117" t="str">
        <f t="shared" si="6"/>
        <v/>
      </c>
      <c r="H404" s="97">
        <v>25088</v>
      </c>
      <c r="I404" s="90" t="s">
        <v>21</v>
      </c>
      <c r="J404" s="30"/>
      <c r="K404" s="64" t="str">
        <f>IF(K405&gt;0,"","◄")</f>
        <v>◄</v>
      </c>
      <c r="L404" s="186"/>
      <c r="M404" s="186"/>
      <c r="N404" s="25"/>
      <c r="O404" s="64" t="str">
        <f>IF(O405&gt;0,"","◄")</f>
        <v>◄</v>
      </c>
      <c r="P404" s="4"/>
      <c r="Q404" s="5"/>
      <c r="R404" s="5"/>
      <c r="S404" s="64" t="str">
        <f>IF(S405&gt;0,"","◄")</f>
        <v>◄</v>
      </c>
      <c r="T404" s="5"/>
      <c r="U404" s="64" t="str">
        <f>IF(U405&gt;0,"","◄")</f>
        <v>◄</v>
      </c>
      <c r="V404" s="36"/>
      <c r="W404" s="5"/>
      <c r="X404" s="44" t="str">
        <f>IF(X405,"►","")</f>
        <v/>
      </c>
      <c r="Y404" s="187"/>
      <c r="Z404" s="187"/>
      <c r="AA404" s="5"/>
      <c r="AB404" s="44" t="str">
        <f>IF(AB405,"►","")</f>
        <v/>
      </c>
      <c r="AC404" s="5"/>
      <c r="AD404" s="5"/>
      <c r="AE404" s="5"/>
      <c r="AF404" s="44" t="str">
        <f>IF(AF405,"►","")</f>
        <v/>
      </c>
      <c r="AG404" s="5"/>
      <c r="AH404" s="44" t="str">
        <f>IF(AH405,"►","")</f>
        <v/>
      </c>
      <c r="AI404" s="15"/>
      <c r="AJ404" s="51" t="str">
        <f>IF(SUM(AJ405:AJ406)&gt;0,"◄","")</f>
        <v>◄</v>
      </c>
      <c r="AK404" s="52" t="s">
        <v>40</v>
      </c>
      <c r="AL404" s="51" t="str">
        <f>IF(SUM(AL405:AL406)&gt;0,"◄","")</f>
        <v>◄</v>
      </c>
      <c r="AM404" s="53" t="str">
        <f>IF(SUM(AM405:AM406)&gt;0,"►","")</f>
        <v/>
      </c>
      <c r="AN404" s="53" t="str">
        <f>IF(SUM(AN405:AN406)&gt;0,"►","")</f>
        <v/>
      </c>
      <c r="AO404" s="53" t="str">
        <f>IF(SUM(AO405:AO406)&gt;0,"►","")</f>
        <v/>
      </c>
      <c r="AP404" s="54" t="str">
        <f>IF(SUM(AP405:AP406)&gt;0,"►","")</f>
        <v/>
      </c>
      <c r="AQ404" s="142"/>
      <c r="AR404" s="142"/>
      <c r="AS404" s="126"/>
    </row>
    <row r="405" spans="1:45" ht="15" customHeight="1" thickBot="1" x14ac:dyDescent="0.35">
      <c r="A405" s="167"/>
      <c r="B405" s="91" t="s">
        <v>103</v>
      </c>
      <c r="C405" s="94"/>
      <c r="D405" s="95"/>
      <c r="E405" s="118" t="str">
        <f>IF(F405&gt;0,"ok","◄")</f>
        <v>◄</v>
      </c>
      <c r="F405" s="119"/>
      <c r="G405" s="117" t="str">
        <f t="shared" si="6"/>
        <v/>
      </c>
      <c r="H405" s="219"/>
      <c r="I405" s="220"/>
      <c r="J405" s="195"/>
      <c r="K405" s="196"/>
      <c r="L405" s="197"/>
      <c r="M405" s="198"/>
      <c r="N405" s="199"/>
      <c r="O405" s="65"/>
      <c r="P405" s="72"/>
      <c r="Q405" s="73"/>
      <c r="R405" s="69"/>
      <c r="S405" s="66"/>
      <c r="T405" s="70"/>
      <c r="U405" s="66"/>
      <c r="V405" s="67"/>
      <c r="W405" s="200"/>
      <c r="X405" s="201"/>
      <c r="Y405" s="201"/>
      <c r="Z405" s="201"/>
      <c r="AA405" s="71">
        <f>N405</f>
        <v>0</v>
      </c>
      <c r="AB405" s="74"/>
      <c r="AC405" s="75"/>
      <c r="AD405" s="76"/>
      <c r="AE405" s="71">
        <f>R405</f>
        <v>0</v>
      </c>
      <c r="AF405" s="77"/>
      <c r="AG405" s="71">
        <f>T405</f>
        <v>0</v>
      </c>
      <c r="AH405" s="68"/>
      <c r="AI405" s="15"/>
      <c r="AJ405" s="47">
        <f>IF(K405+O405&gt;=2,0,IF(K405+O405=1,0,1))</f>
        <v>1</v>
      </c>
      <c r="AK405" s="50" t="str">
        <f>IF(K405+O405&gt;=2,0,IF(K405+O405=1,0,"ou◄"))</f>
        <v>ou◄</v>
      </c>
      <c r="AL405" s="48">
        <f>IF(U405+S405&gt;=1,"",IF(K405+S405+U405&gt;=2,"",1))</f>
        <v>1</v>
      </c>
      <c r="AM405" s="49"/>
      <c r="AN405" s="29">
        <f>AB405</f>
        <v>0</v>
      </c>
      <c r="AO405" s="29">
        <f>AF405</f>
        <v>0</v>
      </c>
      <c r="AP405" s="14">
        <f>AH405</f>
        <v>0</v>
      </c>
      <c r="AQ405" s="11" t="str">
        <f>IF(SUM(K405,O405,S405,U405)&gt;0,J405*K405+N405*O405+R405*S405+T405*U405,"")</f>
        <v/>
      </c>
      <c r="AR405" s="55" t="str">
        <f>IF(SUM(X405,AB405,AF405,AH405)&gt;0,W405*X405+AA405*AB405+AE405*AF405+AG405*AH405,"")</f>
        <v/>
      </c>
      <c r="AS405" s="126"/>
    </row>
    <row r="406" spans="1:45" ht="14.4" customHeight="1" thickBot="1" x14ac:dyDescent="0.35">
      <c r="A406" s="165" t="s">
        <v>1030</v>
      </c>
      <c r="B406" s="86"/>
      <c r="C406" s="87"/>
      <c r="D406" s="88"/>
      <c r="E406" s="115" t="str">
        <f>IF(F406="◄","◄",IF(F406="ok","►",""))</f>
        <v>◄</v>
      </c>
      <c r="F406" s="116" t="str">
        <f>IF(F407&gt;0,"OK","◄")</f>
        <v>◄</v>
      </c>
      <c r="G406" s="117" t="str">
        <f t="shared" si="6"/>
        <v/>
      </c>
      <c r="H406" s="97">
        <v>25130</v>
      </c>
      <c r="I406" s="90" t="s">
        <v>21</v>
      </c>
      <c r="J406" s="30"/>
      <c r="K406" s="64" t="str">
        <f>IF(K407&gt;0,"","◄")</f>
        <v>◄</v>
      </c>
      <c r="L406" s="186"/>
      <c r="M406" s="186"/>
      <c r="N406" s="25"/>
      <c r="O406" s="64" t="str">
        <f>IF(O407&gt;0,"","◄")</f>
        <v>◄</v>
      </c>
      <c r="P406" s="4"/>
      <c r="Q406" s="5"/>
      <c r="R406" s="5"/>
      <c r="S406" s="64" t="str">
        <f>IF(S407&gt;0,"","◄")</f>
        <v>◄</v>
      </c>
      <c r="T406" s="5"/>
      <c r="U406" s="64" t="str">
        <f>IF(U407&gt;0,"","◄")</f>
        <v>◄</v>
      </c>
      <c r="V406" s="36"/>
      <c r="W406" s="5"/>
      <c r="X406" s="44" t="str">
        <f>IF(X407,"►","")</f>
        <v/>
      </c>
      <c r="Y406" s="187"/>
      <c r="Z406" s="187"/>
      <c r="AA406" s="5"/>
      <c r="AB406" s="44" t="str">
        <f>IF(AB407,"►","")</f>
        <v/>
      </c>
      <c r="AC406" s="5"/>
      <c r="AD406" s="5"/>
      <c r="AE406" s="5"/>
      <c r="AF406" s="44" t="str">
        <f>IF(AF407,"►","")</f>
        <v/>
      </c>
      <c r="AG406" s="5"/>
      <c r="AH406" s="44" t="str">
        <f>IF(AH407,"►","")</f>
        <v/>
      </c>
      <c r="AI406" s="15"/>
      <c r="AJ406" s="51" t="str">
        <f>IF(SUM(AJ407:AJ408)&gt;0,"◄","")</f>
        <v>◄</v>
      </c>
      <c r="AK406" s="52" t="s">
        <v>40</v>
      </c>
      <c r="AL406" s="51" t="str">
        <f>IF(SUM(AL407:AL408)&gt;0,"◄","")</f>
        <v>◄</v>
      </c>
      <c r="AM406" s="53" t="str">
        <f>IF(SUM(AM407:AM408)&gt;0,"►","")</f>
        <v/>
      </c>
      <c r="AN406" s="53" t="str">
        <f>IF(SUM(AN407:AN408)&gt;0,"►","")</f>
        <v/>
      </c>
      <c r="AO406" s="53" t="str">
        <f>IF(SUM(AO407:AO408)&gt;0,"►","")</f>
        <v/>
      </c>
      <c r="AP406" s="54" t="str">
        <f>IF(SUM(AP407:AP408)&gt;0,"►","")</f>
        <v/>
      </c>
      <c r="AQ406" s="142"/>
      <c r="AR406" s="142"/>
      <c r="AS406" s="126"/>
    </row>
    <row r="407" spans="1:45" ht="15" customHeight="1" thickBot="1" x14ac:dyDescent="0.35">
      <c r="A407" s="167"/>
      <c r="B407" s="91" t="s">
        <v>104</v>
      </c>
      <c r="C407" s="94"/>
      <c r="D407" s="95"/>
      <c r="E407" s="118" t="str">
        <f>IF(F407&gt;0,"ok","◄")</f>
        <v>◄</v>
      </c>
      <c r="F407" s="119"/>
      <c r="G407" s="117" t="str">
        <f t="shared" si="6"/>
        <v/>
      </c>
      <c r="H407" s="219"/>
      <c r="I407" s="220"/>
      <c r="J407" s="195"/>
      <c r="K407" s="196"/>
      <c r="L407" s="197"/>
      <c r="M407" s="198"/>
      <c r="N407" s="199"/>
      <c r="O407" s="65"/>
      <c r="P407" s="72"/>
      <c r="Q407" s="73"/>
      <c r="R407" s="69"/>
      <c r="S407" s="66"/>
      <c r="T407" s="70"/>
      <c r="U407" s="66"/>
      <c r="V407" s="67"/>
      <c r="W407" s="200"/>
      <c r="X407" s="201"/>
      <c r="Y407" s="201"/>
      <c r="Z407" s="201"/>
      <c r="AA407" s="71">
        <f>N407</f>
        <v>0</v>
      </c>
      <c r="AB407" s="74"/>
      <c r="AC407" s="75"/>
      <c r="AD407" s="76"/>
      <c r="AE407" s="71">
        <f>R407</f>
        <v>0</v>
      </c>
      <c r="AF407" s="77"/>
      <c r="AG407" s="71">
        <f>T407</f>
        <v>0</v>
      </c>
      <c r="AH407" s="68"/>
      <c r="AI407" s="15"/>
      <c r="AJ407" s="47">
        <f>IF(K407+O407&gt;=2,0,IF(K407+O407=1,0,1))</f>
        <v>1</v>
      </c>
      <c r="AK407" s="50" t="str">
        <f>IF(K407+O407&gt;=2,0,IF(K407+O407=1,0,"ou◄"))</f>
        <v>ou◄</v>
      </c>
      <c r="AL407" s="48">
        <f>IF(U407+S407&gt;=1,"",IF(K407+S407+U407&gt;=2,"",1))</f>
        <v>1</v>
      </c>
      <c r="AM407" s="49"/>
      <c r="AN407" s="29">
        <f>AB407</f>
        <v>0</v>
      </c>
      <c r="AO407" s="29">
        <f>AF407</f>
        <v>0</v>
      </c>
      <c r="AP407" s="14">
        <f>AH407</f>
        <v>0</v>
      </c>
      <c r="AQ407" s="11" t="str">
        <f>IF(SUM(K407,O407,S407,U407)&gt;0,J407*K407+N407*O407+R407*S407+T407*U407,"")</f>
        <v/>
      </c>
      <c r="AR407" s="55" t="str">
        <f>IF(SUM(X407,AB407,AF407,AH407)&gt;0,W407*X407+AA407*AB407+AE407*AF407+AG407*AH407,"")</f>
        <v/>
      </c>
      <c r="AS407" s="126"/>
    </row>
    <row r="408" spans="1:45" ht="14.4" customHeight="1" thickBot="1" x14ac:dyDescent="0.35">
      <c r="A408" s="165" t="s">
        <v>1031</v>
      </c>
      <c r="B408" s="86"/>
      <c r="C408" s="87"/>
      <c r="D408" s="88"/>
      <c r="E408" s="115" t="str">
        <f>IF(F408="◄","◄",IF(F408="ok","►",""))</f>
        <v>◄</v>
      </c>
      <c r="F408" s="116" t="str">
        <f>IF(F409&gt;0,"OK","◄")</f>
        <v>◄</v>
      </c>
      <c r="G408" s="117" t="str">
        <f t="shared" si="6"/>
        <v/>
      </c>
      <c r="H408" s="97">
        <v>25151</v>
      </c>
      <c r="I408" s="90" t="s">
        <v>21</v>
      </c>
      <c r="J408" s="30"/>
      <c r="K408" s="64" t="str">
        <f>IF(K409&gt;0,"","◄")</f>
        <v>◄</v>
      </c>
      <c r="L408" s="186"/>
      <c r="M408" s="186"/>
      <c r="N408" s="25"/>
      <c r="O408" s="64" t="str">
        <f>IF(O409&gt;0,"","◄")</f>
        <v>◄</v>
      </c>
      <c r="P408" s="4"/>
      <c r="Q408" s="5"/>
      <c r="R408" s="5"/>
      <c r="S408" s="64" t="str">
        <f>IF(S409&gt;0,"","◄")</f>
        <v>◄</v>
      </c>
      <c r="T408" s="5"/>
      <c r="U408" s="64" t="str">
        <f>IF(U409&gt;0,"","◄")</f>
        <v>◄</v>
      </c>
      <c r="V408" s="36"/>
      <c r="W408" s="5"/>
      <c r="X408" s="44" t="str">
        <f>IF(X409,"►","")</f>
        <v/>
      </c>
      <c r="Y408" s="187"/>
      <c r="Z408" s="187"/>
      <c r="AA408" s="5"/>
      <c r="AB408" s="44" t="str">
        <f>IF(AB409,"►","")</f>
        <v/>
      </c>
      <c r="AC408" s="5"/>
      <c r="AD408" s="5"/>
      <c r="AE408" s="5"/>
      <c r="AF408" s="44" t="str">
        <f>IF(AF409,"►","")</f>
        <v/>
      </c>
      <c r="AG408" s="5"/>
      <c r="AH408" s="44" t="str">
        <f>IF(AH409,"►","")</f>
        <v/>
      </c>
      <c r="AI408" s="15"/>
      <c r="AJ408" s="51" t="str">
        <f>IF(SUM(AJ409:AJ410)&gt;0,"◄","")</f>
        <v>◄</v>
      </c>
      <c r="AK408" s="52" t="s">
        <v>40</v>
      </c>
      <c r="AL408" s="51" t="str">
        <f>IF(SUM(AL409:AL410)&gt;0,"◄","")</f>
        <v>◄</v>
      </c>
      <c r="AM408" s="53" t="str">
        <f>IF(SUM(AM409:AM410)&gt;0,"►","")</f>
        <v/>
      </c>
      <c r="AN408" s="53" t="str">
        <f>IF(SUM(AN409:AN410)&gt;0,"►","")</f>
        <v/>
      </c>
      <c r="AO408" s="53" t="str">
        <f>IF(SUM(AO409:AO410)&gt;0,"►","")</f>
        <v/>
      </c>
      <c r="AP408" s="54" t="str">
        <f>IF(SUM(AP409:AP410)&gt;0,"►","")</f>
        <v/>
      </c>
      <c r="AQ408" s="142"/>
      <c r="AR408" s="142"/>
      <c r="AS408" s="126"/>
    </row>
    <row r="409" spans="1:45" ht="15" customHeight="1" thickBot="1" x14ac:dyDescent="0.35">
      <c r="A409" s="167"/>
      <c r="B409" s="91" t="s">
        <v>105</v>
      </c>
      <c r="C409" s="94"/>
      <c r="D409" s="95"/>
      <c r="E409" s="118" t="str">
        <f>IF(F409&gt;0,"ok","◄")</f>
        <v>◄</v>
      </c>
      <c r="F409" s="119"/>
      <c r="G409" s="117" t="str">
        <f t="shared" si="6"/>
        <v/>
      </c>
      <c r="H409" s="219"/>
      <c r="I409" s="220"/>
      <c r="J409" s="195"/>
      <c r="K409" s="196"/>
      <c r="L409" s="197"/>
      <c r="M409" s="198"/>
      <c r="N409" s="199"/>
      <c r="O409" s="65"/>
      <c r="P409" s="72"/>
      <c r="Q409" s="73"/>
      <c r="R409" s="69"/>
      <c r="S409" s="66"/>
      <c r="T409" s="70"/>
      <c r="U409" s="66"/>
      <c r="V409" s="67"/>
      <c r="W409" s="200"/>
      <c r="X409" s="201"/>
      <c r="Y409" s="201"/>
      <c r="Z409" s="201"/>
      <c r="AA409" s="71">
        <f>N409</f>
        <v>0</v>
      </c>
      <c r="AB409" s="74"/>
      <c r="AC409" s="75"/>
      <c r="AD409" s="76"/>
      <c r="AE409" s="71">
        <f>R409</f>
        <v>0</v>
      </c>
      <c r="AF409" s="77"/>
      <c r="AG409" s="71">
        <f>T409</f>
        <v>0</v>
      </c>
      <c r="AH409" s="68"/>
      <c r="AI409" s="15"/>
      <c r="AJ409" s="47">
        <f>IF(K409+O409&gt;=2,0,IF(K409+O409=1,0,1))</f>
        <v>1</v>
      </c>
      <c r="AK409" s="50" t="str">
        <f>IF(K409+O409&gt;=2,0,IF(K409+O409=1,0,"ou◄"))</f>
        <v>ou◄</v>
      </c>
      <c r="AL409" s="48">
        <f>IF(U409+S409&gt;=1,"",IF(K409+S409+U409&gt;=2,"",1))</f>
        <v>1</v>
      </c>
      <c r="AM409" s="49"/>
      <c r="AN409" s="29">
        <f>AB409</f>
        <v>0</v>
      </c>
      <c r="AO409" s="29">
        <f>AF409</f>
        <v>0</v>
      </c>
      <c r="AP409" s="14">
        <f>AH409</f>
        <v>0</v>
      </c>
      <c r="AQ409" s="11" t="str">
        <f>IF(SUM(K409,O409,S409,U409)&gt;0,J409*K409+N409*O409+R409*S409+T409*U409,"")</f>
        <v/>
      </c>
      <c r="AR409" s="55" t="str">
        <f>IF(SUM(X409,AB409,AF409,AH409)&gt;0,W409*X409+AA409*AB409+AE409*AF409+AG409*AH409,"")</f>
        <v/>
      </c>
      <c r="AS409" s="126"/>
    </row>
    <row r="410" spans="1:45" ht="14.4" customHeight="1" thickBot="1" x14ac:dyDescent="0.35">
      <c r="A410" s="165" t="s">
        <v>1032</v>
      </c>
      <c r="B410" s="86"/>
      <c r="C410" s="87"/>
      <c r="D410" s="88"/>
      <c r="E410" s="115" t="str">
        <f>IF(F410="◄","◄",IF(F410="ok","►",""))</f>
        <v>◄</v>
      </c>
      <c r="F410" s="116" t="str">
        <f>IF(F411&gt;0,"OK","◄")</f>
        <v>◄</v>
      </c>
      <c r="G410" s="117" t="str">
        <f t="shared" si="6"/>
        <v/>
      </c>
      <c r="H410" s="97">
        <v>25179</v>
      </c>
      <c r="I410" s="90" t="s">
        <v>21</v>
      </c>
      <c r="J410" s="30"/>
      <c r="K410" s="64" t="str">
        <f>IF(K411&gt;0,"","◄")</f>
        <v>◄</v>
      </c>
      <c r="L410" s="186"/>
      <c r="M410" s="186"/>
      <c r="N410" s="25"/>
      <c r="O410" s="64" t="str">
        <f>IF(O411&gt;0,"","◄")</f>
        <v>◄</v>
      </c>
      <c r="P410" s="4"/>
      <c r="Q410" s="5"/>
      <c r="R410" s="5"/>
      <c r="S410" s="64" t="str">
        <f>IF(S411&gt;0,"","◄")</f>
        <v>◄</v>
      </c>
      <c r="T410" s="5"/>
      <c r="U410" s="64" t="str">
        <f>IF(U411&gt;0,"","◄")</f>
        <v>◄</v>
      </c>
      <c r="V410" s="36"/>
      <c r="W410" s="5"/>
      <c r="X410" s="44" t="str">
        <f>IF(X411,"►","")</f>
        <v/>
      </c>
      <c r="Y410" s="187"/>
      <c r="Z410" s="187"/>
      <c r="AA410" s="5"/>
      <c r="AB410" s="44" t="str">
        <f>IF(AB411,"►","")</f>
        <v/>
      </c>
      <c r="AC410" s="5"/>
      <c r="AD410" s="5"/>
      <c r="AE410" s="5"/>
      <c r="AF410" s="44" t="str">
        <f>IF(AF411,"►","")</f>
        <v/>
      </c>
      <c r="AG410" s="5"/>
      <c r="AH410" s="44" t="str">
        <f>IF(AH411,"►","")</f>
        <v/>
      </c>
      <c r="AI410" s="15"/>
      <c r="AJ410" s="51" t="str">
        <f>IF(SUM(AJ411:AJ412)&gt;0,"◄","")</f>
        <v>◄</v>
      </c>
      <c r="AK410" s="52" t="s">
        <v>40</v>
      </c>
      <c r="AL410" s="51" t="str">
        <f>IF(SUM(AL411:AL412)&gt;0,"◄","")</f>
        <v>◄</v>
      </c>
      <c r="AM410" s="53" t="str">
        <f>IF(SUM(AM411:AM412)&gt;0,"►","")</f>
        <v/>
      </c>
      <c r="AN410" s="53" t="str">
        <f>IF(SUM(AN411:AN412)&gt;0,"►","")</f>
        <v/>
      </c>
      <c r="AO410" s="53" t="str">
        <f>IF(SUM(AO411:AO412)&gt;0,"►","")</f>
        <v/>
      </c>
      <c r="AP410" s="54" t="str">
        <f>IF(SUM(AP411:AP412)&gt;0,"►","")</f>
        <v/>
      </c>
      <c r="AQ410" s="142"/>
      <c r="AR410" s="142"/>
      <c r="AS410" s="126"/>
    </row>
    <row r="411" spans="1:45" ht="15" customHeight="1" thickBot="1" x14ac:dyDescent="0.35">
      <c r="A411" s="167"/>
      <c r="B411" s="91" t="s">
        <v>106</v>
      </c>
      <c r="C411" s="94"/>
      <c r="D411" s="95"/>
      <c r="E411" s="118" t="str">
        <f>IF(F411&gt;0,"ok","◄")</f>
        <v>◄</v>
      </c>
      <c r="F411" s="119"/>
      <c r="G411" s="117" t="str">
        <f t="shared" si="6"/>
        <v/>
      </c>
      <c r="H411" s="219"/>
      <c r="I411" s="220"/>
      <c r="J411" s="195"/>
      <c r="K411" s="196"/>
      <c r="L411" s="197"/>
      <c r="M411" s="198"/>
      <c r="N411" s="199"/>
      <c r="O411" s="65"/>
      <c r="P411" s="72"/>
      <c r="Q411" s="73"/>
      <c r="R411" s="69"/>
      <c r="S411" s="66"/>
      <c r="T411" s="70"/>
      <c r="U411" s="66"/>
      <c r="V411" s="67"/>
      <c r="W411" s="200"/>
      <c r="X411" s="201"/>
      <c r="Y411" s="201"/>
      <c r="Z411" s="201"/>
      <c r="AA411" s="71">
        <f>N411</f>
        <v>0</v>
      </c>
      <c r="AB411" s="74"/>
      <c r="AC411" s="75"/>
      <c r="AD411" s="76"/>
      <c r="AE411" s="71">
        <f>R411</f>
        <v>0</v>
      </c>
      <c r="AF411" s="77"/>
      <c r="AG411" s="71">
        <f>T411</f>
        <v>0</v>
      </c>
      <c r="AH411" s="68"/>
      <c r="AI411" s="15"/>
      <c r="AJ411" s="47">
        <f>IF(K411+O411&gt;=2,0,IF(K411+O411=1,0,1))</f>
        <v>1</v>
      </c>
      <c r="AK411" s="50" t="str">
        <f>IF(K411+O411&gt;=2,0,IF(K411+O411=1,0,"ou◄"))</f>
        <v>ou◄</v>
      </c>
      <c r="AL411" s="48">
        <f>IF(U411+S411&gt;=1,"",IF(K411+S411+U411&gt;=2,"",1))</f>
        <v>1</v>
      </c>
      <c r="AM411" s="49"/>
      <c r="AN411" s="29">
        <f>AB411</f>
        <v>0</v>
      </c>
      <c r="AO411" s="29">
        <f>AF411</f>
        <v>0</v>
      </c>
      <c r="AP411" s="14">
        <f>AH411</f>
        <v>0</v>
      </c>
      <c r="AQ411" s="11" t="str">
        <f>IF(SUM(K411,O411,S411,U411)&gt;0,J411*K411+N411*O411+R411*S411+T411*U411,"")</f>
        <v/>
      </c>
      <c r="AR411" s="55" t="str">
        <f>IF(SUM(X411,AB411,AF411,AH411)&gt;0,W411*X411+AA411*AB411+AE411*AF411+AG411*AH411,"")</f>
        <v/>
      </c>
      <c r="AS411" s="126"/>
    </row>
    <row r="412" spans="1:45" ht="14.4" customHeight="1" thickBot="1" x14ac:dyDescent="0.35">
      <c r="A412" s="165" t="s">
        <v>1033</v>
      </c>
      <c r="B412" s="86"/>
      <c r="C412" s="87"/>
      <c r="D412" s="88"/>
      <c r="E412" s="115" t="str">
        <f>IF(F412="◄","◄",IF(F412="ok","►",""))</f>
        <v>◄</v>
      </c>
      <c r="F412" s="116" t="str">
        <f>IF(F413&gt;0,"OK","◄")</f>
        <v>◄</v>
      </c>
      <c r="G412" s="117" t="str">
        <f t="shared" si="6"/>
        <v/>
      </c>
      <c r="H412" s="97">
        <v>25186</v>
      </c>
      <c r="I412" s="90" t="s">
        <v>21</v>
      </c>
      <c r="J412" s="30"/>
      <c r="K412" s="64" t="str">
        <f>IF(K413&gt;0,"","◄")</f>
        <v>◄</v>
      </c>
      <c r="L412" s="186"/>
      <c r="M412" s="186"/>
      <c r="N412" s="25"/>
      <c r="O412" s="64" t="str">
        <f>IF(O413&gt;0,"","◄")</f>
        <v>◄</v>
      </c>
      <c r="P412" s="4"/>
      <c r="Q412" s="5"/>
      <c r="R412" s="5"/>
      <c r="S412" s="64" t="str">
        <f>IF(S413&gt;0,"","◄")</f>
        <v>◄</v>
      </c>
      <c r="T412" s="5"/>
      <c r="U412" s="64" t="str">
        <f>IF(U413&gt;0,"","◄")</f>
        <v>◄</v>
      </c>
      <c r="V412" s="36"/>
      <c r="W412" s="5"/>
      <c r="X412" s="44" t="str">
        <f>IF(X413,"►","")</f>
        <v/>
      </c>
      <c r="Y412" s="187"/>
      <c r="Z412" s="187"/>
      <c r="AA412" s="5"/>
      <c r="AB412" s="44" t="str">
        <f>IF(AB413,"►","")</f>
        <v/>
      </c>
      <c r="AC412" s="5"/>
      <c r="AD412" s="5"/>
      <c r="AE412" s="5"/>
      <c r="AF412" s="44" t="str">
        <f>IF(AF413,"►","")</f>
        <v/>
      </c>
      <c r="AG412" s="5"/>
      <c r="AH412" s="44" t="str">
        <f>IF(AH413,"►","")</f>
        <v/>
      </c>
      <c r="AI412" s="15"/>
      <c r="AJ412" s="51" t="str">
        <f>IF(SUM(AJ413:AJ414)&gt;0,"◄","")</f>
        <v>◄</v>
      </c>
      <c r="AK412" s="52" t="s">
        <v>40</v>
      </c>
      <c r="AL412" s="51" t="str">
        <f>IF(SUM(AL413:AL414)&gt;0,"◄","")</f>
        <v>◄</v>
      </c>
      <c r="AM412" s="53" t="str">
        <f>IF(SUM(AM413:AM414)&gt;0,"►","")</f>
        <v/>
      </c>
      <c r="AN412" s="53" t="str">
        <f>IF(SUM(AN413:AN414)&gt;0,"►","")</f>
        <v/>
      </c>
      <c r="AO412" s="53" t="str">
        <f>IF(SUM(AO413:AO414)&gt;0,"►","")</f>
        <v/>
      </c>
      <c r="AP412" s="54" t="str">
        <f>IF(SUM(AP413:AP414)&gt;0,"►","")</f>
        <v/>
      </c>
      <c r="AQ412" s="142"/>
      <c r="AR412" s="142"/>
      <c r="AS412" s="126"/>
    </row>
    <row r="413" spans="1:45" ht="15" customHeight="1" thickBot="1" x14ac:dyDescent="0.35">
      <c r="A413" s="167"/>
      <c r="B413" s="91" t="s">
        <v>107</v>
      </c>
      <c r="C413" s="94"/>
      <c r="D413" s="95"/>
      <c r="E413" s="118" t="str">
        <f>IF(F413&gt;0,"ok","◄")</f>
        <v>◄</v>
      </c>
      <c r="F413" s="119"/>
      <c r="G413" s="117" t="str">
        <f t="shared" si="6"/>
        <v/>
      </c>
      <c r="H413" s="219"/>
      <c r="I413" s="220"/>
      <c r="J413" s="195"/>
      <c r="K413" s="196"/>
      <c r="L413" s="197"/>
      <c r="M413" s="198"/>
      <c r="N413" s="199"/>
      <c r="O413" s="65"/>
      <c r="P413" s="72"/>
      <c r="Q413" s="73"/>
      <c r="R413" s="69"/>
      <c r="S413" s="66"/>
      <c r="T413" s="70"/>
      <c r="U413" s="66"/>
      <c r="V413" s="67"/>
      <c r="W413" s="200"/>
      <c r="X413" s="201"/>
      <c r="Y413" s="201"/>
      <c r="Z413" s="201"/>
      <c r="AA413" s="71">
        <f>N413</f>
        <v>0</v>
      </c>
      <c r="AB413" s="74"/>
      <c r="AC413" s="75"/>
      <c r="AD413" s="76"/>
      <c r="AE413" s="71">
        <f>R413</f>
        <v>0</v>
      </c>
      <c r="AF413" s="77"/>
      <c r="AG413" s="71">
        <f>T413</f>
        <v>0</v>
      </c>
      <c r="AH413" s="68"/>
      <c r="AI413" s="15"/>
      <c r="AJ413" s="47">
        <f>IF(K413+O413&gt;=2,0,IF(K413+O413=1,0,1))</f>
        <v>1</v>
      </c>
      <c r="AK413" s="50" t="str">
        <f>IF(K413+O413&gt;=2,0,IF(K413+O413=1,0,"ou◄"))</f>
        <v>ou◄</v>
      </c>
      <c r="AL413" s="48">
        <f>IF(U413+S413&gt;=1,"",IF(K413+S413+U413&gt;=2,"",1))</f>
        <v>1</v>
      </c>
      <c r="AM413" s="49"/>
      <c r="AN413" s="29">
        <f>AB413</f>
        <v>0</v>
      </c>
      <c r="AO413" s="29">
        <f>AF413</f>
        <v>0</v>
      </c>
      <c r="AP413" s="14">
        <f>AH413</f>
        <v>0</v>
      </c>
      <c r="AQ413" s="11" t="str">
        <f>IF(SUM(K413,O413,S413,U413)&gt;0,J413*K413+N413*O413+R413*S413+T413*U413,"")</f>
        <v/>
      </c>
      <c r="AR413" s="55" t="str">
        <f>IF(SUM(X413,AB413,AF413,AH413)&gt;0,W413*X413+AA413*AB413+AE413*AF413+AG413*AH413,"")</f>
        <v/>
      </c>
      <c r="AS413" s="126"/>
    </row>
    <row r="414" spans="1:45" ht="14.4" customHeight="1" thickBot="1" x14ac:dyDescent="0.35">
      <c r="A414" s="165" t="s">
        <v>1034</v>
      </c>
      <c r="B414" s="86"/>
      <c r="C414" s="87"/>
      <c r="D414" s="88"/>
      <c r="E414" s="117" t="str">
        <f>IF(AND(F414="◄",G414="►"),"◄?►",IF(F414="◄","◄",IF(G414="►","►","")))</f>
        <v/>
      </c>
      <c r="F414" s="117" t="str">
        <f>IF(AND(G414="◄",H416="►"),"◄?►",IF(G414="◄","◄",IF(H416="►","►","")))</f>
        <v/>
      </c>
      <c r="G414" s="117" t="str">
        <f t="shared" si="6"/>
        <v/>
      </c>
      <c r="H414" s="97">
        <v>25186</v>
      </c>
      <c r="I414" s="90" t="s">
        <v>21</v>
      </c>
      <c r="J414" s="30"/>
      <c r="K414" s="64" t="str">
        <f>IF(K415&gt;0,"","◄")</f>
        <v>◄</v>
      </c>
      <c r="L414" s="186"/>
      <c r="M414" s="186"/>
      <c r="N414" s="25"/>
      <c r="O414" s="64" t="str">
        <f>IF(O415&gt;0,"","◄")</f>
        <v>◄</v>
      </c>
      <c r="P414" s="4"/>
      <c r="Q414" s="5"/>
      <c r="R414" s="5"/>
      <c r="S414" s="64" t="str">
        <f>IF(S415&gt;0,"","◄")</f>
        <v>◄</v>
      </c>
      <c r="T414" s="5"/>
      <c r="U414" s="64" t="str">
        <f>IF(U415&gt;0,"","◄")</f>
        <v>◄</v>
      </c>
      <c r="V414" s="36"/>
      <c r="W414" s="5"/>
      <c r="X414" s="44" t="str">
        <f>IF(X415,"►","")</f>
        <v/>
      </c>
      <c r="Y414" s="187"/>
      <c r="Z414" s="187"/>
      <c r="AA414" s="5"/>
      <c r="AB414" s="44" t="str">
        <f>IF(AB415,"►","")</f>
        <v/>
      </c>
      <c r="AC414" s="5"/>
      <c r="AD414" s="5"/>
      <c r="AE414" s="5"/>
      <c r="AF414" s="44" t="str">
        <f>IF(AF415,"►","")</f>
        <v/>
      </c>
      <c r="AG414" s="5"/>
      <c r="AH414" s="44" t="str">
        <f>IF(AH415,"►","")</f>
        <v/>
      </c>
      <c r="AI414" s="15"/>
      <c r="AJ414" s="51" t="str">
        <f>IF(SUM(AJ415:AJ416)&gt;0,"◄","")</f>
        <v>◄</v>
      </c>
      <c r="AK414" s="52" t="s">
        <v>40</v>
      </c>
      <c r="AL414" s="51" t="str">
        <f>IF(SUM(AL415:AL416)&gt;0,"◄","")</f>
        <v>◄</v>
      </c>
      <c r="AM414" s="53" t="str">
        <f>IF(SUM(AM415:AM416)&gt;0,"►","")</f>
        <v/>
      </c>
      <c r="AN414" s="53" t="str">
        <f>IF(SUM(AN415:AN416)&gt;0,"►","")</f>
        <v/>
      </c>
      <c r="AO414" s="53" t="str">
        <f>IF(SUM(AO415:AO416)&gt;0,"►","")</f>
        <v/>
      </c>
      <c r="AP414" s="54" t="str">
        <f>IF(SUM(AP415:AP416)&gt;0,"►","")</f>
        <v/>
      </c>
      <c r="AQ414" s="142"/>
      <c r="AR414" s="142"/>
      <c r="AS414" s="126"/>
    </row>
    <row r="415" spans="1:45" ht="14.4" customHeight="1" thickBot="1" x14ac:dyDescent="0.35">
      <c r="A415" s="167"/>
      <c r="B415" s="91" t="s">
        <v>107</v>
      </c>
      <c r="C415" s="94"/>
      <c r="D415" s="95"/>
      <c r="E415" s="118"/>
      <c r="F415" s="120" t="s">
        <v>41</v>
      </c>
      <c r="G415" s="117" t="str">
        <f t="shared" si="6"/>
        <v/>
      </c>
      <c r="H415" s="219"/>
      <c r="I415" s="220"/>
      <c r="J415" s="195"/>
      <c r="K415" s="196"/>
      <c r="L415" s="197"/>
      <c r="M415" s="198"/>
      <c r="N415" s="199"/>
      <c r="O415" s="65"/>
      <c r="P415" s="72"/>
      <c r="Q415" s="73"/>
      <c r="R415" s="69"/>
      <c r="S415" s="66"/>
      <c r="T415" s="70"/>
      <c r="U415" s="66"/>
      <c r="V415" s="67"/>
      <c r="W415" s="200"/>
      <c r="X415" s="201"/>
      <c r="Y415" s="201"/>
      <c r="Z415" s="201"/>
      <c r="AA415" s="71">
        <f>N415</f>
        <v>0</v>
      </c>
      <c r="AB415" s="74"/>
      <c r="AC415" s="75"/>
      <c r="AD415" s="76"/>
      <c r="AE415" s="71">
        <f>R415</f>
        <v>0</v>
      </c>
      <c r="AF415" s="77"/>
      <c r="AG415" s="71">
        <f>T415</f>
        <v>0</v>
      </c>
      <c r="AH415" s="68"/>
      <c r="AI415" s="15"/>
      <c r="AJ415" s="47">
        <f>IF(K415+O415&gt;=2,0,IF(K415+O415=1,0,1))</f>
        <v>1</v>
      </c>
      <c r="AK415" s="50" t="str">
        <f>IF(K415+O415&gt;=2,0,IF(K415+O415=1,0,"ou◄"))</f>
        <v>ou◄</v>
      </c>
      <c r="AL415" s="48">
        <f>IF(U415+S415&gt;=1,"",IF(K415+S415+U415&gt;=2,"",1))</f>
        <v>1</v>
      </c>
      <c r="AM415" s="49"/>
      <c r="AN415" s="29">
        <f>AB415</f>
        <v>0</v>
      </c>
      <c r="AO415" s="29">
        <f>AF415</f>
        <v>0</v>
      </c>
      <c r="AP415" s="14">
        <f>AH415</f>
        <v>0</v>
      </c>
      <c r="AQ415" s="11" t="str">
        <f>IF(SUM(K415,O415,S415,U415)&gt;0,J415*K415+N415*O415+R415*S415+T415*U415,"")</f>
        <v/>
      </c>
      <c r="AR415" s="55" t="str">
        <f>IF(SUM(X415,AB415,AF415,AH415)&gt;0,W415*X415+AA415*AB415+AE415*AF415+AG415*AH415,"")</f>
        <v/>
      </c>
      <c r="AS415" s="126"/>
    </row>
    <row r="416" spans="1:45" ht="14.4" customHeight="1" thickBot="1" x14ac:dyDescent="0.35">
      <c r="A416" s="165" t="s">
        <v>1035</v>
      </c>
      <c r="B416" s="86"/>
      <c r="C416" s="87"/>
      <c r="D416" s="88"/>
      <c r="E416" s="115" t="str">
        <f>IF(F416="◄","◄",IF(F416="ok","►",""))</f>
        <v>◄</v>
      </c>
      <c r="F416" s="116" t="str">
        <f>IF(F417&gt;0,"OK","◄")</f>
        <v>◄</v>
      </c>
      <c r="G416" s="117" t="str">
        <f t="shared" si="6"/>
        <v/>
      </c>
      <c r="H416" s="97">
        <v>25249</v>
      </c>
      <c r="I416" s="90" t="s">
        <v>21</v>
      </c>
      <c r="J416" s="30"/>
      <c r="K416" s="64" t="str">
        <f>IF(K417&gt;0,"","◄")</f>
        <v>◄</v>
      </c>
      <c r="L416" s="186"/>
      <c r="M416" s="186"/>
      <c r="N416" s="25"/>
      <c r="O416" s="64" t="str">
        <f>IF(O417&gt;0,"","◄")</f>
        <v>◄</v>
      </c>
      <c r="P416" s="4"/>
      <c r="Q416" s="5"/>
      <c r="R416" s="5"/>
      <c r="S416" s="64" t="str">
        <f>IF(S417&gt;0,"","◄")</f>
        <v>◄</v>
      </c>
      <c r="T416" s="5"/>
      <c r="U416" s="64" t="str">
        <f>IF(U417&gt;0,"","◄")</f>
        <v>◄</v>
      </c>
      <c r="V416" s="36"/>
      <c r="W416" s="5"/>
      <c r="X416" s="44" t="str">
        <f>IF(X417,"►","")</f>
        <v/>
      </c>
      <c r="Y416" s="187"/>
      <c r="Z416" s="187"/>
      <c r="AA416" s="5"/>
      <c r="AB416" s="44" t="str">
        <f>IF(AB417,"►","")</f>
        <v/>
      </c>
      <c r="AC416" s="5"/>
      <c r="AD416" s="5"/>
      <c r="AE416" s="5"/>
      <c r="AF416" s="44" t="str">
        <f>IF(AF417,"►","")</f>
        <v/>
      </c>
      <c r="AG416" s="5"/>
      <c r="AH416" s="44" t="str">
        <f>IF(AH417,"►","")</f>
        <v/>
      </c>
      <c r="AI416" s="15"/>
      <c r="AJ416" s="51" t="str">
        <f>IF(SUM(AJ417:AJ418)&gt;0,"◄","")</f>
        <v>◄</v>
      </c>
      <c r="AK416" s="52" t="s">
        <v>40</v>
      </c>
      <c r="AL416" s="51" t="str">
        <f>IF(SUM(AL417:AL418)&gt;0,"◄","")</f>
        <v>◄</v>
      </c>
      <c r="AM416" s="53" t="str">
        <f>IF(SUM(AM417:AM418)&gt;0,"►","")</f>
        <v/>
      </c>
      <c r="AN416" s="53" t="str">
        <f>IF(SUM(AN417:AN418)&gt;0,"►","")</f>
        <v/>
      </c>
      <c r="AO416" s="53" t="str">
        <f>IF(SUM(AO417:AO418)&gt;0,"►","")</f>
        <v/>
      </c>
      <c r="AP416" s="54" t="str">
        <f>IF(SUM(AP417:AP418)&gt;0,"►","")</f>
        <v/>
      </c>
      <c r="AQ416" s="142"/>
      <c r="AR416" s="142"/>
      <c r="AS416" s="126"/>
    </row>
    <row r="417" spans="1:45" ht="15" customHeight="1" thickBot="1" x14ac:dyDescent="0.35">
      <c r="A417" s="167"/>
      <c r="B417" s="91" t="s">
        <v>108</v>
      </c>
      <c r="C417" s="94"/>
      <c r="D417" s="95"/>
      <c r="E417" s="118" t="str">
        <f>IF(F417&gt;0,"ok","◄")</f>
        <v>◄</v>
      </c>
      <c r="F417" s="119"/>
      <c r="G417" s="117" t="str">
        <f t="shared" si="6"/>
        <v/>
      </c>
      <c r="H417" s="219"/>
      <c r="I417" s="220"/>
      <c r="J417" s="195"/>
      <c r="K417" s="196"/>
      <c r="L417" s="197"/>
      <c r="M417" s="198"/>
      <c r="N417" s="199"/>
      <c r="O417" s="65"/>
      <c r="P417" s="72"/>
      <c r="Q417" s="73"/>
      <c r="R417" s="69"/>
      <c r="S417" s="66"/>
      <c r="T417" s="70"/>
      <c r="U417" s="66"/>
      <c r="V417" s="67"/>
      <c r="W417" s="200"/>
      <c r="X417" s="201"/>
      <c r="Y417" s="201"/>
      <c r="Z417" s="201"/>
      <c r="AA417" s="71">
        <f>N417</f>
        <v>0</v>
      </c>
      <c r="AB417" s="74"/>
      <c r="AC417" s="75"/>
      <c r="AD417" s="76"/>
      <c r="AE417" s="71">
        <f>R417</f>
        <v>0</v>
      </c>
      <c r="AF417" s="77"/>
      <c r="AG417" s="71">
        <f>T417</f>
        <v>0</v>
      </c>
      <c r="AH417" s="68"/>
      <c r="AI417" s="15"/>
      <c r="AJ417" s="47">
        <f>IF(K417+O417&gt;=2,0,IF(K417+O417=1,0,1))</f>
        <v>1</v>
      </c>
      <c r="AK417" s="50" t="str">
        <f>IF(K417+O417&gt;=2,0,IF(K417+O417=1,0,"ou◄"))</f>
        <v>ou◄</v>
      </c>
      <c r="AL417" s="48">
        <f>IF(U417+S417&gt;=1,"",IF(K417+S417+U417&gt;=2,"",1))</f>
        <v>1</v>
      </c>
      <c r="AM417" s="49"/>
      <c r="AN417" s="29">
        <f>AB417</f>
        <v>0</v>
      </c>
      <c r="AO417" s="29">
        <f>AF417</f>
        <v>0</v>
      </c>
      <c r="AP417" s="14">
        <f>AH417</f>
        <v>0</v>
      </c>
      <c r="AQ417" s="11" t="str">
        <f>IF(SUM(K417,O417,S417,U417)&gt;0,J417*K417+N417*O417+R417*S417+T417*U417,"")</f>
        <v/>
      </c>
      <c r="AR417" s="55" t="str">
        <f>IF(SUM(X417,AB417,AF417,AH417)&gt;0,W417*X417+AA417*AB417+AE417*AF417+AG417*AH417,"")</f>
        <v/>
      </c>
      <c r="AS417" s="126"/>
    </row>
    <row r="418" spans="1:45" ht="14.4" customHeight="1" thickBot="1" x14ac:dyDescent="0.35">
      <c r="A418" s="165" t="s">
        <v>1036</v>
      </c>
      <c r="B418" s="86"/>
      <c r="C418" s="87"/>
      <c r="D418" s="88"/>
      <c r="E418" s="115" t="str">
        <f>IF(F418="◄","◄",IF(F418="ok","►",""))</f>
        <v>◄</v>
      </c>
      <c r="F418" s="116" t="str">
        <f>IF(F419&gt;0,"OK","◄")</f>
        <v>◄</v>
      </c>
      <c r="G418" s="117" t="str">
        <f t="shared" si="6"/>
        <v/>
      </c>
      <c r="H418" s="97">
        <v>25249</v>
      </c>
      <c r="I418" s="90" t="s">
        <v>21</v>
      </c>
      <c r="J418" s="30"/>
      <c r="K418" s="64" t="str">
        <f>IF(K419&gt;0,"","◄")</f>
        <v>◄</v>
      </c>
      <c r="L418" s="186"/>
      <c r="M418" s="186"/>
      <c r="N418" s="25"/>
      <c r="O418" s="64" t="str">
        <f>IF(O419&gt;0,"","◄")</f>
        <v>◄</v>
      </c>
      <c r="P418" s="4"/>
      <c r="Q418" s="5"/>
      <c r="R418" s="5"/>
      <c r="S418" s="64" t="str">
        <f>IF(S419&gt;0,"","◄")</f>
        <v>◄</v>
      </c>
      <c r="T418" s="5"/>
      <c r="U418" s="64" t="str">
        <f>IF(U419&gt;0,"","◄")</f>
        <v>◄</v>
      </c>
      <c r="V418" s="36"/>
      <c r="W418" s="5"/>
      <c r="X418" s="44" t="str">
        <f>IF(X419,"►","")</f>
        <v/>
      </c>
      <c r="Y418" s="187"/>
      <c r="Z418" s="187"/>
      <c r="AA418" s="5"/>
      <c r="AB418" s="44" t="str">
        <f>IF(AB419,"►","")</f>
        <v/>
      </c>
      <c r="AC418" s="5"/>
      <c r="AD418" s="5"/>
      <c r="AE418" s="5"/>
      <c r="AF418" s="44" t="str">
        <f>IF(AF419,"►","")</f>
        <v/>
      </c>
      <c r="AG418" s="5"/>
      <c r="AH418" s="44" t="str">
        <f>IF(AH419,"►","")</f>
        <v/>
      </c>
      <c r="AI418" s="15"/>
      <c r="AJ418" s="51" t="str">
        <f>IF(SUM(AJ419:AJ420)&gt;0,"◄","")</f>
        <v>◄</v>
      </c>
      <c r="AK418" s="52" t="s">
        <v>40</v>
      </c>
      <c r="AL418" s="51" t="str">
        <f>IF(SUM(AL419:AL420)&gt;0,"◄","")</f>
        <v>◄</v>
      </c>
      <c r="AM418" s="53" t="str">
        <f>IF(SUM(AM419:AM420)&gt;0,"►","")</f>
        <v/>
      </c>
      <c r="AN418" s="53" t="str">
        <f>IF(SUM(AN419:AN420)&gt;0,"►","")</f>
        <v/>
      </c>
      <c r="AO418" s="53" t="str">
        <f>IF(SUM(AO419:AO420)&gt;0,"►","")</f>
        <v/>
      </c>
      <c r="AP418" s="54" t="str">
        <f>IF(SUM(AP419:AP420)&gt;0,"►","")</f>
        <v/>
      </c>
      <c r="AQ418" s="142"/>
      <c r="AR418" s="142"/>
      <c r="AS418" s="126"/>
    </row>
    <row r="419" spans="1:45" ht="15" customHeight="1" thickBot="1" x14ac:dyDescent="0.35">
      <c r="A419" s="167"/>
      <c r="B419" s="91" t="s">
        <v>109</v>
      </c>
      <c r="C419" s="94"/>
      <c r="D419" s="95"/>
      <c r="E419" s="118" t="str">
        <f>IF(F419&gt;0,"ok","◄")</f>
        <v>◄</v>
      </c>
      <c r="F419" s="119"/>
      <c r="G419" s="117" t="str">
        <f t="shared" si="6"/>
        <v/>
      </c>
      <c r="H419" s="219"/>
      <c r="I419" s="220"/>
      <c r="J419" s="195"/>
      <c r="K419" s="196"/>
      <c r="L419" s="197"/>
      <c r="M419" s="198"/>
      <c r="N419" s="199"/>
      <c r="O419" s="65"/>
      <c r="P419" s="72"/>
      <c r="Q419" s="73"/>
      <c r="R419" s="69"/>
      <c r="S419" s="66"/>
      <c r="T419" s="70"/>
      <c r="U419" s="66"/>
      <c r="V419" s="67"/>
      <c r="W419" s="200"/>
      <c r="X419" s="201"/>
      <c r="Y419" s="201"/>
      <c r="Z419" s="201"/>
      <c r="AA419" s="71">
        <f>N419</f>
        <v>0</v>
      </c>
      <c r="AB419" s="74"/>
      <c r="AC419" s="75"/>
      <c r="AD419" s="76"/>
      <c r="AE419" s="71">
        <f>R419</f>
        <v>0</v>
      </c>
      <c r="AF419" s="77"/>
      <c r="AG419" s="71">
        <f>T419</f>
        <v>0</v>
      </c>
      <c r="AH419" s="68"/>
      <c r="AI419" s="15"/>
      <c r="AJ419" s="47">
        <f>IF(K419+O419&gt;=2,0,IF(K419+O419=1,0,1))</f>
        <v>1</v>
      </c>
      <c r="AK419" s="50" t="str">
        <f>IF(K419+O419&gt;=2,0,IF(K419+O419=1,0,"ou◄"))</f>
        <v>ou◄</v>
      </c>
      <c r="AL419" s="48">
        <f>IF(U419+S419&gt;=1,"",IF(K419+S419+U419&gt;=2,"",1))</f>
        <v>1</v>
      </c>
      <c r="AM419" s="49"/>
      <c r="AN419" s="29">
        <f>AB419</f>
        <v>0</v>
      </c>
      <c r="AO419" s="29">
        <f>AF419</f>
        <v>0</v>
      </c>
      <c r="AP419" s="14">
        <f>AH419</f>
        <v>0</v>
      </c>
      <c r="AQ419" s="11" t="str">
        <f>IF(SUM(K419,O419,S419,U419)&gt;0,J419*K419+N419*O419+R419*S419+T419*U419,"")</f>
        <v/>
      </c>
      <c r="AR419" s="55" t="str">
        <f>IF(SUM(X419,AB419,AF419,AH419)&gt;0,W419*X419+AA419*AB419+AE419*AF419+AG419*AH419,"")</f>
        <v/>
      </c>
      <c r="AS419" s="126"/>
    </row>
    <row r="420" spans="1:45" ht="13.8" customHeight="1" thickBot="1" x14ac:dyDescent="0.35">
      <c r="A420" s="213" t="s">
        <v>1038</v>
      </c>
      <c r="B420" s="214"/>
      <c r="C420" s="214"/>
      <c r="D420" s="215"/>
      <c r="E420" s="117" t="str">
        <f>IF(AND(F420="◄",G420="►"),"◄?►",IF(F420="◄","◄",IF(G420="►","►","")))</f>
        <v/>
      </c>
      <c r="F420" s="117" t="str">
        <f>IF(AND(G420="◄",H422="►"),"◄?►",IF(G420="◄","◄",IF(H422="►","►","")))</f>
        <v/>
      </c>
      <c r="G420" s="117" t="str">
        <f t="shared" si="6"/>
        <v/>
      </c>
      <c r="H420" s="97">
        <v>25249</v>
      </c>
      <c r="I420" s="90" t="s">
        <v>21</v>
      </c>
      <c r="J420" s="30"/>
      <c r="K420" s="64" t="str">
        <f>IF(K421&gt;0,"","◄")</f>
        <v>◄</v>
      </c>
      <c r="L420" s="186"/>
      <c r="M420" s="186"/>
      <c r="N420" s="25"/>
      <c r="O420" s="64" t="str">
        <f>IF(O421&gt;0,"","◄")</f>
        <v>◄</v>
      </c>
      <c r="P420" s="4"/>
      <c r="Q420" s="5"/>
      <c r="R420" s="5"/>
      <c r="S420" s="64" t="str">
        <f>IF(S421&gt;0,"","◄")</f>
        <v>◄</v>
      </c>
      <c r="T420" s="5"/>
      <c r="U420" s="64" t="str">
        <f>IF(U421&gt;0,"","◄")</f>
        <v>◄</v>
      </c>
      <c r="V420" s="36"/>
      <c r="W420" s="5"/>
      <c r="X420" s="44" t="str">
        <f>IF(X421,"►","")</f>
        <v/>
      </c>
      <c r="Y420" s="187"/>
      <c r="Z420" s="187"/>
      <c r="AA420" s="5"/>
      <c r="AB420" s="44" t="str">
        <f>IF(AB421,"►","")</f>
        <v/>
      </c>
      <c r="AC420" s="5"/>
      <c r="AD420" s="5"/>
      <c r="AE420" s="5"/>
      <c r="AF420" s="44" t="str">
        <f>IF(AF421,"►","")</f>
        <v/>
      </c>
      <c r="AG420" s="5"/>
      <c r="AH420" s="44" t="str">
        <f>IF(AH421,"►","")</f>
        <v/>
      </c>
      <c r="AI420" s="15"/>
      <c r="AJ420" s="51" t="str">
        <f>IF(SUM(AJ421:AJ422)&gt;0,"◄","")</f>
        <v>◄</v>
      </c>
      <c r="AK420" s="52" t="s">
        <v>40</v>
      </c>
      <c r="AL420" s="51" t="str">
        <f>IF(SUM(AL421:AL422)&gt;0,"◄","")</f>
        <v>◄</v>
      </c>
      <c r="AM420" s="53" t="str">
        <f>IF(SUM(AM421:AM422)&gt;0,"►","")</f>
        <v/>
      </c>
      <c r="AN420" s="53" t="str">
        <f>IF(SUM(AN421:AN422)&gt;0,"►","")</f>
        <v/>
      </c>
      <c r="AO420" s="53" t="str">
        <f>IF(SUM(AO421:AO422)&gt;0,"►","")</f>
        <v/>
      </c>
      <c r="AP420" s="54" t="str">
        <f>IF(SUM(AP421:AP422)&gt;0,"►","")</f>
        <v/>
      </c>
      <c r="AQ420" s="142"/>
      <c r="AR420" s="142"/>
      <c r="AS420" s="126"/>
    </row>
    <row r="421" spans="1:45" ht="14.4" customHeight="1" thickBot="1" x14ac:dyDescent="0.35">
      <c r="A421" s="167"/>
      <c r="B421" s="91" t="s">
        <v>109</v>
      </c>
      <c r="C421" s="94"/>
      <c r="D421" s="95"/>
      <c r="E421" s="118"/>
      <c r="F421" s="120" t="s">
        <v>41</v>
      </c>
      <c r="G421" s="117" t="str">
        <f t="shared" si="6"/>
        <v/>
      </c>
      <c r="H421" s="219"/>
      <c r="I421" s="220"/>
      <c r="J421" s="195"/>
      <c r="K421" s="196"/>
      <c r="L421" s="197"/>
      <c r="M421" s="198"/>
      <c r="N421" s="199"/>
      <c r="O421" s="65"/>
      <c r="P421" s="72"/>
      <c r="Q421" s="73"/>
      <c r="R421" s="69"/>
      <c r="S421" s="66"/>
      <c r="T421" s="70"/>
      <c r="U421" s="66"/>
      <c r="V421" s="67"/>
      <c r="W421" s="200"/>
      <c r="X421" s="201"/>
      <c r="Y421" s="201"/>
      <c r="Z421" s="201"/>
      <c r="AA421" s="71">
        <f>N421</f>
        <v>0</v>
      </c>
      <c r="AB421" s="74"/>
      <c r="AC421" s="75"/>
      <c r="AD421" s="76"/>
      <c r="AE421" s="71">
        <f>R421</f>
        <v>0</v>
      </c>
      <c r="AF421" s="77"/>
      <c r="AG421" s="71">
        <f>T421</f>
        <v>0</v>
      </c>
      <c r="AH421" s="68"/>
      <c r="AI421" s="15"/>
      <c r="AJ421" s="47">
        <f>IF(K421+O421&gt;=2,0,IF(K421+O421=1,0,1))</f>
        <v>1</v>
      </c>
      <c r="AK421" s="50" t="str">
        <f>IF(K421+O421&gt;=2,0,IF(K421+O421=1,0,"ou◄"))</f>
        <v>ou◄</v>
      </c>
      <c r="AL421" s="48">
        <f>IF(U421+S421&gt;=1,"",IF(K421+S421+U421&gt;=2,"",1))</f>
        <v>1</v>
      </c>
      <c r="AM421" s="49"/>
      <c r="AN421" s="29">
        <f>AB421</f>
        <v>0</v>
      </c>
      <c r="AO421" s="29">
        <f>AF421</f>
        <v>0</v>
      </c>
      <c r="AP421" s="14">
        <f>AH421</f>
        <v>0</v>
      </c>
      <c r="AQ421" s="11" t="str">
        <f>IF(SUM(K421,O421,S421,U421)&gt;0,J421*K421+N421*O421+R421*S421+T421*U421,"")</f>
        <v/>
      </c>
      <c r="AR421" s="55" t="str">
        <f>IF(SUM(X421,AB421,AF421,AH421)&gt;0,W421*X421+AA421*AB421+AE421*AF421+AG421*AH421,"")</f>
        <v/>
      </c>
      <c r="AS421" s="126"/>
    </row>
    <row r="422" spans="1:45" ht="28.8" customHeight="1" thickBot="1" x14ac:dyDescent="0.35">
      <c r="A422" s="210" t="s">
        <v>1037</v>
      </c>
      <c r="B422" s="211"/>
      <c r="C422" s="211"/>
      <c r="D422" s="212"/>
      <c r="E422" s="115" t="str">
        <f>IF(F422="◄","◄",IF(F422="ok","►",""))</f>
        <v>◄</v>
      </c>
      <c r="F422" s="116" t="str">
        <f>IF(F423&gt;0,"OK","◄")</f>
        <v>◄</v>
      </c>
      <c r="G422" s="117" t="str">
        <f t="shared" si="6"/>
        <v/>
      </c>
      <c r="H422" s="97">
        <v>25277</v>
      </c>
      <c r="I422" s="90" t="s">
        <v>21</v>
      </c>
      <c r="J422" s="30"/>
      <c r="K422" s="64" t="str">
        <f>IF(K423&gt;0,"","◄")</f>
        <v>◄</v>
      </c>
      <c r="L422" s="186"/>
      <c r="M422" s="186"/>
      <c r="N422" s="25"/>
      <c r="O422" s="64" t="str">
        <f>IF(O423&gt;0,"","◄")</f>
        <v>◄</v>
      </c>
      <c r="P422" s="4"/>
      <c r="Q422" s="5"/>
      <c r="R422" s="5"/>
      <c r="S422" s="64" t="str">
        <f>IF(S423&gt;0,"","◄")</f>
        <v>◄</v>
      </c>
      <c r="T422" s="5"/>
      <c r="U422" s="64" t="str">
        <f>IF(U423&gt;0,"","◄")</f>
        <v>◄</v>
      </c>
      <c r="V422" s="36"/>
      <c r="W422" s="5"/>
      <c r="X422" s="44" t="str">
        <f>IF(X423,"►","")</f>
        <v/>
      </c>
      <c r="Y422" s="187"/>
      <c r="Z422" s="187"/>
      <c r="AA422" s="5"/>
      <c r="AB422" s="44" t="str">
        <f>IF(AB423,"►","")</f>
        <v/>
      </c>
      <c r="AC422" s="5"/>
      <c r="AD422" s="5"/>
      <c r="AE422" s="5"/>
      <c r="AF422" s="44" t="str">
        <f>IF(AF423,"►","")</f>
        <v/>
      </c>
      <c r="AG422" s="5"/>
      <c r="AH422" s="44" t="str">
        <f>IF(AH423,"►","")</f>
        <v/>
      </c>
      <c r="AI422" s="15"/>
      <c r="AJ422" s="51" t="str">
        <f>IF(SUM(AJ423:AJ424)&gt;0,"◄","")</f>
        <v>◄</v>
      </c>
      <c r="AK422" s="52" t="s">
        <v>40</v>
      </c>
      <c r="AL422" s="51" t="str">
        <f>IF(SUM(AL423:AL424)&gt;0,"◄","")</f>
        <v>◄</v>
      </c>
      <c r="AM422" s="53" t="str">
        <f>IF(SUM(AM423:AM424)&gt;0,"►","")</f>
        <v/>
      </c>
      <c r="AN422" s="53" t="str">
        <f>IF(SUM(AN423:AN424)&gt;0,"►","")</f>
        <v/>
      </c>
      <c r="AO422" s="53" t="str">
        <f>IF(SUM(AO423:AO424)&gt;0,"►","")</f>
        <v/>
      </c>
      <c r="AP422" s="54" t="str">
        <f>IF(SUM(AP423:AP424)&gt;0,"►","")</f>
        <v/>
      </c>
      <c r="AQ422" s="142"/>
      <c r="AR422" s="142"/>
      <c r="AS422" s="126"/>
    </row>
    <row r="423" spans="1:45" ht="15" customHeight="1" thickBot="1" x14ac:dyDescent="0.35">
      <c r="A423" s="167"/>
      <c r="B423" s="91" t="s">
        <v>110</v>
      </c>
      <c r="C423" s="94"/>
      <c r="D423" s="95"/>
      <c r="E423" s="118" t="str">
        <f>IF(F423&gt;0,"ok","◄")</f>
        <v>◄</v>
      </c>
      <c r="F423" s="119"/>
      <c r="G423" s="117" t="str">
        <f t="shared" si="6"/>
        <v/>
      </c>
      <c r="H423" s="219"/>
      <c r="I423" s="220"/>
      <c r="J423" s="195"/>
      <c r="K423" s="196"/>
      <c r="L423" s="197"/>
      <c r="M423" s="198"/>
      <c r="N423" s="199"/>
      <c r="O423" s="65"/>
      <c r="P423" s="72"/>
      <c r="Q423" s="73"/>
      <c r="R423" s="69"/>
      <c r="S423" s="66"/>
      <c r="T423" s="70"/>
      <c r="U423" s="66"/>
      <c r="V423" s="67"/>
      <c r="W423" s="200"/>
      <c r="X423" s="201"/>
      <c r="Y423" s="201"/>
      <c r="Z423" s="201"/>
      <c r="AA423" s="71">
        <f>N423</f>
        <v>0</v>
      </c>
      <c r="AB423" s="74"/>
      <c r="AC423" s="75"/>
      <c r="AD423" s="76"/>
      <c r="AE423" s="71">
        <f>R423</f>
        <v>0</v>
      </c>
      <c r="AF423" s="77"/>
      <c r="AG423" s="71">
        <f>T423</f>
        <v>0</v>
      </c>
      <c r="AH423" s="68"/>
      <c r="AI423" s="15"/>
      <c r="AJ423" s="47">
        <f>IF(K423+O423&gt;=2,0,IF(K423+O423=1,0,1))</f>
        <v>1</v>
      </c>
      <c r="AK423" s="50" t="str">
        <f>IF(K423+O423&gt;=2,0,IF(K423+O423=1,0,"ou◄"))</f>
        <v>ou◄</v>
      </c>
      <c r="AL423" s="48">
        <f>IF(U423+S423&gt;=1,"",IF(K423+S423+U423&gt;=2,"",1))</f>
        <v>1</v>
      </c>
      <c r="AM423" s="49"/>
      <c r="AN423" s="29">
        <f>AB423</f>
        <v>0</v>
      </c>
      <c r="AO423" s="29">
        <f>AF423</f>
        <v>0</v>
      </c>
      <c r="AP423" s="14">
        <f>AH423</f>
        <v>0</v>
      </c>
      <c r="AQ423" s="11" t="str">
        <f>IF(SUM(K423,O423,S423,U423)&gt;0,J423*K423+N423*O423+R423*S423+T423*U423,"")</f>
        <v/>
      </c>
      <c r="AR423" s="55" t="str">
        <f>IF(SUM(X423,AB423,AF423,AH423)&gt;0,W423*X423+AA423*AB423+AE423*AF423+AG423*AH423,"")</f>
        <v/>
      </c>
      <c r="AS423" s="126"/>
    </row>
    <row r="424" spans="1:45" ht="14.4" customHeight="1" thickBot="1" x14ac:dyDescent="0.35">
      <c r="A424" s="165" t="s">
        <v>1039</v>
      </c>
      <c r="B424" s="86"/>
      <c r="C424" s="87"/>
      <c r="D424" s="88"/>
      <c r="E424" s="115" t="str">
        <f>IF(F424="◄","◄",IF(F424="ok","►",""))</f>
        <v>◄</v>
      </c>
      <c r="F424" s="116" t="str">
        <f>IF(F425&gt;0,"OK","◄")</f>
        <v>◄</v>
      </c>
      <c r="G424" s="117" t="str">
        <f t="shared" si="6"/>
        <v/>
      </c>
      <c r="H424" s="97">
        <v>25277</v>
      </c>
      <c r="I424" s="90" t="s">
        <v>21</v>
      </c>
      <c r="J424" s="30"/>
      <c r="K424" s="64" t="str">
        <f>IF(K425&gt;0,"","◄")</f>
        <v>◄</v>
      </c>
      <c r="L424" s="186"/>
      <c r="M424" s="186"/>
      <c r="N424" s="25"/>
      <c r="O424" s="64" t="str">
        <f>IF(O425&gt;0,"","◄")</f>
        <v>◄</v>
      </c>
      <c r="P424" s="4"/>
      <c r="Q424" s="5"/>
      <c r="R424" s="5"/>
      <c r="S424" s="64" t="str">
        <f>IF(S425&gt;0,"","◄")</f>
        <v>◄</v>
      </c>
      <c r="T424" s="5"/>
      <c r="U424" s="64" t="str">
        <f>IF(U425&gt;0,"","◄")</f>
        <v>◄</v>
      </c>
      <c r="V424" s="36"/>
      <c r="W424" s="5"/>
      <c r="X424" s="44" t="str">
        <f>IF(X425,"►","")</f>
        <v/>
      </c>
      <c r="Y424" s="187"/>
      <c r="Z424" s="187"/>
      <c r="AA424" s="5"/>
      <c r="AB424" s="44" t="str">
        <f>IF(AB425,"►","")</f>
        <v/>
      </c>
      <c r="AC424" s="5"/>
      <c r="AD424" s="5"/>
      <c r="AE424" s="5"/>
      <c r="AF424" s="44" t="str">
        <f>IF(AF425,"►","")</f>
        <v/>
      </c>
      <c r="AG424" s="5"/>
      <c r="AH424" s="44" t="str">
        <f>IF(AH425,"►","")</f>
        <v/>
      </c>
      <c r="AI424" s="15"/>
      <c r="AJ424" s="51" t="str">
        <f>IF(SUM(AJ425:AJ426)&gt;0,"◄","")</f>
        <v>◄</v>
      </c>
      <c r="AK424" s="52" t="s">
        <v>40</v>
      </c>
      <c r="AL424" s="51" t="str">
        <f>IF(SUM(AL425:AL426)&gt;0,"◄","")</f>
        <v>◄</v>
      </c>
      <c r="AM424" s="53" t="str">
        <f>IF(SUM(AM425:AM426)&gt;0,"►","")</f>
        <v/>
      </c>
      <c r="AN424" s="53" t="str">
        <f>IF(SUM(AN425:AN426)&gt;0,"►","")</f>
        <v/>
      </c>
      <c r="AO424" s="53" t="str">
        <f>IF(SUM(AO425:AO426)&gt;0,"►","")</f>
        <v/>
      </c>
      <c r="AP424" s="54" t="str">
        <f>IF(SUM(AP425:AP426)&gt;0,"►","")</f>
        <v/>
      </c>
      <c r="AQ424" s="142"/>
      <c r="AR424" s="142"/>
      <c r="AS424" s="126"/>
    </row>
    <row r="425" spans="1:45" ht="15" customHeight="1" thickBot="1" x14ac:dyDescent="0.35">
      <c r="A425" s="167"/>
      <c r="B425" s="91" t="s">
        <v>97</v>
      </c>
      <c r="C425" s="94"/>
      <c r="D425" s="95"/>
      <c r="E425" s="118" t="str">
        <f>IF(F425&gt;0,"ok","◄")</f>
        <v>◄</v>
      </c>
      <c r="F425" s="119"/>
      <c r="G425" s="117" t="str">
        <f t="shared" si="6"/>
        <v/>
      </c>
      <c r="H425" s="219"/>
      <c r="I425" s="220"/>
      <c r="J425" s="195"/>
      <c r="K425" s="196"/>
      <c r="L425" s="197"/>
      <c r="M425" s="198"/>
      <c r="N425" s="199"/>
      <c r="O425" s="65"/>
      <c r="P425" s="72"/>
      <c r="Q425" s="73"/>
      <c r="R425" s="69"/>
      <c r="S425" s="66"/>
      <c r="T425" s="70"/>
      <c r="U425" s="66"/>
      <c r="V425" s="67"/>
      <c r="W425" s="200"/>
      <c r="X425" s="201"/>
      <c r="Y425" s="201"/>
      <c r="Z425" s="201"/>
      <c r="AA425" s="71">
        <f>N425</f>
        <v>0</v>
      </c>
      <c r="AB425" s="74"/>
      <c r="AC425" s="75"/>
      <c r="AD425" s="76"/>
      <c r="AE425" s="71">
        <f>R425</f>
        <v>0</v>
      </c>
      <c r="AF425" s="77"/>
      <c r="AG425" s="71">
        <f>T425</f>
        <v>0</v>
      </c>
      <c r="AH425" s="68"/>
      <c r="AI425" s="15"/>
      <c r="AJ425" s="47">
        <f>IF(K425+O425&gt;=2,0,IF(K425+O425=1,0,1))</f>
        <v>1</v>
      </c>
      <c r="AK425" s="50" t="str">
        <f>IF(K425+O425&gt;=2,0,IF(K425+O425=1,0,"ou◄"))</f>
        <v>ou◄</v>
      </c>
      <c r="AL425" s="48">
        <f>IF(U425+S425&gt;=1,"",IF(K425+S425+U425&gt;=2,"",1))</f>
        <v>1</v>
      </c>
      <c r="AM425" s="49"/>
      <c r="AN425" s="29">
        <f>AB425</f>
        <v>0</v>
      </c>
      <c r="AO425" s="29">
        <f>AF425</f>
        <v>0</v>
      </c>
      <c r="AP425" s="14">
        <f>AH425</f>
        <v>0</v>
      </c>
      <c r="AQ425" s="11" t="str">
        <f>IF(SUM(K425,O425,S425,U425)&gt;0,J425*K425+N425*O425+R425*S425+T425*U425,"")</f>
        <v/>
      </c>
      <c r="AR425" s="55" t="str">
        <f>IF(SUM(X425,AB425,AF425,AH425)&gt;0,W425*X425+AA425*AB425+AE425*AF425+AG425*AH425,"")</f>
        <v/>
      </c>
      <c r="AS425" s="126"/>
    </row>
    <row r="426" spans="1:45" ht="14.4" customHeight="1" thickBot="1" x14ac:dyDescent="0.35">
      <c r="A426" s="165" t="s">
        <v>1040</v>
      </c>
      <c r="B426" s="86"/>
      <c r="C426" s="87"/>
      <c r="D426" s="88"/>
      <c r="E426" s="115" t="str">
        <f>IF(F426="◄","◄",IF(F426="ok","►",""))</f>
        <v>◄</v>
      </c>
      <c r="F426" s="116" t="str">
        <f>IF(F427&gt;0,"OK","◄")</f>
        <v>◄</v>
      </c>
      <c r="G426" s="117" t="str">
        <f t="shared" si="6"/>
        <v/>
      </c>
      <c r="H426" s="97">
        <v>25306</v>
      </c>
      <c r="I426" s="90" t="s">
        <v>21</v>
      </c>
      <c r="J426" s="30"/>
      <c r="K426" s="64" t="str">
        <f>IF(K427&gt;0,"","◄")</f>
        <v>◄</v>
      </c>
      <c r="L426" s="186"/>
      <c r="M426" s="186"/>
      <c r="N426" s="25"/>
      <c r="O426" s="64" t="str">
        <f>IF(O427&gt;0,"","◄")</f>
        <v>◄</v>
      </c>
      <c r="P426" s="4"/>
      <c r="Q426" s="5"/>
      <c r="R426" s="5"/>
      <c r="S426" s="64" t="str">
        <f>IF(S427&gt;0,"","◄")</f>
        <v>◄</v>
      </c>
      <c r="T426" s="5"/>
      <c r="U426" s="64" t="str">
        <f>IF(U427&gt;0,"","◄")</f>
        <v>◄</v>
      </c>
      <c r="V426" s="36"/>
      <c r="W426" s="5"/>
      <c r="X426" s="44" t="str">
        <f>IF(X427,"►","")</f>
        <v/>
      </c>
      <c r="Y426" s="187"/>
      <c r="Z426" s="187"/>
      <c r="AA426" s="5"/>
      <c r="AB426" s="44" t="str">
        <f>IF(AB427,"►","")</f>
        <v/>
      </c>
      <c r="AC426" s="5"/>
      <c r="AD426" s="5"/>
      <c r="AE426" s="5"/>
      <c r="AF426" s="44" t="str">
        <f>IF(AF427,"►","")</f>
        <v/>
      </c>
      <c r="AG426" s="5"/>
      <c r="AH426" s="44" t="str">
        <f>IF(AH427,"►","")</f>
        <v/>
      </c>
      <c r="AI426" s="15"/>
      <c r="AJ426" s="51" t="str">
        <f>IF(SUM(AJ427:AJ428)&gt;0,"◄","")</f>
        <v>◄</v>
      </c>
      <c r="AK426" s="52" t="s">
        <v>40</v>
      </c>
      <c r="AL426" s="51" t="str">
        <f>IF(SUM(AL427:AL428)&gt;0,"◄","")</f>
        <v>◄</v>
      </c>
      <c r="AM426" s="53" t="str">
        <f>IF(SUM(AM427:AM428)&gt;0,"►","")</f>
        <v/>
      </c>
      <c r="AN426" s="53" t="str">
        <f>IF(SUM(AN427:AN428)&gt;0,"►","")</f>
        <v/>
      </c>
      <c r="AO426" s="53" t="str">
        <f>IF(SUM(AO427:AO428)&gt;0,"►","")</f>
        <v/>
      </c>
      <c r="AP426" s="54" t="str">
        <f>IF(SUM(AP427:AP428)&gt;0,"►","")</f>
        <v/>
      </c>
      <c r="AQ426" s="142"/>
      <c r="AR426" s="142"/>
      <c r="AS426" s="126"/>
    </row>
    <row r="427" spans="1:45" ht="15" customHeight="1" thickBot="1" x14ac:dyDescent="0.35">
      <c r="A427" s="167"/>
      <c r="B427" s="91" t="s">
        <v>99</v>
      </c>
      <c r="C427" s="94"/>
      <c r="D427" s="95"/>
      <c r="E427" s="118" t="str">
        <f>IF(F427&gt;0,"ok","◄")</f>
        <v>◄</v>
      </c>
      <c r="F427" s="119"/>
      <c r="G427" s="117" t="str">
        <f t="shared" si="6"/>
        <v/>
      </c>
      <c r="H427" s="219"/>
      <c r="I427" s="220"/>
      <c r="J427" s="195"/>
      <c r="K427" s="196"/>
      <c r="L427" s="197"/>
      <c r="M427" s="198"/>
      <c r="N427" s="199"/>
      <c r="O427" s="65"/>
      <c r="P427" s="72"/>
      <c r="Q427" s="73"/>
      <c r="R427" s="69"/>
      <c r="S427" s="66"/>
      <c r="T427" s="70"/>
      <c r="U427" s="66"/>
      <c r="V427" s="67"/>
      <c r="W427" s="200"/>
      <c r="X427" s="201"/>
      <c r="Y427" s="201"/>
      <c r="Z427" s="201"/>
      <c r="AA427" s="71">
        <f>N427</f>
        <v>0</v>
      </c>
      <c r="AB427" s="74"/>
      <c r="AC427" s="75"/>
      <c r="AD427" s="76"/>
      <c r="AE427" s="71">
        <f>R427</f>
        <v>0</v>
      </c>
      <c r="AF427" s="77"/>
      <c r="AG427" s="71">
        <f>T427</f>
        <v>0</v>
      </c>
      <c r="AH427" s="68"/>
      <c r="AI427" s="15"/>
      <c r="AJ427" s="47">
        <f>IF(K427+O427&gt;=2,0,IF(K427+O427=1,0,1))</f>
        <v>1</v>
      </c>
      <c r="AK427" s="50" t="str">
        <f>IF(K427+O427&gt;=2,0,IF(K427+O427=1,0,"ou◄"))</f>
        <v>ou◄</v>
      </c>
      <c r="AL427" s="48">
        <f>IF(U427+S427&gt;=1,"",IF(K427+S427+U427&gt;=2,"",1))</f>
        <v>1</v>
      </c>
      <c r="AM427" s="49"/>
      <c r="AN427" s="29">
        <f>AB427</f>
        <v>0</v>
      </c>
      <c r="AO427" s="29">
        <f>AF427</f>
        <v>0</v>
      </c>
      <c r="AP427" s="14">
        <f>AH427</f>
        <v>0</v>
      </c>
      <c r="AQ427" s="11" t="str">
        <f>IF(SUM(K427,O427,S427,U427)&gt;0,J427*K427+N427*O427+R427*S427+T427*U427,"")</f>
        <v/>
      </c>
      <c r="AR427" s="55" t="str">
        <f>IF(SUM(X427,AB427,AF427,AH427)&gt;0,W427*X427+AA427*AB427+AE427*AF427+AG427*AH427,"")</f>
        <v/>
      </c>
      <c r="AS427" s="126"/>
    </row>
    <row r="428" spans="1:45" ht="14.4" customHeight="1" thickBot="1" x14ac:dyDescent="0.35">
      <c r="A428" s="165" t="s">
        <v>1041</v>
      </c>
      <c r="B428" s="86"/>
      <c r="C428" s="87"/>
      <c r="D428" s="88"/>
      <c r="E428" s="115" t="str">
        <f>IF(F428="◄","◄",IF(F428="ok","►",""))</f>
        <v>◄</v>
      </c>
      <c r="F428" s="116" t="str">
        <f>IF(F429&gt;0,"OK","◄")</f>
        <v>◄</v>
      </c>
      <c r="G428" s="117" t="str">
        <f t="shared" si="6"/>
        <v/>
      </c>
      <c r="H428" s="97">
        <v>25319</v>
      </c>
      <c r="I428" s="90" t="s">
        <v>21</v>
      </c>
      <c r="J428" s="30"/>
      <c r="K428" s="64" t="str">
        <f>IF(K429&gt;0,"","◄")</f>
        <v>◄</v>
      </c>
      <c r="L428" s="186"/>
      <c r="M428" s="186"/>
      <c r="N428" s="25"/>
      <c r="O428" s="64" t="str">
        <f>IF(O429&gt;0,"","◄")</f>
        <v>◄</v>
      </c>
      <c r="P428" s="4"/>
      <c r="Q428" s="5"/>
      <c r="R428" s="5"/>
      <c r="S428" s="64" t="str">
        <f>IF(S429&gt;0,"","◄")</f>
        <v>◄</v>
      </c>
      <c r="T428" s="5"/>
      <c r="U428" s="64" t="str">
        <f>IF(U429&gt;0,"","◄")</f>
        <v>◄</v>
      </c>
      <c r="V428" s="36"/>
      <c r="W428" s="5"/>
      <c r="X428" s="44" t="str">
        <f>IF(X429,"►","")</f>
        <v/>
      </c>
      <c r="Y428" s="187"/>
      <c r="Z428" s="187"/>
      <c r="AA428" s="5"/>
      <c r="AB428" s="44" t="str">
        <f>IF(AB429,"►","")</f>
        <v/>
      </c>
      <c r="AC428" s="5"/>
      <c r="AD428" s="5"/>
      <c r="AE428" s="5"/>
      <c r="AF428" s="44" t="str">
        <f>IF(AF429,"►","")</f>
        <v/>
      </c>
      <c r="AG428" s="5"/>
      <c r="AH428" s="44" t="str">
        <f>IF(AH429,"►","")</f>
        <v/>
      </c>
      <c r="AI428" s="15"/>
      <c r="AJ428" s="51" t="str">
        <f>IF(SUM(AJ429:AJ430)&gt;0,"◄","")</f>
        <v>◄</v>
      </c>
      <c r="AK428" s="52" t="s">
        <v>40</v>
      </c>
      <c r="AL428" s="51" t="str">
        <f>IF(SUM(AL429:AL430)&gt;0,"◄","")</f>
        <v>◄</v>
      </c>
      <c r="AM428" s="53" t="str">
        <f>IF(SUM(AM429:AM430)&gt;0,"►","")</f>
        <v/>
      </c>
      <c r="AN428" s="53" t="str">
        <f>IF(SUM(AN429:AN430)&gt;0,"►","")</f>
        <v/>
      </c>
      <c r="AO428" s="53" t="str">
        <f>IF(SUM(AO429:AO430)&gt;0,"►","")</f>
        <v/>
      </c>
      <c r="AP428" s="54" t="str">
        <f>IF(SUM(AP429:AP430)&gt;0,"►","")</f>
        <v/>
      </c>
      <c r="AQ428" s="142"/>
      <c r="AR428" s="142"/>
      <c r="AS428" s="126"/>
    </row>
    <row r="429" spans="1:45" ht="15" customHeight="1" thickBot="1" x14ac:dyDescent="0.35">
      <c r="A429" s="167"/>
      <c r="B429" s="91" t="s">
        <v>100</v>
      </c>
      <c r="C429" s="94"/>
      <c r="D429" s="95"/>
      <c r="E429" s="118" t="str">
        <f>IF(F429&gt;0,"ok","◄")</f>
        <v>◄</v>
      </c>
      <c r="F429" s="119"/>
      <c r="G429" s="117" t="str">
        <f t="shared" si="6"/>
        <v/>
      </c>
      <c r="H429" s="219"/>
      <c r="I429" s="220"/>
      <c r="J429" s="195"/>
      <c r="K429" s="196"/>
      <c r="L429" s="197"/>
      <c r="M429" s="198"/>
      <c r="N429" s="199"/>
      <c r="O429" s="65"/>
      <c r="P429" s="72"/>
      <c r="Q429" s="73"/>
      <c r="R429" s="69"/>
      <c r="S429" s="66"/>
      <c r="T429" s="70"/>
      <c r="U429" s="66"/>
      <c r="V429" s="67"/>
      <c r="W429" s="200"/>
      <c r="X429" s="201"/>
      <c r="Y429" s="201"/>
      <c r="Z429" s="201"/>
      <c r="AA429" s="71">
        <f>N429</f>
        <v>0</v>
      </c>
      <c r="AB429" s="74"/>
      <c r="AC429" s="75"/>
      <c r="AD429" s="76"/>
      <c r="AE429" s="71">
        <f>R429</f>
        <v>0</v>
      </c>
      <c r="AF429" s="77"/>
      <c r="AG429" s="71">
        <f>T429</f>
        <v>0</v>
      </c>
      <c r="AH429" s="68"/>
      <c r="AI429" s="15"/>
      <c r="AJ429" s="47">
        <f>IF(K429+O429&gt;=2,0,IF(K429+O429=1,0,1))</f>
        <v>1</v>
      </c>
      <c r="AK429" s="50" t="str">
        <f>IF(K429+O429&gt;=2,0,IF(K429+O429=1,0,"ou◄"))</f>
        <v>ou◄</v>
      </c>
      <c r="AL429" s="48">
        <f>IF(U429+S429&gt;=1,"",IF(K429+S429+U429&gt;=2,"",1))</f>
        <v>1</v>
      </c>
      <c r="AM429" s="49"/>
      <c r="AN429" s="29">
        <f>AB429</f>
        <v>0</v>
      </c>
      <c r="AO429" s="29">
        <f>AF429</f>
        <v>0</v>
      </c>
      <c r="AP429" s="14">
        <f>AH429</f>
        <v>0</v>
      </c>
      <c r="AQ429" s="11" t="str">
        <f>IF(SUM(K429,O429,S429,U429)&gt;0,J429*K429+N429*O429+R429*S429+T429*U429,"")</f>
        <v/>
      </c>
      <c r="AR429" s="55" t="str">
        <f>IF(SUM(X429,AB429,AF429,AH429)&gt;0,W429*X429+AA429*AB429+AE429*AF429+AG429*AH429,"")</f>
        <v/>
      </c>
      <c r="AS429" s="126"/>
    </row>
    <row r="430" spans="1:45" ht="14.4" customHeight="1" thickBot="1" x14ac:dyDescent="0.35">
      <c r="A430" s="165" t="s">
        <v>1042</v>
      </c>
      <c r="B430" s="86"/>
      <c r="C430" s="87"/>
      <c r="D430" s="88"/>
      <c r="E430" s="115" t="str">
        <f>IF(F430="◄","◄",IF(F430="ok","►",""))</f>
        <v>◄</v>
      </c>
      <c r="F430" s="116" t="str">
        <f>IF(F431&gt;0,"OK","◄")</f>
        <v>◄</v>
      </c>
      <c r="G430" s="117" t="str">
        <f t="shared" si="6"/>
        <v/>
      </c>
      <c r="H430" s="97">
        <v>25333</v>
      </c>
      <c r="I430" s="90" t="s">
        <v>21</v>
      </c>
      <c r="J430" s="30"/>
      <c r="K430" s="64" t="str">
        <f>IF(K431&gt;0,"","◄")</f>
        <v>◄</v>
      </c>
      <c r="L430" s="186"/>
      <c r="M430" s="186"/>
      <c r="N430" s="25"/>
      <c r="O430" s="64" t="str">
        <f>IF(O431&gt;0,"","◄")</f>
        <v>◄</v>
      </c>
      <c r="P430" s="4"/>
      <c r="Q430" s="5"/>
      <c r="R430" s="5"/>
      <c r="S430" s="64" t="str">
        <f>IF(S431&gt;0,"","◄")</f>
        <v>◄</v>
      </c>
      <c r="T430" s="5"/>
      <c r="U430" s="64" t="str">
        <f>IF(U431&gt;0,"","◄")</f>
        <v>◄</v>
      </c>
      <c r="V430" s="36"/>
      <c r="W430" s="5"/>
      <c r="X430" s="44" t="str">
        <f>IF(X431,"►","")</f>
        <v/>
      </c>
      <c r="Y430" s="187"/>
      <c r="Z430" s="187"/>
      <c r="AA430" s="5"/>
      <c r="AB430" s="44" t="str">
        <f>IF(AB431,"►","")</f>
        <v/>
      </c>
      <c r="AC430" s="5"/>
      <c r="AD430" s="5"/>
      <c r="AE430" s="5"/>
      <c r="AF430" s="44" t="str">
        <f>IF(AF431,"►","")</f>
        <v/>
      </c>
      <c r="AG430" s="5"/>
      <c r="AH430" s="44" t="str">
        <f>IF(AH431,"►","")</f>
        <v/>
      </c>
      <c r="AI430" s="15"/>
      <c r="AJ430" s="51" t="str">
        <f>IF(SUM(AJ431:AJ432)&gt;0,"◄","")</f>
        <v>◄</v>
      </c>
      <c r="AK430" s="52" t="s">
        <v>40</v>
      </c>
      <c r="AL430" s="51" t="str">
        <f>IF(SUM(AL431:AL432)&gt;0,"◄","")</f>
        <v>◄</v>
      </c>
      <c r="AM430" s="53" t="str">
        <f>IF(SUM(AM431:AM432)&gt;0,"►","")</f>
        <v/>
      </c>
      <c r="AN430" s="53" t="str">
        <f>IF(SUM(AN431:AN432)&gt;0,"►","")</f>
        <v/>
      </c>
      <c r="AO430" s="53" t="str">
        <f>IF(SUM(AO431:AO432)&gt;0,"►","")</f>
        <v/>
      </c>
      <c r="AP430" s="54" t="str">
        <f>IF(SUM(AP431:AP432)&gt;0,"►","")</f>
        <v/>
      </c>
      <c r="AQ430" s="142"/>
      <c r="AR430" s="142"/>
      <c r="AS430" s="126"/>
    </row>
    <row r="431" spans="1:45" ht="15" customHeight="1" thickBot="1" x14ac:dyDescent="0.35">
      <c r="A431" s="167"/>
      <c r="B431" s="91" t="s">
        <v>111</v>
      </c>
      <c r="C431" s="94"/>
      <c r="D431" s="95"/>
      <c r="E431" s="118" t="str">
        <f>IF(F431&gt;0,"ok","◄")</f>
        <v>◄</v>
      </c>
      <c r="F431" s="119"/>
      <c r="G431" s="117" t="str">
        <f t="shared" si="6"/>
        <v/>
      </c>
      <c r="H431" s="219"/>
      <c r="I431" s="220"/>
      <c r="J431" s="195"/>
      <c r="K431" s="196"/>
      <c r="L431" s="197"/>
      <c r="M431" s="198"/>
      <c r="N431" s="199"/>
      <c r="O431" s="65"/>
      <c r="P431" s="72"/>
      <c r="Q431" s="73"/>
      <c r="R431" s="69"/>
      <c r="S431" s="66"/>
      <c r="T431" s="70"/>
      <c r="U431" s="66"/>
      <c r="V431" s="67"/>
      <c r="W431" s="200"/>
      <c r="X431" s="201"/>
      <c r="Y431" s="201"/>
      <c r="Z431" s="201"/>
      <c r="AA431" s="71">
        <f>N431</f>
        <v>0</v>
      </c>
      <c r="AB431" s="74"/>
      <c r="AC431" s="75"/>
      <c r="AD431" s="76"/>
      <c r="AE431" s="71">
        <f>R431</f>
        <v>0</v>
      </c>
      <c r="AF431" s="77"/>
      <c r="AG431" s="71">
        <f>T431</f>
        <v>0</v>
      </c>
      <c r="AH431" s="68"/>
      <c r="AI431" s="15"/>
      <c r="AJ431" s="47">
        <f>IF(K431+O431&gt;=2,0,IF(K431+O431=1,0,1))</f>
        <v>1</v>
      </c>
      <c r="AK431" s="50" t="str">
        <f>IF(K431+O431&gt;=2,0,IF(K431+O431=1,0,"ou◄"))</f>
        <v>ou◄</v>
      </c>
      <c r="AL431" s="48">
        <f>IF(U431+S431&gt;=1,"",IF(K431+S431+U431&gt;=2,"",1))</f>
        <v>1</v>
      </c>
      <c r="AM431" s="49"/>
      <c r="AN431" s="29">
        <f>AB431</f>
        <v>0</v>
      </c>
      <c r="AO431" s="29">
        <f>AF431</f>
        <v>0</v>
      </c>
      <c r="AP431" s="14">
        <f>AH431</f>
        <v>0</v>
      </c>
      <c r="AQ431" s="11" t="str">
        <f>IF(SUM(K431,O431,S431,U431)&gt;0,J431*K431+N431*O431+R431*S431+T431*U431,"")</f>
        <v/>
      </c>
      <c r="AR431" s="55" t="str">
        <f>IF(SUM(X431,AB431,AF431,AH431)&gt;0,W431*X431+AA431*AB431+AE431*AF431+AG431*AH431,"")</f>
        <v/>
      </c>
      <c r="AS431" s="126"/>
    </row>
    <row r="432" spans="1:45" ht="14.4" customHeight="1" thickBot="1" x14ac:dyDescent="0.35">
      <c r="A432" s="165" t="s">
        <v>1043</v>
      </c>
      <c r="B432" s="86"/>
      <c r="C432" s="87"/>
      <c r="D432" s="88"/>
      <c r="E432" s="115" t="str">
        <f>IF(F432="◄","◄",IF(F432="ok","►",""))</f>
        <v>◄</v>
      </c>
      <c r="F432" s="116" t="str">
        <f>IF(F433&gt;0,"OK","◄")</f>
        <v>◄</v>
      </c>
      <c r="G432" s="117" t="str">
        <f t="shared" si="6"/>
        <v/>
      </c>
      <c r="H432" s="97">
        <v>25354</v>
      </c>
      <c r="I432" s="90" t="s">
        <v>21</v>
      </c>
      <c r="J432" s="30"/>
      <c r="K432" s="64" t="str">
        <f>IF(K433&gt;0,"","◄")</f>
        <v>◄</v>
      </c>
      <c r="L432" s="186"/>
      <c r="M432" s="186"/>
      <c r="N432" s="25"/>
      <c r="O432" s="64" t="str">
        <f>IF(O433&gt;0,"","◄")</f>
        <v>◄</v>
      </c>
      <c r="P432" s="4"/>
      <c r="Q432" s="5"/>
      <c r="R432" s="5"/>
      <c r="S432" s="64" t="str">
        <f>IF(S433&gt;0,"","◄")</f>
        <v>◄</v>
      </c>
      <c r="T432" s="5"/>
      <c r="U432" s="64" t="str">
        <f>IF(U433&gt;0,"","◄")</f>
        <v>◄</v>
      </c>
      <c r="V432" s="36"/>
      <c r="W432" s="5"/>
      <c r="X432" s="44" t="str">
        <f>IF(X433,"►","")</f>
        <v/>
      </c>
      <c r="Y432" s="187"/>
      <c r="Z432" s="187"/>
      <c r="AA432" s="5"/>
      <c r="AB432" s="44" t="str">
        <f>IF(AB433,"►","")</f>
        <v/>
      </c>
      <c r="AC432" s="5"/>
      <c r="AD432" s="5"/>
      <c r="AE432" s="5"/>
      <c r="AF432" s="44" t="str">
        <f>IF(AF433,"►","")</f>
        <v/>
      </c>
      <c r="AG432" s="5"/>
      <c r="AH432" s="44" t="str">
        <f>IF(AH433,"►","")</f>
        <v/>
      </c>
      <c r="AI432" s="15"/>
      <c r="AJ432" s="51" t="str">
        <f>IF(SUM(AJ433:AJ434)&gt;0,"◄","")</f>
        <v>◄</v>
      </c>
      <c r="AK432" s="52" t="s">
        <v>40</v>
      </c>
      <c r="AL432" s="51" t="str">
        <f>IF(SUM(AL433:AL434)&gt;0,"◄","")</f>
        <v>◄</v>
      </c>
      <c r="AM432" s="53" t="str">
        <f>IF(SUM(AM433:AM434)&gt;0,"►","")</f>
        <v/>
      </c>
      <c r="AN432" s="53" t="str">
        <f>IF(SUM(AN433:AN434)&gt;0,"►","")</f>
        <v/>
      </c>
      <c r="AO432" s="53" t="str">
        <f>IF(SUM(AO433:AO434)&gt;0,"►","")</f>
        <v/>
      </c>
      <c r="AP432" s="54" t="str">
        <f>IF(SUM(AP433:AP434)&gt;0,"►","")</f>
        <v/>
      </c>
      <c r="AQ432" s="142"/>
      <c r="AR432" s="142"/>
      <c r="AS432" s="126"/>
    </row>
    <row r="433" spans="1:45" ht="15" customHeight="1" thickBot="1" x14ac:dyDescent="0.35">
      <c r="A433" s="167"/>
      <c r="B433" s="91" t="s">
        <v>104</v>
      </c>
      <c r="C433" s="94"/>
      <c r="D433" s="95"/>
      <c r="E433" s="118" t="str">
        <f>IF(F433&gt;0,"ok","◄")</f>
        <v>◄</v>
      </c>
      <c r="F433" s="119"/>
      <c r="G433" s="117" t="str">
        <f t="shared" si="6"/>
        <v/>
      </c>
      <c r="H433" s="219"/>
      <c r="I433" s="220"/>
      <c r="J433" s="195"/>
      <c r="K433" s="196"/>
      <c r="L433" s="197"/>
      <c r="M433" s="198"/>
      <c r="N433" s="199"/>
      <c r="O433" s="65"/>
      <c r="P433" s="72"/>
      <c r="Q433" s="73"/>
      <c r="R433" s="69"/>
      <c r="S433" s="66"/>
      <c r="T433" s="70"/>
      <c r="U433" s="66"/>
      <c r="V433" s="67"/>
      <c r="W433" s="200"/>
      <c r="X433" s="201"/>
      <c r="Y433" s="201"/>
      <c r="Z433" s="201"/>
      <c r="AA433" s="71">
        <f>N433</f>
        <v>0</v>
      </c>
      <c r="AB433" s="74"/>
      <c r="AC433" s="75"/>
      <c r="AD433" s="76"/>
      <c r="AE433" s="71">
        <f>R433</f>
        <v>0</v>
      </c>
      <c r="AF433" s="77"/>
      <c r="AG433" s="71">
        <f>T433</f>
        <v>0</v>
      </c>
      <c r="AH433" s="68"/>
      <c r="AI433" s="15"/>
      <c r="AJ433" s="47">
        <f>IF(K433+O433&gt;=2,0,IF(K433+O433=1,0,1))</f>
        <v>1</v>
      </c>
      <c r="AK433" s="50" t="str">
        <f>IF(K433+O433&gt;=2,0,IF(K433+O433=1,0,"ou◄"))</f>
        <v>ou◄</v>
      </c>
      <c r="AL433" s="48">
        <f>IF(U433+S433&gt;=1,"",IF(K433+S433+U433&gt;=2,"",1))</f>
        <v>1</v>
      </c>
      <c r="AM433" s="49"/>
      <c r="AN433" s="29">
        <f>AB433</f>
        <v>0</v>
      </c>
      <c r="AO433" s="29">
        <f>AF433</f>
        <v>0</v>
      </c>
      <c r="AP433" s="14">
        <f>AH433</f>
        <v>0</v>
      </c>
      <c r="AQ433" s="11" t="str">
        <f>IF(SUM(K433,O433,S433,U433)&gt;0,J433*K433+N433*O433+R433*S433+T433*U433,"")</f>
        <v/>
      </c>
      <c r="AR433" s="55" t="str">
        <f>IF(SUM(X433,AB433,AF433,AH433)&gt;0,W433*X433+AA433*AB433+AE433*AF433+AG433*AH433,"")</f>
        <v/>
      </c>
      <c r="AS433" s="126"/>
    </row>
    <row r="434" spans="1:45" ht="14.4" customHeight="1" thickBot="1" x14ac:dyDescent="0.35">
      <c r="A434" s="165" t="s">
        <v>1044</v>
      </c>
      <c r="B434" s="86"/>
      <c r="C434" s="87"/>
      <c r="D434" s="88"/>
      <c r="E434" s="115" t="str">
        <f>IF(F434="◄","◄",IF(F434="ok","►",""))</f>
        <v>◄</v>
      </c>
      <c r="F434" s="116" t="str">
        <f>IF(F435&gt;0,"OK","◄")</f>
        <v>◄</v>
      </c>
      <c r="G434" s="117" t="str">
        <f t="shared" si="6"/>
        <v/>
      </c>
      <c r="H434" s="97">
        <v>25354</v>
      </c>
      <c r="I434" s="90" t="s">
        <v>21</v>
      </c>
      <c r="J434" s="30"/>
      <c r="K434" s="64" t="str">
        <f>IF(K435&gt;0,"","◄")</f>
        <v>◄</v>
      </c>
      <c r="L434" s="186"/>
      <c r="M434" s="186"/>
      <c r="N434" s="25"/>
      <c r="O434" s="64" t="str">
        <f>IF(O435&gt;0,"","◄")</f>
        <v>◄</v>
      </c>
      <c r="P434" s="4"/>
      <c r="Q434" s="5"/>
      <c r="R434" s="5"/>
      <c r="S434" s="64" t="str">
        <f>IF(S435&gt;0,"","◄")</f>
        <v>◄</v>
      </c>
      <c r="T434" s="5"/>
      <c r="U434" s="64" t="str">
        <f>IF(U435&gt;0,"","◄")</f>
        <v>◄</v>
      </c>
      <c r="V434" s="36"/>
      <c r="W434" s="5"/>
      <c r="X434" s="44" t="str">
        <f>IF(X435,"►","")</f>
        <v/>
      </c>
      <c r="Y434" s="187"/>
      <c r="Z434" s="187"/>
      <c r="AA434" s="5"/>
      <c r="AB434" s="44" t="str">
        <f>IF(AB435,"►","")</f>
        <v/>
      </c>
      <c r="AC434" s="5"/>
      <c r="AD434" s="5"/>
      <c r="AE434" s="5"/>
      <c r="AF434" s="44" t="str">
        <f>IF(AF435,"►","")</f>
        <v/>
      </c>
      <c r="AG434" s="5"/>
      <c r="AH434" s="44" t="str">
        <f>IF(AH435,"►","")</f>
        <v/>
      </c>
      <c r="AI434" s="15"/>
      <c r="AJ434" s="51" t="str">
        <f>IF(SUM(AJ435:AJ436)&gt;0,"◄","")</f>
        <v>◄</v>
      </c>
      <c r="AK434" s="52" t="s">
        <v>40</v>
      </c>
      <c r="AL434" s="51" t="str">
        <f>IF(SUM(AL435:AL436)&gt;0,"◄","")</f>
        <v>◄</v>
      </c>
      <c r="AM434" s="53" t="str">
        <f>IF(SUM(AM435:AM436)&gt;0,"►","")</f>
        <v/>
      </c>
      <c r="AN434" s="53" t="str">
        <f>IF(SUM(AN435:AN436)&gt;0,"►","")</f>
        <v/>
      </c>
      <c r="AO434" s="53" t="str">
        <f>IF(SUM(AO435:AO436)&gt;0,"►","")</f>
        <v/>
      </c>
      <c r="AP434" s="54" t="str">
        <f>IF(SUM(AP435:AP436)&gt;0,"►","")</f>
        <v/>
      </c>
      <c r="AQ434" s="142"/>
      <c r="AR434" s="142"/>
      <c r="AS434" s="126"/>
    </row>
    <row r="435" spans="1:45" ht="15" customHeight="1" thickBot="1" x14ac:dyDescent="0.35">
      <c r="A435" s="167"/>
      <c r="B435" s="91" t="s">
        <v>102</v>
      </c>
      <c r="C435" s="94"/>
      <c r="D435" s="95"/>
      <c r="E435" s="118" t="str">
        <f>IF(F435&gt;0,"ok","◄")</f>
        <v>◄</v>
      </c>
      <c r="F435" s="119"/>
      <c r="G435" s="117" t="str">
        <f t="shared" si="6"/>
        <v/>
      </c>
      <c r="H435" s="219"/>
      <c r="I435" s="220"/>
      <c r="J435" s="195"/>
      <c r="K435" s="196"/>
      <c r="L435" s="197"/>
      <c r="M435" s="198"/>
      <c r="N435" s="199"/>
      <c r="O435" s="65"/>
      <c r="P435" s="72"/>
      <c r="Q435" s="73"/>
      <c r="R435" s="69"/>
      <c r="S435" s="66"/>
      <c r="T435" s="70"/>
      <c r="U435" s="66"/>
      <c r="V435" s="67"/>
      <c r="W435" s="200"/>
      <c r="X435" s="201"/>
      <c r="Y435" s="201"/>
      <c r="Z435" s="201"/>
      <c r="AA435" s="71">
        <f>N435</f>
        <v>0</v>
      </c>
      <c r="AB435" s="74"/>
      <c r="AC435" s="75"/>
      <c r="AD435" s="76"/>
      <c r="AE435" s="71">
        <f>R435</f>
        <v>0</v>
      </c>
      <c r="AF435" s="77"/>
      <c r="AG435" s="71">
        <f>T435</f>
        <v>0</v>
      </c>
      <c r="AH435" s="68"/>
      <c r="AI435" s="15"/>
      <c r="AJ435" s="47">
        <f>IF(K435+O435&gt;=2,0,IF(K435+O435=1,0,1))</f>
        <v>1</v>
      </c>
      <c r="AK435" s="50" t="str">
        <f>IF(K435+O435&gt;=2,0,IF(K435+O435=1,0,"ou◄"))</f>
        <v>ou◄</v>
      </c>
      <c r="AL435" s="48">
        <f>IF(U435+S435&gt;=1,"",IF(K435+S435+U435&gt;=2,"",1))</f>
        <v>1</v>
      </c>
      <c r="AM435" s="49"/>
      <c r="AN435" s="29">
        <f>AB435</f>
        <v>0</v>
      </c>
      <c r="AO435" s="29">
        <f>AF435</f>
        <v>0</v>
      </c>
      <c r="AP435" s="14">
        <f>AH435</f>
        <v>0</v>
      </c>
      <c r="AQ435" s="11" t="str">
        <f>IF(SUM(K435,O435,S435,U435)&gt;0,J435*K435+N435*O435+R435*S435+T435*U435,"")</f>
        <v/>
      </c>
      <c r="AR435" s="55" t="str">
        <f>IF(SUM(X435,AB435,AF435,AH435)&gt;0,W435*X435+AA435*AB435+AE435*AF435+AG435*AH435,"")</f>
        <v/>
      </c>
      <c r="AS435" s="126"/>
    </row>
    <row r="436" spans="1:45" ht="14.4" customHeight="1" thickBot="1" x14ac:dyDescent="0.35">
      <c r="A436" s="165" t="s">
        <v>1045</v>
      </c>
      <c r="B436" s="86"/>
      <c r="C436" s="87"/>
      <c r="D436" s="88"/>
      <c r="E436" s="115" t="str">
        <f>IF(F436="◄","◄",IF(F436="ok","►",""))</f>
        <v>◄</v>
      </c>
      <c r="F436" s="116" t="str">
        <f>IF(F437&gt;0,"OK","◄")</f>
        <v>◄</v>
      </c>
      <c r="G436" s="117" t="str">
        <f t="shared" si="6"/>
        <v/>
      </c>
      <c r="H436" s="97">
        <v>25354</v>
      </c>
      <c r="I436" s="90" t="s">
        <v>21</v>
      </c>
      <c r="J436" s="30"/>
      <c r="K436" s="64" t="str">
        <f>IF(K437&gt;0,"","◄")</f>
        <v>◄</v>
      </c>
      <c r="L436" s="186"/>
      <c r="M436" s="186"/>
      <c r="N436" s="25"/>
      <c r="O436" s="64" t="str">
        <f>IF(O437&gt;0,"","◄")</f>
        <v>◄</v>
      </c>
      <c r="P436" s="4"/>
      <c r="Q436" s="5"/>
      <c r="R436" s="5"/>
      <c r="S436" s="64" t="str">
        <f>IF(S437&gt;0,"","◄")</f>
        <v>◄</v>
      </c>
      <c r="T436" s="5"/>
      <c r="U436" s="64" t="str">
        <f>IF(U437&gt;0,"","◄")</f>
        <v>◄</v>
      </c>
      <c r="V436" s="36"/>
      <c r="W436" s="5"/>
      <c r="X436" s="44" t="str">
        <f>IF(X437,"►","")</f>
        <v/>
      </c>
      <c r="Y436" s="187"/>
      <c r="Z436" s="187"/>
      <c r="AA436" s="5"/>
      <c r="AB436" s="44" t="str">
        <f>IF(AB437,"►","")</f>
        <v/>
      </c>
      <c r="AC436" s="5"/>
      <c r="AD436" s="5"/>
      <c r="AE436" s="5"/>
      <c r="AF436" s="44" t="str">
        <f>IF(AF437,"►","")</f>
        <v/>
      </c>
      <c r="AG436" s="5"/>
      <c r="AH436" s="44" t="str">
        <f>IF(AH437,"►","")</f>
        <v/>
      </c>
      <c r="AI436" s="15"/>
      <c r="AJ436" s="51" t="str">
        <f>IF(SUM(AJ437:AJ438)&gt;0,"◄","")</f>
        <v>◄</v>
      </c>
      <c r="AK436" s="52" t="s">
        <v>40</v>
      </c>
      <c r="AL436" s="51" t="str">
        <f>IF(SUM(AL437:AL438)&gt;0,"◄","")</f>
        <v>◄</v>
      </c>
      <c r="AM436" s="53" t="str">
        <f>IF(SUM(AM437:AM438)&gt;0,"►","")</f>
        <v/>
      </c>
      <c r="AN436" s="53" t="str">
        <f>IF(SUM(AN437:AN438)&gt;0,"►","")</f>
        <v/>
      </c>
      <c r="AO436" s="53" t="str">
        <f>IF(SUM(AO437:AO438)&gt;0,"►","")</f>
        <v/>
      </c>
      <c r="AP436" s="54" t="str">
        <f>IF(SUM(AP437:AP438)&gt;0,"►","")</f>
        <v/>
      </c>
      <c r="AQ436" s="142"/>
      <c r="AR436" s="142"/>
      <c r="AS436" s="126"/>
    </row>
    <row r="437" spans="1:45" ht="15" customHeight="1" thickBot="1" x14ac:dyDescent="0.35">
      <c r="A437" s="167"/>
      <c r="B437" s="91" t="s">
        <v>103</v>
      </c>
      <c r="C437" s="94"/>
      <c r="D437" s="95"/>
      <c r="E437" s="118" t="str">
        <f>IF(F437&gt;0,"ok","◄")</f>
        <v>◄</v>
      </c>
      <c r="F437" s="119"/>
      <c r="G437" s="117" t="str">
        <f t="shared" si="6"/>
        <v/>
      </c>
      <c r="H437" s="219"/>
      <c r="I437" s="220"/>
      <c r="J437" s="195"/>
      <c r="K437" s="196"/>
      <c r="L437" s="197"/>
      <c r="M437" s="198"/>
      <c r="N437" s="199"/>
      <c r="O437" s="65"/>
      <c r="P437" s="72"/>
      <c r="Q437" s="73"/>
      <c r="R437" s="69"/>
      <c r="S437" s="66"/>
      <c r="T437" s="70"/>
      <c r="U437" s="66"/>
      <c r="V437" s="67"/>
      <c r="W437" s="200"/>
      <c r="X437" s="201"/>
      <c r="Y437" s="201"/>
      <c r="Z437" s="201"/>
      <c r="AA437" s="71">
        <f>N437</f>
        <v>0</v>
      </c>
      <c r="AB437" s="74"/>
      <c r="AC437" s="75"/>
      <c r="AD437" s="76"/>
      <c r="AE437" s="71">
        <f>R437</f>
        <v>0</v>
      </c>
      <c r="AF437" s="77"/>
      <c r="AG437" s="71">
        <f>T437</f>
        <v>0</v>
      </c>
      <c r="AH437" s="68"/>
      <c r="AI437" s="15"/>
      <c r="AJ437" s="47">
        <f>IF(K437+O437&gt;=2,0,IF(K437+O437=1,0,1))</f>
        <v>1</v>
      </c>
      <c r="AK437" s="50" t="str">
        <f>IF(K437+O437&gt;=2,0,IF(K437+O437=1,0,"ou◄"))</f>
        <v>ou◄</v>
      </c>
      <c r="AL437" s="48">
        <f>IF(U437+S437&gt;=1,"",IF(K437+S437+U437&gt;=2,"",1))</f>
        <v>1</v>
      </c>
      <c r="AM437" s="49"/>
      <c r="AN437" s="29">
        <f>AB437</f>
        <v>0</v>
      </c>
      <c r="AO437" s="29">
        <f>AF437</f>
        <v>0</v>
      </c>
      <c r="AP437" s="14">
        <f>AH437</f>
        <v>0</v>
      </c>
      <c r="AQ437" s="11" t="str">
        <f>IF(SUM(K437,O437,S437,U437)&gt;0,J437*K437+N437*O437+R437*S437+T437*U437,"")</f>
        <v/>
      </c>
      <c r="AR437" s="55" t="str">
        <f>IF(SUM(X437,AB437,AF437,AH437)&gt;0,W437*X437+AA437*AB437+AE437*AF437+AG437*AH437,"")</f>
        <v/>
      </c>
      <c r="AS437" s="126"/>
    </row>
    <row r="438" spans="1:45" ht="14.4" customHeight="1" thickBot="1" x14ac:dyDescent="0.35">
      <c r="A438" s="165" t="s">
        <v>4</v>
      </c>
      <c r="B438" s="86"/>
      <c r="C438" s="87"/>
      <c r="D438" s="88"/>
      <c r="E438" s="115" t="str">
        <f>IF(F438="◄","◄",IF(F438="ok","►",""))</f>
        <v>◄</v>
      </c>
      <c r="F438" s="116" t="str">
        <f>IF(F439&gt;0,"OK","◄")</f>
        <v>◄</v>
      </c>
      <c r="G438" s="117" t="str">
        <f t="shared" si="6"/>
        <v/>
      </c>
      <c r="H438" s="97">
        <v>25389</v>
      </c>
      <c r="I438" s="90" t="s">
        <v>21</v>
      </c>
      <c r="J438" s="30"/>
      <c r="K438" s="64" t="str">
        <f>IF(K439&gt;0,"","◄")</f>
        <v>◄</v>
      </c>
      <c r="L438" s="186"/>
      <c r="M438" s="186"/>
      <c r="N438" s="25"/>
      <c r="O438" s="64" t="str">
        <f>IF(O439&gt;0,"","◄")</f>
        <v>◄</v>
      </c>
      <c r="P438" s="4"/>
      <c r="Q438" s="5"/>
      <c r="R438" s="5"/>
      <c r="S438" s="64" t="str">
        <f>IF(S439&gt;0,"","◄")</f>
        <v>◄</v>
      </c>
      <c r="T438" s="5"/>
      <c r="U438" s="64" t="str">
        <f>IF(U439&gt;0,"","◄")</f>
        <v>◄</v>
      </c>
      <c r="V438" s="36"/>
      <c r="W438" s="5"/>
      <c r="X438" s="44" t="str">
        <f>IF(X439,"►","")</f>
        <v/>
      </c>
      <c r="Y438" s="187"/>
      <c r="Z438" s="187"/>
      <c r="AA438" s="5"/>
      <c r="AB438" s="44" t="str">
        <f>IF(AB439,"►","")</f>
        <v/>
      </c>
      <c r="AC438" s="5"/>
      <c r="AD438" s="5"/>
      <c r="AE438" s="5"/>
      <c r="AF438" s="44" t="str">
        <f>IF(AF439,"►","")</f>
        <v/>
      </c>
      <c r="AG438" s="5"/>
      <c r="AH438" s="44" t="str">
        <f>IF(AH439,"►","")</f>
        <v/>
      </c>
      <c r="AI438" s="15"/>
      <c r="AJ438" s="51" t="str">
        <f>IF(SUM(AJ439:AJ440)&gt;0,"◄","")</f>
        <v>◄</v>
      </c>
      <c r="AK438" s="52" t="s">
        <v>40</v>
      </c>
      <c r="AL438" s="51" t="str">
        <f>IF(SUM(AL439:AL440)&gt;0,"◄","")</f>
        <v>◄</v>
      </c>
      <c r="AM438" s="53" t="str">
        <f>IF(SUM(AM439:AM440)&gt;0,"►","")</f>
        <v/>
      </c>
      <c r="AN438" s="53" t="str">
        <f>IF(SUM(AN439:AN440)&gt;0,"►","")</f>
        <v/>
      </c>
      <c r="AO438" s="53" t="str">
        <f>IF(SUM(AO439:AO440)&gt;0,"►","")</f>
        <v/>
      </c>
      <c r="AP438" s="54" t="str">
        <f>IF(SUM(AP439:AP440)&gt;0,"►","")</f>
        <v/>
      </c>
      <c r="AQ438" s="142"/>
      <c r="AR438" s="142"/>
      <c r="AS438" s="126"/>
    </row>
    <row r="439" spans="1:45" ht="15" customHeight="1" thickBot="1" x14ac:dyDescent="0.35">
      <c r="A439" s="167"/>
      <c r="B439" s="91" t="s">
        <v>106</v>
      </c>
      <c r="C439" s="94"/>
      <c r="D439" s="95"/>
      <c r="E439" s="118" t="str">
        <f>IF(F439&gt;0,"ok","◄")</f>
        <v>◄</v>
      </c>
      <c r="F439" s="119"/>
      <c r="G439" s="117" t="str">
        <f t="shared" si="6"/>
        <v/>
      </c>
      <c r="H439" s="219"/>
      <c r="I439" s="220"/>
      <c r="J439" s="195"/>
      <c r="K439" s="196"/>
      <c r="L439" s="197"/>
      <c r="M439" s="198"/>
      <c r="N439" s="199"/>
      <c r="O439" s="65"/>
      <c r="P439" s="72"/>
      <c r="Q439" s="73"/>
      <c r="R439" s="69"/>
      <c r="S439" s="66"/>
      <c r="T439" s="70"/>
      <c r="U439" s="66"/>
      <c r="V439" s="67"/>
      <c r="W439" s="200"/>
      <c r="X439" s="201"/>
      <c r="Y439" s="201"/>
      <c r="Z439" s="201"/>
      <c r="AA439" s="71">
        <f>N439</f>
        <v>0</v>
      </c>
      <c r="AB439" s="74"/>
      <c r="AC439" s="75"/>
      <c r="AD439" s="76"/>
      <c r="AE439" s="71">
        <f>R439</f>
        <v>0</v>
      </c>
      <c r="AF439" s="77"/>
      <c r="AG439" s="71">
        <f>T439</f>
        <v>0</v>
      </c>
      <c r="AH439" s="68"/>
      <c r="AI439" s="15"/>
      <c r="AJ439" s="47">
        <f>IF(K439+O439&gt;=2,0,IF(K439+O439=1,0,1))</f>
        <v>1</v>
      </c>
      <c r="AK439" s="50" t="str">
        <f>IF(K439+O439&gt;=2,0,IF(K439+O439=1,0,"ou◄"))</f>
        <v>ou◄</v>
      </c>
      <c r="AL439" s="48">
        <f>IF(U439+S439&gt;=1,"",IF(K439+S439+U439&gt;=2,"",1))</f>
        <v>1</v>
      </c>
      <c r="AM439" s="49"/>
      <c r="AN439" s="29">
        <f>AB439</f>
        <v>0</v>
      </c>
      <c r="AO439" s="29">
        <f>AF439</f>
        <v>0</v>
      </c>
      <c r="AP439" s="14">
        <f>AH439</f>
        <v>0</v>
      </c>
      <c r="AQ439" s="11" t="str">
        <f>IF(SUM(K439,O439,S439,U439)&gt;0,J439*K439+N439*O439+R439*S439+T439*U439,"")</f>
        <v/>
      </c>
      <c r="AR439" s="55" t="str">
        <f>IF(SUM(X439,AB439,AF439,AH439)&gt;0,W439*X439+AA439*AB439+AE439*AF439+AG439*AH439,"")</f>
        <v/>
      </c>
      <c r="AS439" s="126"/>
    </row>
    <row r="440" spans="1:45" ht="14.4" customHeight="1" thickBot="1" x14ac:dyDescent="0.35">
      <c r="A440" s="165" t="s">
        <v>1046</v>
      </c>
      <c r="B440" s="86"/>
      <c r="C440" s="87"/>
      <c r="D440" s="88"/>
      <c r="E440" s="115" t="str">
        <f>IF(F440="◄","◄",IF(F440="ok","►",""))</f>
        <v>◄</v>
      </c>
      <c r="F440" s="116" t="str">
        <f>IF(F441&gt;0,"OK","◄")</f>
        <v>◄</v>
      </c>
      <c r="G440" s="117" t="str">
        <f t="shared" si="6"/>
        <v/>
      </c>
      <c r="H440" s="97">
        <v>25389</v>
      </c>
      <c r="I440" s="90" t="s">
        <v>21</v>
      </c>
      <c r="J440" s="30"/>
      <c r="K440" s="64" t="str">
        <f>IF(K441&gt;0,"","◄")</f>
        <v>◄</v>
      </c>
      <c r="L440" s="186"/>
      <c r="M440" s="186"/>
      <c r="N440" s="25"/>
      <c r="O440" s="64" t="str">
        <f>IF(O441&gt;0,"","◄")</f>
        <v>◄</v>
      </c>
      <c r="P440" s="4"/>
      <c r="Q440" s="5"/>
      <c r="R440" s="5"/>
      <c r="S440" s="64" t="str">
        <f>IF(S441&gt;0,"","◄")</f>
        <v>◄</v>
      </c>
      <c r="T440" s="5"/>
      <c r="U440" s="64" t="str">
        <f>IF(U441&gt;0,"","◄")</f>
        <v>◄</v>
      </c>
      <c r="V440" s="36"/>
      <c r="W440" s="5"/>
      <c r="X440" s="44" t="str">
        <f>IF(X441,"►","")</f>
        <v/>
      </c>
      <c r="Y440" s="187"/>
      <c r="Z440" s="187"/>
      <c r="AA440" s="5"/>
      <c r="AB440" s="44" t="str">
        <f>IF(AB441,"►","")</f>
        <v/>
      </c>
      <c r="AC440" s="5"/>
      <c r="AD440" s="5"/>
      <c r="AE440" s="5"/>
      <c r="AF440" s="44" t="str">
        <f>IF(AF441,"►","")</f>
        <v/>
      </c>
      <c r="AG440" s="5"/>
      <c r="AH440" s="44" t="str">
        <f>IF(AH441,"►","")</f>
        <v/>
      </c>
      <c r="AI440" s="15"/>
      <c r="AJ440" s="51" t="str">
        <f>IF(SUM(AJ441:AJ442)&gt;0,"◄","")</f>
        <v>◄</v>
      </c>
      <c r="AK440" s="52" t="s">
        <v>40</v>
      </c>
      <c r="AL440" s="51" t="str">
        <f>IF(SUM(AL441:AL442)&gt;0,"◄","")</f>
        <v>◄</v>
      </c>
      <c r="AM440" s="53" t="str">
        <f>IF(SUM(AM441:AM442)&gt;0,"►","")</f>
        <v/>
      </c>
      <c r="AN440" s="53" t="str">
        <f>IF(SUM(AN441:AN442)&gt;0,"►","")</f>
        <v/>
      </c>
      <c r="AO440" s="53" t="str">
        <f>IF(SUM(AO441:AO442)&gt;0,"►","")</f>
        <v/>
      </c>
      <c r="AP440" s="54" t="str">
        <f>IF(SUM(AP441:AP442)&gt;0,"►","")</f>
        <v/>
      </c>
      <c r="AQ440" s="142"/>
      <c r="AR440" s="142"/>
      <c r="AS440" s="126"/>
    </row>
    <row r="441" spans="1:45" ht="15" customHeight="1" thickBot="1" x14ac:dyDescent="0.35">
      <c r="A441" s="167"/>
      <c r="B441" s="91" t="s">
        <v>112</v>
      </c>
      <c r="C441" s="94"/>
      <c r="D441" s="95"/>
      <c r="E441" s="118" t="str">
        <f>IF(F441&gt;0,"ok","◄")</f>
        <v>◄</v>
      </c>
      <c r="F441" s="119"/>
      <c r="G441" s="117" t="str">
        <f t="shared" si="6"/>
        <v/>
      </c>
      <c r="H441" s="219"/>
      <c r="I441" s="220"/>
      <c r="J441" s="195"/>
      <c r="K441" s="196"/>
      <c r="L441" s="197"/>
      <c r="M441" s="198"/>
      <c r="N441" s="199"/>
      <c r="O441" s="65"/>
      <c r="P441" s="72"/>
      <c r="Q441" s="73"/>
      <c r="R441" s="69"/>
      <c r="S441" s="66"/>
      <c r="T441" s="70"/>
      <c r="U441" s="66"/>
      <c r="V441" s="67"/>
      <c r="W441" s="200"/>
      <c r="X441" s="201"/>
      <c r="Y441" s="201"/>
      <c r="Z441" s="201"/>
      <c r="AA441" s="71">
        <f>N441</f>
        <v>0</v>
      </c>
      <c r="AB441" s="74"/>
      <c r="AC441" s="75"/>
      <c r="AD441" s="76"/>
      <c r="AE441" s="71">
        <f>R441</f>
        <v>0</v>
      </c>
      <c r="AF441" s="77"/>
      <c r="AG441" s="71">
        <f>T441</f>
        <v>0</v>
      </c>
      <c r="AH441" s="68"/>
      <c r="AI441" s="15"/>
      <c r="AJ441" s="47">
        <f>IF(K441+O441&gt;=2,0,IF(K441+O441=1,0,1))</f>
        <v>1</v>
      </c>
      <c r="AK441" s="50" t="str">
        <f>IF(K441+O441&gt;=2,0,IF(K441+O441=1,0,"ou◄"))</f>
        <v>ou◄</v>
      </c>
      <c r="AL441" s="48">
        <f>IF(U441+S441&gt;=1,"",IF(K441+S441+U441&gt;=2,"",1))</f>
        <v>1</v>
      </c>
      <c r="AM441" s="49"/>
      <c r="AN441" s="29">
        <f>AB441</f>
        <v>0</v>
      </c>
      <c r="AO441" s="29">
        <f>AF441</f>
        <v>0</v>
      </c>
      <c r="AP441" s="14">
        <f>AH441</f>
        <v>0</v>
      </c>
      <c r="AQ441" s="11" t="str">
        <f>IF(SUM(K441,O441,S441,U441)&gt;0,J441*K441+N441*O441+R441*S441+T441*U441,"")</f>
        <v/>
      </c>
      <c r="AR441" s="55" t="str">
        <f>IF(SUM(X441,AB441,AF441,AH441)&gt;0,W441*X441+AA441*AB441+AE441*AF441+AG441*AH441,"")</f>
        <v/>
      </c>
      <c r="AS441" s="126"/>
    </row>
    <row r="442" spans="1:45" ht="14.4" customHeight="1" thickBot="1" x14ac:dyDescent="0.35">
      <c r="A442" s="165" t="s">
        <v>1047</v>
      </c>
      <c r="B442" s="86"/>
      <c r="C442" s="87"/>
      <c r="D442" s="88"/>
      <c r="E442" s="115" t="str">
        <f>IF(F442="◄","◄",IF(F442="ok","►",""))</f>
        <v>◄</v>
      </c>
      <c r="F442" s="116" t="str">
        <f>IF(F443&gt;0,"OK","◄")</f>
        <v>◄</v>
      </c>
      <c r="G442" s="117" t="str">
        <f t="shared" si="6"/>
        <v/>
      </c>
      <c r="H442" s="97">
        <v>25452</v>
      </c>
      <c r="I442" s="90" t="s">
        <v>21</v>
      </c>
      <c r="J442" s="30"/>
      <c r="K442" s="64" t="str">
        <f>IF(K443&gt;0,"","◄")</f>
        <v>◄</v>
      </c>
      <c r="L442" s="186"/>
      <c r="M442" s="186"/>
      <c r="N442" s="25"/>
      <c r="O442" s="64" t="str">
        <f>IF(O443&gt;0,"","◄")</f>
        <v>◄</v>
      </c>
      <c r="P442" s="4"/>
      <c r="Q442" s="5"/>
      <c r="R442" s="5"/>
      <c r="S442" s="64" t="str">
        <f>IF(S443&gt;0,"","◄")</f>
        <v>◄</v>
      </c>
      <c r="T442" s="5"/>
      <c r="U442" s="64" t="str">
        <f>IF(U443&gt;0,"","◄")</f>
        <v>◄</v>
      </c>
      <c r="V442" s="36"/>
      <c r="W442" s="5"/>
      <c r="X442" s="44" t="str">
        <f>IF(X443,"►","")</f>
        <v/>
      </c>
      <c r="Y442" s="187"/>
      <c r="Z442" s="187"/>
      <c r="AA442" s="5"/>
      <c r="AB442" s="44" t="str">
        <f>IF(AB443,"►","")</f>
        <v/>
      </c>
      <c r="AC442" s="5"/>
      <c r="AD442" s="5"/>
      <c r="AE442" s="5"/>
      <c r="AF442" s="44" t="str">
        <f>IF(AF443,"►","")</f>
        <v/>
      </c>
      <c r="AG442" s="5"/>
      <c r="AH442" s="44" t="str">
        <f>IF(AH443,"►","")</f>
        <v/>
      </c>
      <c r="AI442" s="15"/>
      <c r="AJ442" s="51" t="str">
        <f>IF(SUM(AJ443:AJ444)&gt;0,"◄","")</f>
        <v>◄</v>
      </c>
      <c r="AK442" s="52" t="s">
        <v>40</v>
      </c>
      <c r="AL442" s="51" t="str">
        <f>IF(SUM(AL443:AL444)&gt;0,"◄","")</f>
        <v>◄</v>
      </c>
      <c r="AM442" s="53" t="str">
        <f>IF(SUM(AM443:AM444)&gt;0,"►","")</f>
        <v/>
      </c>
      <c r="AN442" s="53" t="str">
        <f>IF(SUM(AN443:AN444)&gt;0,"►","")</f>
        <v/>
      </c>
      <c r="AO442" s="53" t="str">
        <f>IF(SUM(AO443:AO444)&gt;0,"►","")</f>
        <v/>
      </c>
      <c r="AP442" s="54" t="str">
        <f>IF(SUM(AP443:AP444)&gt;0,"►","")</f>
        <v/>
      </c>
      <c r="AQ442" s="142"/>
      <c r="AR442" s="142"/>
      <c r="AS442" s="126"/>
    </row>
    <row r="443" spans="1:45" ht="15" customHeight="1" thickBot="1" x14ac:dyDescent="0.35">
      <c r="A443" s="167"/>
      <c r="B443" s="91" t="s">
        <v>113</v>
      </c>
      <c r="C443" s="94"/>
      <c r="D443" s="95"/>
      <c r="E443" s="118" t="str">
        <f>IF(F443&gt;0,"ok","◄")</f>
        <v>◄</v>
      </c>
      <c r="F443" s="119"/>
      <c r="G443" s="117" t="str">
        <f t="shared" si="6"/>
        <v/>
      </c>
      <c r="H443" s="219"/>
      <c r="I443" s="220"/>
      <c r="J443" s="195"/>
      <c r="K443" s="196"/>
      <c r="L443" s="197"/>
      <c r="M443" s="198"/>
      <c r="N443" s="199"/>
      <c r="O443" s="65"/>
      <c r="P443" s="72"/>
      <c r="Q443" s="73"/>
      <c r="R443" s="69"/>
      <c r="S443" s="66"/>
      <c r="T443" s="70"/>
      <c r="U443" s="66"/>
      <c r="V443" s="67"/>
      <c r="W443" s="200"/>
      <c r="X443" s="201"/>
      <c r="Y443" s="201"/>
      <c r="Z443" s="201"/>
      <c r="AA443" s="71">
        <f>N443</f>
        <v>0</v>
      </c>
      <c r="AB443" s="74"/>
      <c r="AC443" s="75"/>
      <c r="AD443" s="76"/>
      <c r="AE443" s="71">
        <f>R443</f>
        <v>0</v>
      </c>
      <c r="AF443" s="77"/>
      <c r="AG443" s="71">
        <f>T443</f>
        <v>0</v>
      </c>
      <c r="AH443" s="68"/>
      <c r="AI443" s="15"/>
      <c r="AJ443" s="47">
        <f>IF(K443+O443&gt;=2,0,IF(K443+O443=1,0,1))</f>
        <v>1</v>
      </c>
      <c r="AK443" s="50" t="str">
        <f>IF(K443+O443&gt;=2,0,IF(K443+O443=1,0,"ou◄"))</f>
        <v>ou◄</v>
      </c>
      <c r="AL443" s="48">
        <f>IF(U443+S443&gt;=1,"",IF(K443+S443+U443&gt;=2,"",1))</f>
        <v>1</v>
      </c>
      <c r="AM443" s="49"/>
      <c r="AN443" s="29">
        <f>AB443</f>
        <v>0</v>
      </c>
      <c r="AO443" s="29">
        <f>AF443</f>
        <v>0</v>
      </c>
      <c r="AP443" s="14">
        <f>AH443</f>
        <v>0</v>
      </c>
      <c r="AQ443" s="11" t="str">
        <f>IF(SUM(K443,O443,S443,U443)&gt;0,J443*K443+N443*O443+R443*S443+T443*U443,"")</f>
        <v/>
      </c>
      <c r="AR443" s="55" t="str">
        <f>IF(SUM(X443,AB443,AF443,AH443)&gt;0,W443*X443+AA443*AB443+AE443*AF443+AG443*AH443,"")</f>
        <v/>
      </c>
      <c r="AS443" s="126"/>
    </row>
    <row r="444" spans="1:45" ht="14.4" customHeight="1" thickBot="1" x14ac:dyDescent="0.35">
      <c r="A444" s="165" t="s">
        <v>1048</v>
      </c>
      <c r="B444" s="86"/>
      <c r="C444" s="87"/>
      <c r="D444" s="88"/>
      <c r="E444" s="115" t="str">
        <f>IF(F444="◄","◄",IF(F444="ok","►",""))</f>
        <v>◄</v>
      </c>
      <c r="F444" s="116" t="str">
        <f>IF(F445&gt;0,"OK","◄")</f>
        <v>◄</v>
      </c>
      <c r="G444" s="117" t="str">
        <f t="shared" si="6"/>
        <v/>
      </c>
      <c r="H444" s="97">
        <v>25452</v>
      </c>
      <c r="I444" s="90" t="s">
        <v>21</v>
      </c>
      <c r="J444" s="30"/>
      <c r="K444" s="64" t="str">
        <f>IF(K445&gt;0,"","◄")</f>
        <v>◄</v>
      </c>
      <c r="L444" s="186"/>
      <c r="M444" s="186"/>
      <c r="N444" s="25"/>
      <c r="O444" s="64" t="str">
        <f>IF(O445&gt;0,"","◄")</f>
        <v>◄</v>
      </c>
      <c r="P444" s="4"/>
      <c r="Q444" s="5"/>
      <c r="R444" s="5"/>
      <c r="S444" s="64" t="str">
        <f>IF(S445&gt;0,"","◄")</f>
        <v>◄</v>
      </c>
      <c r="T444" s="5"/>
      <c r="U444" s="64" t="str">
        <f>IF(U445&gt;0,"","◄")</f>
        <v>◄</v>
      </c>
      <c r="V444" s="36"/>
      <c r="W444" s="5"/>
      <c r="X444" s="44" t="str">
        <f>IF(X445,"►","")</f>
        <v/>
      </c>
      <c r="Y444" s="187"/>
      <c r="Z444" s="187"/>
      <c r="AA444" s="5"/>
      <c r="AB444" s="44" t="str">
        <f>IF(AB445,"►","")</f>
        <v/>
      </c>
      <c r="AC444" s="5"/>
      <c r="AD444" s="5"/>
      <c r="AE444" s="5"/>
      <c r="AF444" s="44" t="str">
        <f>IF(AF445,"►","")</f>
        <v/>
      </c>
      <c r="AG444" s="5"/>
      <c r="AH444" s="44" t="str">
        <f>IF(AH445,"►","")</f>
        <v/>
      </c>
      <c r="AI444" s="15"/>
      <c r="AJ444" s="51" t="str">
        <f>IF(SUM(AJ445:AJ446)&gt;0,"◄","")</f>
        <v>◄</v>
      </c>
      <c r="AK444" s="52" t="s">
        <v>40</v>
      </c>
      <c r="AL444" s="51" t="str">
        <f>IF(SUM(AL445:AL446)&gt;0,"◄","")</f>
        <v>◄</v>
      </c>
      <c r="AM444" s="53" t="str">
        <f>IF(SUM(AM445:AM446)&gt;0,"►","")</f>
        <v/>
      </c>
      <c r="AN444" s="53" t="str">
        <f>IF(SUM(AN445:AN446)&gt;0,"►","")</f>
        <v/>
      </c>
      <c r="AO444" s="53" t="str">
        <f>IF(SUM(AO445:AO446)&gt;0,"►","")</f>
        <v/>
      </c>
      <c r="AP444" s="54" t="str">
        <f>IF(SUM(AP445:AP446)&gt;0,"►","")</f>
        <v/>
      </c>
      <c r="AQ444" s="142"/>
      <c r="AR444" s="142"/>
      <c r="AS444" s="126"/>
    </row>
    <row r="445" spans="1:45" ht="15" customHeight="1" thickBot="1" x14ac:dyDescent="0.35">
      <c r="A445" s="167"/>
      <c r="B445" s="91" t="s">
        <v>107</v>
      </c>
      <c r="C445" s="94"/>
      <c r="D445" s="95"/>
      <c r="E445" s="118" t="str">
        <f>IF(F445&gt;0,"ok","◄")</f>
        <v>◄</v>
      </c>
      <c r="F445" s="119"/>
      <c r="G445" s="117" t="str">
        <f t="shared" si="6"/>
        <v/>
      </c>
      <c r="H445" s="219"/>
      <c r="I445" s="220"/>
      <c r="J445" s="195"/>
      <c r="K445" s="196"/>
      <c r="L445" s="197"/>
      <c r="M445" s="198"/>
      <c r="N445" s="199"/>
      <c r="O445" s="65"/>
      <c r="P445" s="72"/>
      <c r="Q445" s="73"/>
      <c r="R445" s="69"/>
      <c r="S445" s="66"/>
      <c r="T445" s="70"/>
      <c r="U445" s="66"/>
      <c r="V445" s="67"/>
      <c r="W445" s="200"/>
      <c r="X445" s="201"/>
      <c r="Y445" s="201"/>
      <c r="Z445" s="201"/>
      <c r="AA445" s="71">
        <f>N445</f>
        <v>0</v>
      </c>
      <c r="AB445" s="74"/>
      <c r="AC445" s="75"/>
      <c r="AD445" s="76"/>
      <c r="AE445" s="71">
        <f>R445</f>
        <v>0</v>
      </c>
      <c r="AF445" s="77"/>
      <c r="AG445" s="71">
        <f>T445</f>
        <v>0</v>
      </c>
      <c r="AH445" s="68"/>
      <c r="AI445" s="15"/>
      <c r="AJ445" s="47">
        <f>IF(K445+O445&gt;=2,0,IF(K445+O445=1,0,1))</f>
        <v>1</v>
      </c>
      <c r="AK445" s="50" t="str">
        <f>IF(K445+O445&gt;=2,0,IF(K445+O445=1,0,"ou◄"))</f>
        <v>ou◄</v>
      </c>
      <c r="AL445" s="48">
        <f>IF(U445+S445&gt;=1,"",IF(K445+S445+U445&gt;=2,"",1))</f>
        <v>1</v>
      </c>
      <c r="AM445" s="49"/>
      <c r="AN445" s="29">
        <f>AB445</f>
        <v>0</v>
      </c>
      <c r="AO445" s="29">
        <f>AF445</f>
        <v>0</v>
      </c>
      <c r="AP445" s="14">
        <f>AH445</f>
        <v>0</v>
      </c>
      <c r="AQ445" s="11" t="str">
        <f>IF(SUM(K445,O445,S445,U445)&gt;0,J445*K445+N445*O445+R445*S445+T445*U445,"")</f>
        <v/>
      </c>
      <c r="AR445" s="55" t="str">
        <f>IF(SUM(X445,AB445,AF445,AH445)&gt;0,W445*X445+AA445*AB445+AE445*AF445+AG445*AH445,"")</f>
        <v/>
      </c>
      <c r="AS445" s="126"/>
    </row>
    <row r="446" spans="1:45" ht="14.4" customHeight="1" thickBot="1" x14ac:dyDescent="0.35">
      <c r="A446" s="165" t="s">
        <v>1049</v>
      </c>
      <c r="B446" s="86"/>
      <c r="C446" s="87"/>
      <c r="D446" s="88"/>
      <c r="E446" s="115" t="str">
        <f>IF(F446="◄","◄",IF(F446="ok","►",""))</f>
        <v>◄</v>
      </c>
      <c r="F446" s="116" t="str">
        <f>IF(F447&gt;0,"OK","◄")</f>
        <v>◄</v>
      </c>
      <c r="G446" s="117" t="str">
        <f t="shared" si="6"/>
        <v/>
      </c>
      <c r="H446" s="97">
        <v>25452</v>
      </c>
      <c r="I446" s="90" t="s">
        <v>21</v>
      </c>
      <c r="J446" s="30"/>
      <c r="K446" s="64" t="str">
        <f>IF(K447&gt;0,"","◄")</f>
        <v>◄</v>
      </c>
      <c r="L446" s="186"/>
      <c r="M446" s="186"/>
      <c r="N446" s="25"/>
      <c r="O446" s="64" t="str">
        <f>IF(O447&gt;0,"","◄")</f>
        <v>◄</v>
      </c>
      <c r="P446" s="4"/>
      <c r="Q446" s="5"/>
      <c r="R446" s="5"/>
      <c r="S446" s="64" t="str">
        <f>IF(S447&gt;0,"","◄")</f>
        <v>◄</v>
      </c>
      <c r="T446" s="5"/>
      <c r="U446" s="64" t="str">
        <f>IF(U447&gt;0,"","◄")</f>
        <v>◄</v>
      </c>
      <c r="V446" s="36"/>
      <c r="W446" s="5"/>
      <c r="X446" s="44" t="str">
        <f>IF(X447,"►","")</f>
        <v/>
      </c>
      <c r="Y446" s="187"/>
      <c r="Z446" s="187"/>
      <c r="AA446" s="5"/>
      <c r="AB446" s="44" t="str">
        <f>IF(AB447,"►","")</f>
        <v/>
      </c>
      <c r="AC446" s="5"/>
      <c r="AD446" s="5"/>
      <c r="AE446" s="5"/>
      <c r="AF446" s="44" t="str">
        <f>IF(AF447,"►","")</f>
        <v/>
      </c>
      <c r="AG446" s="5"/>
      <c r="AH446" s="44" t="str">
        <f>IF(AH447,"►","")</f>
        <v/>
      </c>
      <c r="AI446" s="15"/>
      <c r="AJ446" s="51" t="str">
        <f>IF(SUM(AJ447:AJ448)&gt;0,"◄","")</f>
        <v>◄</v>
      </c>
      <c r="AK446" s="52" t="s">
        <v>40</v>
      </c>
      <c r="AL446" s="51" t="str">
        <f>IF(SUM(AL447:AL448)&gt;0,"◄","")</f>
        <v>◄</v>
      </c>
      <c r="AM446" s="53" t="str">
        <f>IF(SUM(AM447:AM448)&gt;0,"►","")</f>
        <v/>
      </c>
      <c r="AN446" s="53" t="str">
        <f>IF(SUM(AN447:AN448)&gt;0,"►","")</f>
        <v/>
      </c>
      <c r="AO446" s="53" t="str">
        <f>IF(SUM(AO447:AO448)&gt;0,"►","")</f>
        <v/>
      </c>
      <c r="AP446" s="54" t="str">
        <f>IF(SUM(AP447:AP448)&gt;0,"►","")</f>
        <v/>
      </c>
      <c r="AQ446" s="142"/>
      <c r="AR446" s="142"/>
      <c r="AS446" s="126"/>
    </row>
    <row r="447" spans="1:45" ht="14.4" customHeight="1" thickBot="1" x14ac:dyDescent="0.35">
      <c r="A447" s="167"/>
      <c r="B447" s="100" t="s">
        <v>114</v>
      </c>
      <c r="C447" s="94"/>
      <c r="D447" s="95"/>
      <c r="E447" s="118" t="str">
        <f>IF(F447&gt;0,"ok","◄")</f>
        <v>◄</v>
      </c>
      <c r="F447" s="119"/>
      <c r="G447" s="117" t="str">
        <f t="shared" si="6"/>
        <v/>
      </c>
      <c r="H447" s="219"/>
      <c r="I447" s="220"/>
      <c r="J447" s="195"/>
      <c r="K447" s="196"/>
      <c r="L447" s="197"/>
      <c r="M447" s="198"/>
      <c r="N447" s="199"/>
      <c r="O447" s="65"/>
      <c r="P447" s="72"/>
      <c r="Q447" s="73"/>
      <c r="R447" s="69"/>
      <c r="S447" s="66"/>
      <c r="T447" s="70"/>
      <c r="U447" s="66"/>
      <c r="V447" s="67"/>
      <c r="W447" s="200"/>
      <c r="X447" s="201"/>
      <c r="Y447" s="201"/>
      <c r="Z447" s="201"/>
      <c r="AA447" s="71">
        <f>N447</f>
        <v>0</v>
      </c>
      <c r="AB447" s="74"/>
      <c r="AC447" s="75"/>
      <c r="AD447" s="76"/>
      <c r="AE447" s="71">
        <f>R447</f>
        <v>0</v>
      </c>
      <c r="AF447" s="77"/>
      <c r="AG447" s="71">
        <f>T447</f>
        <v>0</v>
      </c>
      <c r="AH447" s="68"/>
      <c r="AI447" s="15"/>
      <c r="AJ447" s="47">
        <f>IF(K447+O447&gt;=2,0,IF(K447+O447=1,0,1))</f>
        <v>1</v>
      </c>
      <c r="AK447" s="50" t="str">
        <f>IF(K447+O447&gt;=2,0,IF(K447+O447=1,0,"ou◄"))</f>
        <v>ou◄</v>
      </c>
      <c r="AL447" s="48">
        <f>IF(U447+S447&gt;=1,"",IF(K447+S447+U447&gt;=2,"",1))</f>
        <v>1</v>
      </c>
      <c r="AM447" s="49"/>
      <c r="AN447" s="29">
        <f>AB447</f>
        <v>0</v>
      </c>
      <c r="AO447" s="29">
        <f>AF447</f>
        <v>0</v>
      </c>
      <c r="AP447" s="14">
        <f>AH447</f>
        <v>0</v>
      </c>
      <c r="AQ447" s="11" t="str">
        <f>IF(SUM(K447,O447,S447,U447)&gt;0,J447*K447+N447*O447+R447*S447+T447*U447,"")</f>
        <v/>
      </c>
      <c r="AR447" s="55" t="str">
        <f>IF(SUM(X447,AB447,AF447,AH447)&gt;0,W447*X447+AA447*AB447+AE447*AF447+AG447*AH447,"")</f>
        <v/>
      </c>
      <c r="AS447" s="126"/>
    </row>
    <row r="448" spans="1:45" ht="14.4" customHeight="1" thickBot="1" x14ac:dyDescent="0.35">
      <c r="A448" s="165" t="s">
        <v>1050</v>
      </c>
      <c r="B448" s="86"/>
      <c r="C448" s="87"/>
      <c r="D448" s="88"/>
      <c r="E448" s="115" t="str">
        <f>IF(F448="◄","◄",IF(F448="ok","►",""))</f>
        <v>◄</v>
      </c>
      <c r="F448" s="116" t="str">
        <f>IF(F449&gt;0,"OK","◄")</f>
        <v>◄</v>
      </c>
      <c r="G448" s="117" t="str">
        <f t="shared" si="6"/>
        <v/>
      </c>
      <c r="H448" s="97">
        <v>25466</v>
      </c>
      <c r="I448" s="90" t="s">
        <v>21</v>
      </c>
      <c r="J448" s="30"/>
      <c r="K448" s="64" t="str">
        <f>IF(K449&gt;0,"","◄")</f>
        <v>◄</v>
      </c>
      <c r="L448" s="186"/>
      <c r="M448" s="186"/>
      <c r="N448" s="25"/>
      <c r="O448" s="64" t="str">
        <f>IF(O449&gt;0,"","◄")</f>
        <v>◄</v>
      </c>
      <c r="P448" s="4"/>
      <c r="Q448" s="5"/>
      <c r="R448" s="5"/>
      <c r="S448" s="64" t="str">
        <f>IF(S449&gt;0,"","◄")</f>
        <v>◄</v>
      </c>
      <c r="T448" s="5"/>
      <c r="U448" s="64" t="str">
        <f>IF(U449&gt;0,"","◄")</f>
        <v>◄</v>
      </c>
      <c r="V448" s="36"/>
      <c r="W448" s="5"/>
      <c r="X448" s="44" t="str">
        <f>IF(X449,"►","")</f>
        <v/>
      </c>
      <c r="Y448" s="187"/>
      <c r="Z448" s="187"/>
      <c r="AA448" s="5"/>
      <c r="AB448" s="44" t="str">
        <f>IF(AB449,"►","")</f>
        <v/>
      </c>
      <c r="AC448" s="5"/>
      <c r="AD448" s="5"/>
      <c r="AE448" s="5"/>
      <c r="AF448" s="44" t="str">
        <f>IF(AF449,"►","")</f>
        <v/>
      </c>
      <c r="AG448" s="5"/>
      <c r="AH448" s="44" t="str">
        <f>IF(AH449,"►","")</f>
        <v/>
      </c>
      <c r="AI448" s="15"/>
      <c r="AJ448" s="51" t="str">
        <f>IF(SUM(AJ449:AJ450)&gt;0,"◄","")</f>
        <v>◄</v>
      </c>
      <c r="AK448" s="52" t="s">
        <v>40</v>
      </c>
      <c r="AL448" s="51" t="str">
        <f>IF(SUM(AL449:AL450)&gt;0,"◄","")</f>
        <v>◄</v>
      </c>
      <c r="AM448" s="53" t="str">
        <f>IF(SUM(AM449:AM450)&gt;0,"►","")</f>
        <v/>
      </c>
      <c r="AN448" s="53" t="str">
        <f>IF(SUM(AN449:AN450)&gt;0,"►","")</f>
        <v/>
      </c>
      <c r="AO448" s="53" t="str">
        <f>IF(SUM(AO449:AO450)&gt;0,"►","")</f>
        <v/>
      </c>
      <c r="AP448" s="54" t="str">
        <f>IF(SUM(AP449:AP450)&gt;0,"►","")</f>
        <v/>
      </c>
      <c r="AQ448" s="142"/>
      <c r="AR448" s="142"/>
      <c r="AS448" s="126"/>
    </row>
    <row r="449" spans="1:45" ht="15" customHeight="1" thickBot="1" x14ac:dyDescent="0.35">
      <c r="A449" s="167"/>
      <c r="B449" s="91" t="s">
        <v>115</v>
      </c>
      <c r="C449" s="94"/>
      <c r="D449" s="95"/>
      <c r="E449" s="118" t="str">
        <f>IF(F449&gt;0,"ok","◄")</f>
        <v>◄</v>
      </c>
      <c r="F449" s="119"/>
      <c r="G449" s="117" t="str">
        <f t="shared" ref="G449:G512" si="7">IF(AND(H449="◄",I449="►"),"◄?►",IF(H449="◄","◄",IF(I449="►","►","")))</f>
        <v/>
      </c>
      <c r="H449" s="219"/>
      <c r="I449" s="220"/>
      <c r="J449" s="195"/>
      <c r="K449" s="196"/>
      <c r="L449" s="197"/>
      <c r="M449" s="198"/>
      <c r="N449" s="199"/>
      <c r="O449" s="65"/>
      <c r="P449" s="72"/>
      <c r="Q449" s="73"/>
      <c r="R449" s="69"/>
      <c r="S449" s="66"/>
      <c r="T449" s="70"/>
      <c r="U449" s="66"/>
      <c r="V449" s="67"/>
      <c r="W449" s="200"/>
      <c r="X449" s="201"/>
      <c r="Y449" s="201"/>
      <c r="Z449" s="201"/>
      <c r="AA449" s="71">
        <f>N449</f>
        <v>0</v>
      </c>
      <c r="AB449" s="74"/>
      <c r="AC449" s="75"/>
      <c r="AD449" s="76"/>
      <c r="AE449" s="71">
        <f>R449</f>
        <v>0</v>
      </c>
      <c r="AF449" s="77"/>
      <c r="AG449" s="71">
        <f>T449</f>
        <v>0</v>
      </c>
      <c r="AH449" s="68"/>
      <c r="AI449" s="15"/>
      <c r="AJ449" s="47">
        <f>IF(K449+O449&gt;=2,0,IF(K449+O449=1,0,1))</f>
        <v>1</v>
      </c>
      <c r="AK449" s="50" t="str">
        <f>IF(K449+O449&gt;=2,0,IF(K449+O449=1,0,"ou◄"))</f>
        <v>ou◄</v>
      </c>
      <c r="AL449" s="48">
        <f>IF(U449+S449&gt;=1,"",IF(K449+S449+U449&gt;=2,"",1))</f>
        <v>1</v>
      </c>
      <c r="AM449" s="49"/>
      <c r="AN449" s="29">
        <f>AB449</f>
        <v>0</v>
      </c>
      <c r="AO449" s="29">
        <f>AF449</f>
        <v>0</v>
      </c>
      <c r="AP449" s="14">
        <f>AH449</f>
        <v>0</v>
      </c>
      <c r="AQ449" s="11" t="str">
        <f>IF(SUM(K449,O449,S449,U449)&gt;0,J449*K449+N449*O449+R449*S449+T449*U449,"")</f>
        <v/>
      </c>
      <c r="AR449" s="55" t="str">
        <f>IF(SUM(X449,AB449,AF449,AH449)&gt;0,W449*X449+AA449*AB449+AE449*AF449+AG449*AH449,"")</f>
        <v/>
      </c>
      <c r="AS449" s="126"/>
    </row>
    <row r="450" spans="1:45" ht="14.4" customHeight="1" thickBot="1" x14ac:dyDescent="0.35">
      <c r="A450" s="165" t="s">
        <v>1051</v>
      </c>
      <c r="B450" s="86"/>
      <c r="C450" s="87"/>
      <c r="D450" s="88"/>
      <c r="E450" s="115" t="str">
        <f>IF(F450="◄","◄",IF(F450="ok","►",""))</f>
        <v>◄</v>
      </c>
      <c r="F450" s="116" t="str">
        <f>IF(F451&gt;0,"OK","◄")</f>
        <v>◄</v>
      </c>
      <c r="G450" s="117" t="str">
        <f t="shared" si="7"/>
        <v/>
      </c>
      <c r="H450" s="97">
        <v>25466</v>
      </c>
      <c r="I450" s="90" t="s">
        <v>21</v>
      </c>
      <c r="J450" s="30"/>
      <c r="K450" s="64" t="str">
        <f>IF(K451&gt;0,"","◄")</f>
        <v>◄</v>
      </c>
      <c r="L450" s="186"/>
      <c r="M450" s="186"/>
      <c r="N450" s="25"/>
      <c r="O450" s="64" t="str">
        <f>IF(O451&gt;0,"","◄")</f>
        <v>◄</v>
      </c>
      <c r="P450" s="4"/>
      <c r="Q450" s="5"/>
      <c r="R450" s="5"/>
      <c r="S450" s="64" t="str">
        <f>IF(S451&gt;0,"","◄")</f>
        <v>◄</v>
      </c>
      <c r="T450" s="5"/>
      <c r="U450" s="64" t="str">
        <f>IF(U451&gt;0,"","◄")</f>
        <v>◄</v>
      </c>
      <c r="V450" s="36"/>
      <c r="W450" s="5"/>
      <c r="X450" s="44" t="str">
        <f>IF(X451,"►","")</f>
        <v/>
      </c>
      <c r="Y450" s="187"/>
      <c r="Z450" s="187"/>
      <c r="AA450" s="5"/>
      <c r="AB450" s="44" t="str">
        <f>IF(AB451,"►","")</f>
        <v/>
      </c>
      <c r="AC450" s="5"/>
      <c r="AD450" s="5"/>
      <c r="AE450" s="5"/>
      <c r="AF450" s="44" t="str">
        <f>IF(AF451,"►","")</f>
        <v/>
      </c>
      <c r="AG450" s="5"/>
      <c r="AH450" s="44" t="str">
        <f>IF(AH451,"►","")</f>
        <v/>
      </c>
      <c r="AI450" s="15"/>
      <c r="AJ450" s="51" t="str">
        <f>IF(SUM(AJ451:AJ452)&gt;0,"◄","")</f>
        <v>◄</v>
      </c>
      <c r="AK450" s="52" t="s">
        <v>40</v>
      </c>
      <c r="AL450" s="51" t="str">
        <f>IF(SUM(AL451:AL452)&gt;0,"◄","")</f>
        <v>◄</v>
      </c>
      <c r="AM450" s="53" t="str">
        <f>IF(SUM(AM451:AM452)&gt;0,"►","")</f>
        <v/>
      </c>
      <c r="AN450" s="53" t="str">
        <f>IF(SUM(AN451:AN452)&gt;0,"►","")</f>
        <v/>
      </c>
      <c r="AO450" s="53" t="str">
        <f>IF(SUM(AO451:AO452)&gt;0,"►","")</f>
        <v/>
      </c>
      <c r="AP450" s="54" t="str">
        <f>IF(SUM(AP451:AP452)&gt;0,"►","")</f>
        <v/>
      </c>
      <c r="AQ450" s="142"/>
      <c r="AR450" s="142"/>
      <c r="AS450" s="126"/>
    </row>
    <row r="451" spans="1:45" ht="15" customHeight="1" thickBot="1" x14ac:dyDescent="0.35">
      <c r="A451" s="167"/>
      <c r="B451" s="91" t="s">
        <v>116</v>
      </c>
      <c r="C451" s="94"/>
      <c r="D451" s="95"/>
      <c r="E451" s="118" t="str">
        <f>IF(F451&gt;0,"ok","◄")</f>
        <v>◄</v>
      </c>
      <c r="F451" s="119"/>
      <c r="G451" s="117" t="str">
        <f t="shared" si="7"/>
        <v/>
      </c>
      <c r="H451" s="219"/>
      <c r="I451" s="220"/>
      <c r="J451" s="195"/>
      <c r="K451" s="196"/>
      <c r="L451" s="197"/>
      <c r="M451" s="198"/>
      <c r="N451" s="199"/>
      <c r="O451" s="65"/>
      <c r="P451" s="72"/>
      <c r="Q451" s="73"/>
      <c r="R451" s="69"/>
      <c r="S451" s="66"/>
      <c r="T451" s="70"/>
      <c r="U451" s="66"/>
      <c r="V451" s="67"/>
      <c r="W451" s="200"/>
      <c r="X451" s="201"/>
      <c r="Y451" s="201"/>
      <c r="Z451" s="201"/>
      <c r="AA451" s="71">
        <f>N451</f>
        <v>0</v>
      </c>
      <c r="AB451" s="74"/>
      <c r="AC451" s="75"/>
      <c r="AD451" s="76"/>
      <c r="AE451" s="71">
        <f>R451</f>
        <v>0</v>
      </c>
      <c r="AF451" s="77"/>
      <c r="AG451" s="71">
        <f>T451</f>
        <v>0</v>
      </c>
      <c r="AH451" s="68"/>
      <c r="AI451" s="15"/>
      <c r="AJ451" s="47">
        <f>IF(K451+O451&gt;=2,0,IF(K451+O451=1,0,1))</f>
        <v>1</v>
      </c>
      <c r="AK451" s="50" t="str">
        <f>IF(K451+O451&gt;=2,0,IF(K451+O451=1,0,"ou◄"))</f>
        <v>ou◄</v>
      </c>
      <c r="AL451" s="48">
        <f>IF(U451+S451&gt;=1,"",IF(K451+S451+U451&gt;=2,"",1))</f>
        <v>1</v>
      </c>
      <c r="AM451" s="49"/>
      <c r="AN451" s="29">
        <f>AB451</f>
        <v>0</v>
      </c>
      <c r="AO451" s="29">
        <f>AF451</f>
        <v>0</v>
      </c>
      <c r="AP451" s="14">
        <f>AH451</f>
        <v>0</v>
      </c>
      <c r="AQ451" s="11" t="str">
        <f>IF(SUM(K451,O451,S451,U451)&gt;0,J451*K451+N451*O451+R451*S451+T451*U451,"")</f>
        <v/>
      </c>
      <c r="AR451" s="55" t="str">
        <f>IF(SUM(X451,AB451,AF451,AH451)&gt;0,W451*X451+AA451*AB451+AE451*AF451+AG451*AH451,"")</f>
        <v/>
      </c>
      <c r="AS451" s="126"/>
    </row>
    <row r="452" spans="1:45" ht="14.4" customHeight="1" thickBot="1" x14ac:dyDescent="0.35">
      <c r="A452" s="165" t="s">
        <v>1052</v>
      </c>
      <c r="B452" s="86"/>
      <c r="C452" s="87"/>
      <c r="D452" s="88"/>
      <c r="E452" s="115" t="str">
        <f>IF(F452="◄","◄",IF(F452="ok","►",""))</f>
        <v>◄</v>
      </c>
      <c r="F452" s="116" t="str">
        <f>IF(F453&gt;0,"OK","◄")</f>
        <v>◄</v>
      </c>
      <c r="G452" s="117" t="str">
        <f t="shared" si="7"/>
        <v/>
      </c>
      <c r="H452" s="97">
        <v>25487</v>
      </c>
      <c r="I452" s="90" t="s">
        <v>21</v>
      </c>
      <c r="J452" s="30"/>
      <c r="K452" s="64" t="str">
        <f>IF(K453&gt;0,"","◄")</f>
        <v>◄</v>
      </c>
      <c r="L452" s="186"/>
      <c r="M452" s="186"/>
      <c r="N452" s="25"/>
      <c r="O452" s="64" t="str">
        <f>IF(O453&gt;0,"","◄")</f>
        <v>◄</v>
      </c>
      <c r="P452" s="4"/>
      <c r="Q452" s="5"/>
      <c r="R452" s="5"/>
      <c r="S452" s="64" t="str">
        <f>IF(S453&gt;0,"","◄")</f>
        <v>◄</v>
      </c>
      <c r="T452" s="5"/>
      <c r="U452" s="64" t="str">
        <f>IF(U453&gt;0,"","◄")</f>
        <v>◄</v>
      </c>
      <c r="V452" s="36"/>
      <c r="W452" s="5"/>
      <c r="X452" s="44" t="str">
        <f>IF(X453,"►","")</f>
        <v/>
      </c>
      <c r="Y452" s="187"/>
      <c r="Z452" s="187"/>
      <c r="AA452" s="5"/>
      <c r="AB452" s="44" t="str">
        <f>IF(AB453,"►","")</f>
        <v/>
      </c>
      <c r="AC452" s="5"/>
      <c r="AD452" s="5"/>
      <c r="AE452" s="5"/>
      <c r="AF452" s="44" t="str">
        <f>IF(AF453,"►","")</f>
        <v/>
      </c>
      <c r="AG452" s="5"/>
      <c r="AH452" s="44" t="str">
        <f>IF(AH453,"►","")</f>
        <v/>
      </c>
      <c r="AI452" s="15"/>
      <c r="AJ452" s="51" t="str">
        <f>IF(SUM(AJ453:AJ454)&gt;0,"◄","")</f>
        <v>◄</v>
      </c>
      <c r="AK452" s="52" t="s">
        <v>40</v>
      </c>
      <c r="AL452" s="51" t="str">
        <f>IF(SUM(AL453:AL454)&gt;0,"◄","")</f>
        <v>◄</v>
      </c>
      <c r="AM452" s="53" t="str">
        <f>IF(SUM(AM453:AM454)&gt;0,"►","")</f>
        <v/>
      </c>
      <c r="AN452" s="53" t="str">
        <f>IF(SUM(AN453:AN454)&gt;0,"►","")</f>
        <v/>
      </c>
      <c r="AO452" s="53" t="str">
        <f>IF(SUM(AO453:AO454)&gt;0,"►","")</f>
        <v/>
      </c>
      <c r="AP452" s="54" t="str">
        <f>IF(SUM(AP453:AP454)&gt;0,"►","")</f>
        <v/>
      </c>
      <c r="AQ452" s="7"/>
      <c r="AR452" s="142"/>
      <c r="AS452" s="126"/>
    </row>
    <row r="453" spans="1:45" ht="15" customHeight="1" thickBot="1" x14ac:dyDescent="0.35">
      <c r="A453" s="167"/>
      <c r="B453" s="91" t="s">
        <v>117</v>
      </c>
      <c r="C453" s="94"/>
      <c r="D453" s="95"/>
      <c r="E453" s="118" t="str">
        <f>IF(F453&gt;0,"ok","◄")</f>
        <v>◄</v>
      </c>
      <c r="F453" s="119"/>
      <c r="G453" s="117" t="str">
        <f t="shared" si="7"/>
        <v/>
      </c>
      <c r="H453" s="219"/>
      <c r="I453" s="220"/>
      <c r="J453" s="195"/>
      <c r="K453" s="196"/>
      <c r="L453" s="197"/>
      <c r="M453" s="198"/>
      <c r="N453" s="199"/>
      <c r="O453" s="65"/>
      <c r="P453" s="72"/>
      <c r="Q453" s="73"/>
      <c r="R453" s="69"/>
      <c r="S453" s="66"/>
      <c r="T453" s="70"/>
      <c r="U453" s="66"/>
      <c r="V453" s="67"/>
      <c r="W453" s="200"/>
      <c r="X453" s="201"/>
      <c r="Y453" s="201"/>
      <c r="Z453" s="201"/>
      <c r="AA453" s="71">
        <f>N453</f>
        <v>0</v>
      </c>
      <c r="AB453" s="74"/>
      <c r="AC453" s="75"/>
      <c r="AD453" s="76"/>
      <c r="AE453" s="71">
        <f>R453</f>
        <v>0</v>
      </c>
      <c r="AF453" s="77"/>
      <c r="AG453" s="71">
        <f>T453</f>
        <v>0</v>
      </c>
      <c r="AH453" s="68"/>
      <c r="AI453" s="15"/>
      <c r="AJ453" s="47">
        <f>IF(K453+O453&gt;=2,0,IF(K453+O453=1,0,1))</f>
        <v>1</v>
      </c>
      <c r="AK453" s="50" t="str">
        <f>IF(K453+O453&gt;=2,0,IF(K453+O453=1,0,"ou◄"))</f>
        <v>ou◄</v>
      </c>
      <c r="AL453" s="48">
        <f>IF(U453+S453&gt;=1,"",IF(K453+S453+U453&gt;=2,"",1))</f>
        <v>1</v>
      </c>
      <c r="AM453" s="49"/>
      <c r="AN453" s="29">
        <f>AB453</f>
        <v>0</v>
      </c>
      <c r="AO453" s="29">
        <f>AF453</f>
        <v>0</v>
      </c>
      <c r="AP453" s="14">
        <f>AH453</f>
        <v>0</v>
      </c>
      <c r="AQ453" s="11" t="str">
        <f>IF(SUM(K453,O453,S453,U453)&gt;0,J453*K453+N453*O453+R453*S453+T453*U453,"")</f>
        <v/>
      </c>
      <c r="AR453" s="55" t="str">
        <f>IF(SUM(X453,AB453,AF453,AH453)&gt;0,W453*X453+AA453*AB453+AE453*AF453+AG453*AH453,"")</f>
        <v/>
      </c>
      <c r="AS453" s="126"/>
    </row>
    <row r="454" spans="1:45" ht="15.6" customHeight="1" thickBot="1" x14ac:dyDescent="0.35">
      <c r="A454" s="213" t="s">
        <v>1053</v>
      </c>
      <c r="B454" s="214"/>
      <c r="C454" s="214"/>
      <c r="D454" s="215"/>
      <c r="E454" s="115" t="str">
        <f>IF(F454="◄","◄",IF(F454="ok","►",""))</f>
        <v>◄</v>
      </c>
      <c r="F454" s="116" t="str">
        <f>IF(F455&gt;0,"OK","◄")</f>
        <v>◄</v>
      </c>
      <c r="G454" s="117" t="str">
        <f t="shared" si="7"/>
        <v/>
      </c>
      <c r="H454" s="97">
        <v>25494</v>
      </c>
      <c r="I454" s="90" t="s">
        <v>21</v>
      </c>
      <c r="J454" s="30"/>
      <c r="K454" s="64" t="str">
        <f>IF(K455&gt;0,"","◄")</f>
        <v>◄</v>
      </c>
      <c r="L454" s="186"/>
      <c r="M454" s="186"/>
      <c r="N454" s="25"/>
      <c r="O454" s="64" t="str">
        <f>IF(O455&gt;0,"","◄")</f>
        <v>◄</v>
      </c>
      <c r="P454" s="4"/>
      <c r="Q454" s="5"/>
      <c r="R454" s="5"/>
      <c r="S454" s="64" t="str">
        <f>IF(S455&gt;0,"","◄")</f>
        <v>◄</v>
      </c>
      <c r="T454" s="5"/>
      <c r="U454" s="64" t="str">
        <f>IF(U455&gt;0,"","◄")</f>
        <v>◄</v>
      </c>
      <c r="V454" s="36"/>
      <c r="W454" s="5"/>
      <c r="X454" s="44" t="str">
        <f>IF(X455,"►","")</f>
        <v/>
      </c>
      <c r="Y454" s="187"/>
      <c r="Z454" s="187"/>
      <c r="AA454" s="5"/>
      <c r="AB454" s="44" t="str">
        <f>IF(AB455,"►","")</f>
        <v/>
      </c>
      <c r="AC454" s="5"/>
      <c r="AD454" s="5"/>
      <c r="AE454" s="5"/>
      <c r="AF454" s="44" t="str">
        <f>IF(AF455,"►","")</f>
        <v/>
      </c>
      <c r="AG454" s="5"/>
      <c r="AH454" s="44" t="str">
        <f>IF(AH455,"►","")</f>
        <v/>
      </c>
      <c r="AI454" s="15"/>
      <c r="AJ454" s="51" t="str">
        <f>IF(SUM(AJ455:AJ456)&gt;0,"◄","")</f>
        <v>◄</v>
      </c>
      <c r="AK454" s="52" t="s">
        <v>40</v>
      </c>
      <c r="AL454" s="51" t="str">
        <f>IF(SUM(AL455:AL456)&gt;0,"◄","")</f>
        <v>◄</v>
      </c>
      <c r="AM454" s="53" t="str">
        <f>IF(SUM(AM455:AM456)&gt;0,"►","")</f>
        <v/>
      </c>
      <c r="AN454" s="53" t="str">
        <f>IF(SUM(AN455:AN456)&gt;0,"►","")</f>
        <v/>
      </c>
      <c r="AO454" s="53" t="str">
        <f>IF(SUM(AO455:AO456)&gt;0,"►","")</f>
        <v/>
      </c>
      <c r="AP454" s="54" t="str">
        <f>IF(SUM(AP455:AP456)&gt;0,"►","")</f>
        <v/>
      </c>
      <c r="AQ454" s="142"/>
      <c r="AR454" s="142"/>
      <c r="AS454" s="126"/>
    </row>
    <row r="455" spans="1:45" ht="15" customHeight="1" thickBot="1" x14ac:dyDescent="0.35">
      <c r="A455" s="167"/>
      <c r="B455" s="91" t="s">
        <v>118</v>
      </c>
      <c r="C455" s="94"/>
      <c r="D455" s="95"/>
      <c r="E455" s="118" t="str">
        <f>IF(F455&gt;0,"ok","◄")</f>
        <v>◄</v>
      </c>
      <c r="F455" s="119"/>
      <c r="G455" s="117" t="str">
        <f t="shared" si="7"/>
        <v/>
      </c>
      <c r="H455" s="219"/>
      <c r="I455" s="220"/>
      <c r="J455" s="195"/>
      <c r="K455" s="196"/>
      <c r="L455" s="197"/>
      <c r="M455" s="198"/>
      <c r="N455" s="199"/>
      <c r="O455" s="65"/>
      <c r="P455" s="72"/>
      <c r="Q455" s="73"/>
      <c r="R455" s="69"/>
      <c r="S455" s="66"/>
      <c r="T455" s="70"/>
      <c r="U455" s="66"/>
      <c r="V455" s="67"/>
      <c r="W455" s="200"/>
      <c r="X455" s="201"/>
      <c r="Y455" s="201"/>
      <c r="Z455" s="201"/>
      <c r="AA455" s="71">
        <f>N455</f>
        <v>0</v>
      </c>
      <c r="AB455" s="74"/>
      <c r="AC455" s="75"/>
      <c r="AD455" s="76"/>
      <c r="AE455" s="71">
        <f>R455</f>
        <v>0</v>
      </c>
      <c r="AF455" s="77"/>
      <c r="AG455" s="71">
        <f>T455</f>
        <v>0</v>
      </c>
      <c r="AH455" s="68"/>
      <c r="AI455" s="15"/>
      <c r="AJ455" s="47">
        <f>IF(K455+O455&gt;=2,0,IF(K455+O455=1,0,1))</f>
        <v>1</v>
      </c>
      <c r="AK455" s="50" t="str">
        <f>IF(K455+O455&gt;=2,0,IF(K455+O455=1,0,"ou◄"))</f>
        <v>ou◄</v>
      </c>
      <c r="AL455" s="48">
        <f>IF(U455+S455&gt;=1,"",IF(K455+S455+U455&gt;=2,"",1))</f>
        <v>1</v>
      </c>
      <c r="AM455" s="49"/>
      <c r="AN455" s="29">
        <f>AB455</f>
        <v>0</v>
      </c>
      <c r="AO455" s="29">
        <f>AF455</f>
        <v>0</v>
      </c>
      <c r="AP455" s="14">
        <f>AH455</f>
        <v>0</v>
      </c>
      <c r="AQ455" s="11" t="str">
        <f>IF(SUM(K455,O455,S455,U455)&gt;0,J455*K455+N455*O455+R455*S455+T455*U455,"")</f>
        <v/>
      </c>
      <c r="AR455" s="55" t="str">
        <f>IF(SUM(X455,AB455,AF455,AH455)&gt;0,W455*X455+AA455*AB455+AE455*AF455+AG455*AH455,"")</f>
        <v/>
      </c>
      <c r="AS455" s="126"/>
    </row>
    <row r="456" spans="1:45" ht="22.8" customHeight="1" thickBot="1" x14ac:dyDescent="0.35">
      <c r="A456" s="213" t="s">
        <v>1054</v>
      </c>
      <c r="B456" s="214"/>
      <c r="C456" s="214"/>
      <c r="D456" s="215"/>
      <c r="E456" s="115" t="str">
        <f>IF(F456="◄","◄",IF(F456="ok","►",""))</f>
        <v>◄</v>
      </c>
      <c r="F456" s="116" t="str">
        <f>IF(F457&gt;0,"OK","◄")</f>
        <v>◄</v>
      </c>
      <c r="G456" s="117" t="str">
        <f t="shared" si="7"/>
        <v/>
      </c>
      <c r="H456" s="97">
        <v>25515</v>
      </c>
      <c r="I456" s="90" t="s">
        <v>21</v>
      </c>
      <c r="J456" s="30"/>
      <c r="K456" s="64" t="str">
        <f>IF(K457&gt;0,"","◄")</f>
        <v>◄</v>
      </c>
      <c r="L456" s="186"/>
      <c r="M456" s="186"/>
      <c r="N456" s="25"/>
      <c r="O456" s="64" t="str">
        <f>IF(O457&gt;0,"","◄")</f>
        <v>◄</v>
      </c>
      <c r="P456" s="4"/>
      <c r="Q456" s="5"/>
      <c r="R456" s="5"/>
      <c r="S456" s="64" t="str">
        <f>IF(S457&gt;0,"","◄")</f>
        <v>◄</v>
      </c>
      <c r="T456" s="5"/>
      <c r="U456" s="64" t="str">
        <f>IF(U457&gt;0,"","◄")</f>
        <v>◄</v>
      </c>
      <c r="V456" s="36"/>
      <c r="W456" s="5"/>
      <c r="X456" s="44" t="str">
        <f>IF(X457,"►","")</f>
        <v/>
      </c>
      <c r="Y456" s="187"/>
      <c r="Z456" s="187"/>
      <c r="AA456" s="5"/>
      <c r="AB456" s="44" t="str">
        <f>IF(AB457,"►","")</f>
        <v/>
      </c>
      <c r="AC456" s="5"/>
      <c r="AD456" s="5"/>
      <c r="AE456" s="5"/>
      <c r="AF456" s="44" t="str">
        <f>IF(AF457,"►","")</f>
        <v/>
      </c>
      <c r="AG456" s="5"/>
      <c r="AH456" s="44" t="str">
        <f>IF(AH457,"►","")</f>
        <v/>
      </c>
      <c r="AI456" s="15"/>
      <c r="AJ456" s="51" t="str">
        <f>IF(SUM(AJ457:AJ458)&gt;0,"◄","")</f>
        <v>◄</v>
      </c>
      <c r="AK456" s="52" t="s">
        <v>40</v>
      </c>
      <c r="AL456" s="51" t="str">
        <f>IF(SUM(AL457:AL458)&gt;0,"◄","")</f>
        <v>◄</v>
      </c>
      <c r="AM456" s="53" t="str">
        <f>IF(SUM(AM457:AM458)&gt;0,"►","")</f>
        <v/>
      </c>
      <c r="AN456" s="53" t="str">
        <f>IF(SUM(AN457:AN458)&gt;0,"►","")</f>
        <v/>
      </c>
      <c r="AO456" s="53" t="str">
        <f>IF(SUM(AO457:AO458)&gt;0,"►","")</f>
        <v/>
      </c>
      <c r="AP456" s="54" t="str">
        <f>IF(SUM(AP457:AP458)&gt;0,"►","")</f>
        <v/>
      </c>
      <c r="AQ456" s="142"/>
      <c r="AR456" s="142"/>
      <c r="AS456" s="126"/>
    </row>
    <row r="457" spans="1:45" ht="15" customHeight="1" thickBot="1" x14ac:dyDescent="0.35">
      <c r="A457" s="167"/>
      <c r="B457" s="91" t="s">
        <v>119</v>
      </c>
      <c r="C457" s="94"/>
      <c r="D457" s="95"/>
      <c r="E457" s="118" t="str">
        <f>IF(F457&gt;0,"ok","◄")</f>
        <v>◄</v>
      </c>
      <c r="F457" s="119"/>
      <c r="G457" s="117" t="str">
        <f t="shared" si="7"/>
        <v/>
      </c>
      <c r="H457" s="219"/>
      <c r="I457" s="220"/>
      <c r="J457" s="195"/>
      <c r="K457" s="196"/>
      <c r="L457" s="197"/>
      <c r="M457" s="198"/>
      <c r="N457" s="199"/>
      <c r="O457" s="65"/>
      <c r="P457" s="72"/>
      <c r="Q457" s="73"/>
      <c r="R457" s="69"/>
      <c r="S457" s="66"/>
      <c r="T457" s="70"/>
      <c r="U457" s="66"/>
      <c r="V457" s="67"/>
      <c r="W457" s="200"/>
      <c r="X457" s="201"/>
      <c r="Y457" s="201"/>
      <c r="Z457" s="201"/>
      <c r="AA457" s="71">
        <f>N457</f>
        <v>0</v>
      </c>
      <c r="AB457" s="74"/>
      <c r="AC457" s="75"/>
      <c r="AD457" s="76"/>
      <c r="AE457" s="71">
        <f>R457</f>
        <v>0</v>
      </c>
      <c r="AF457" s="77"/>
      <c r="AG457" s="71">
        <f>T457</f>
        <v>0</v>
      </c>
      <c r="AH457" s="68"/>
      <c r="AI457" s="15"/>
      <c r="AJ457" s="47">
        <f>IF(K457+O457&gt;=2,0,IF(K457+O457=1,0,1))</f>
        <v>1</v>
      </c>
      <c r="AK457" s="50" t="str">
        <f>IF(K457+O457&gt;=2,0,IF(K457+O457=1,0,"ou◄"))</f>
        <v>ou◄</v>
      </c>
      <c r="AL457" s="48">
        <f>IF(U457+S457&gt;=1,"",IF(K457+S457+U457&gt;=2,"",1))</f>
        <v>1</v>
      </c>
      <c r="AM457" s="49"/>
      <c r="AN457" s="29">
        <f>AB457</f>
        <v>0</v>
      </c>
      <c r="AO457" s="29">
        <f>AF457</f>
        <v>0</v>
      </c>
      <c r="AP457" s="14">
        <f>AH457</f>
        <v>0</v>
      </c>
      <c r="AQ457" s="11" t="str">
        <f>IF(SUM(K457,O457,S457,U457)&gt;0,J457*K457+N457*O457+R457*S457+T457*U457,"")</f>
        <v/>
      </c>
      <c r="AR457" s="55" t="str">
        <f>IF(SUM(X457,AB457,AF457,AH457)&gt;0,W457*X457+AA457*AB457+AE457*AF457+AG457*AH457,"")</f>
        <v/>
      </c>
      <c r="AS457" s="126"/>
    </row>
    <row r="458" spans="1:45" ht="14.4" customHeight="1" thickBot="1" x14ac:dyDescent="0.35">
      <c r="A458" s="165" t="s">
        <v>1055</v>
      </c>
      <c r="B458" s="86"/>
      <c r="C458" s="87"/>
      <c r="D458" s="88"/>
      <c r="E458" s="115" t="str">
        <f>IF(F458="◄","◄",IF(F458="ok","►",""))</f>
        <v>◄</v>
      </c>
      <c r="F458" s="116" t="str">
        <f>IF(F459&gt;0,"OK","◄")</f>
        <v>◄</v>
      </c>
      <c r="G458" s="117" t="str">
        <f t="shared" si="7"/>
        <v/>
      </c>
      <c r="H458" s="97">
        <v>25515</v>
      </c>
      <c r="I458" s="90" t="s">
        <v>21</v>
      </c>
      <c r="J458" s="30"/>
      <c r="K458" s="64" t="str">
        <f>IF(K459&gt;0,"","◄")</f>
        <v>◄</v>
      </c>
      <c r="L458" s="186"/>
      <c r="M458" s="186"/>
      <c r="N458" s="25"/>
      <c r="O458" s="64" t="str">
        <f>IF(O459&gt;0,"","◄")</f>
        <v>◄</v>
      </c>
      <c r="P458" s="4"/>
      <c r="Q458" s="5"/>
      <c r="R458" s="5"/>
      <c r="S458" s="64" t="str">
        <f>IF(S459&gt;0,"","◄")</f>
        <v>◄</v>
      </c>
      <c r="T458" s="5"/>
      <c r="U458" s="64" t="str">
        <f>IF(U459&gt;0,"","◄")</f>
        <v>◄</v>
      </c>
      <c r="V458" s="36"/>
      <c r="W458" s="5"/>
      <c r="X458" s="44" t="str">
        <f>IF(X459,"►","")</f>
        <v/>
      </c>
      <c r="Y458" s="187"/>
      <c r="Z458" s="187"/>
      <c r="AA458" s="5"/>
      <c r="AB458" s="44" t="str">
        <f>IF(AB459,"►","")</f>
        <v/>
      </c>
      <c r="AC458" s="5"/>
      <c r="AD458" s="5"/>
      <c r="AE458" s="5"/>
      <c r="AF458" s="44" t="str">
        <f>IF(AF459,"►","")</f>
        <v/>
      </c>
      <c r="AG458" s="5"/>
      <c r="AH458" s="44" t="str">
        <f>IF(AH459,"►","")</f>
        <v/>
      </c>
      <c r="AI458" s="15"/>
      <c r="AJ458" s="51" t="str">
        <f>IF(SUM(AJ459:AJ460)&gt;0,"◄","")</f>
        <v>◄</v>
      </c>
      <c r="AK458" s="52" t="s">
        <v>40</v>
      </c>
      <c r="AL458" s="51" t="str">
        <f>IF(SUM(AL459:AL460)&gt;0,"◄","")</f>
        <v>◄</v>
      </c>
      <c r="AM458" s="53" t="str">
        <f>IF(SUM(AM459:AM460)&gt;0,"►","")</f>
        <v/>
      </c>
      <c r="AN458" s="53" t="str">
        <f>IF(SUM(AN459:AN460)&gt;0,"►","")</f>
        <v/>
      </c>
      <c r="AO458" s="53" t="str">
        <f>IF(SUM(AO459:AO460)&gt;0,"►","")</f>
        <v/>
      </c>
      <c r="AP458" s="54" t="str">
        <f>IF(SUM(AP459:AP460)&gt;0,"►","")</f>
        <v/>
      </c>
      <c r="AQ458" s="142"/>
      <c r="AR458" s="142"/>
      <c r="AS458" s="126"/>
    </row>
    <row r="459" spans="1:45" ht="15" customHeight="1" thickBot="1" x14ac:dyDescent="0.35">
      <c r="A459" s="167"/>
      <c r="B459" s="91" t="s">
        <v>120</v>
      </c>
      <c r="C459" s="94"/>
      <c r="D459" s="95"/>
      <c r="E459" s="118" t="str">
        <f>IF(F459&gt;0,"ok","◄")</f>
        <v>◄</v>
      </c>
      <c r="F459" s="119"/>
      <c r="G459" s="117" t="str">
        <f t="shared" si="7"/>
        <v/>
      </c>
      <c r="H459" s="219"/>
      <c r="I459" s="220"/>
      <c r="J459" s="195"/>
      <c r="K459" s="196"/>
      <c r="L459" s="197"/>
      <c r="M459" s="198"/>
      <c r="N459" s="199"/>
      <c r="O459" s="65"/>
      <c r="P459" s="72"/>
      <c r="Q459" s="73"/>
      <c r="R459" s="69"/>
      <c r="S459" s="66"/>
      <c r="T459" s="70"/>
      <c r="U459" s="66"/>
      <c r="V459" s="67"/>
      <c r="W459" s="200"/>
      <c r="X459" s="201"/>
      <c r="Y459" s="201"/>
      <c r="Z459" s="201"/>
      <c r="AA459" s="71">
        <f>N459</f>
        <v>0</v>
      </c>
      <c r="AB459" s="74"/>
      <c r="AC459" s="75"/>
      <c r="AD459" s="76"/>
      <c r="AE459" s="71">
        <f>R459</f>
        <v>0</v>
      </c>
      <c r="AF459" s="77"/>
      <c r="AG459" s="71">
        <f>T459</f>
        <v>0</v>
      </c>
      <c r="AH459" s="68"/>
      <c r="AI459" s="15"/>
      <c r="AJ459" s="47">
        <f>IF(K459+O459&gt;=2,0,IF(K459+O459=1,0,1))</f>
        <v>1</v>
      </c>
      <c r="AK459" s="50" t="str">
        <f>IF(K459+O459&gt;=2,0,IF(K459+O459=1,0,"ou◄"))</f>
        <v>ou◄</v>
      </c>
      <c r="AL459" s="48">
        <f>IF(U459+S459&gt;=1,"",IF(K459+S459+U459&gt;=2,"",1))</f>
        <v>1</v>
      </c>
      <c r="AM459" s="49"/>
      <c r="AN459" s="29">
        <f>AB459</f>
        <v>0</v>
      </c>
      <c r="AO459" s="29">
        <f>AF459</f>
        <v>0</v>
      </c>
      <c r="AP459" s="14">
        <f>AH459</f>
        <v>0</v>
      </c>
      <c r="AQ459" s="11" t="str">
        <f>IF(SUM(K459,O459,S459,U459)&gt;0,J459*K459+N459*O459+R459*S459+T459*U459,"")</f>
        <v/>
      </c>
      <c r="AR459" s="55" t="str">
        <f>IF(SUM(X459,AB459,AF459,AH459)&gt;0,W459*X459+AA459*AB459+AE459*AF459+AG459*AH459,"")</f>
        <v/>
      </c>
      <c r="AS459" s="126"/>
    </row>
    <row r="460" spans="1:45" ht="14.4" customHeight="1" thickBot="1" x14ac:dyDescent="0.35">
      <c r="A460" s="165" t="s">
        <v>1056</v>
      </c>
      <c r="B460" s="86"/>
      <c r="C460" s="87"/>
      <c r="D460" s="88"/>
      <c r="E460" s="115" t="str">
        <f>IF(F460="◄","◄",IF(F460="ok","►",""))</f>
        <v>◄</v>
      </c>
      <c r="F460" s="116" t="str">
        <f>IF(F461&gt;0,"OK","◄")</f>
        <v>◄</v>
      </c>
      <c r="G460" s="117" t="str">
        <f t="shared" si="7"/>
        <v/>
      </c>
      <c r="H460" s="97">
        <v>25515</v>
      </c>
      <c r="I460" s="90" t="s">
        <v>21</v>
      </c>
      <c r="J460" s="30"/>
      <c r="K460" s="64" t="str">
        <f>IF(K461&gt;0,"","◄")</f>
        <v>◄</v>
      </c>
      <c r="L460" s="186"/>
      <c r="M460" s="186"/>
      <c r="N460" s="25"/>
      <c r="O460" s="64" t="str">
        <f>IF(O461&gt;0,"","◄")</f>
        <v>◄</v>
      </c>
      <c r="P460" s="4"/>
      <c r="Q460" s="5"/>
      <c r="R460" s="5"/>
      <c r="S460" s="64" t="str">
        <f>IF(S461&gt;0,"","◄")</f>
        <v>◄</v>
      </c>
      <c r="T460" s="5"/>
      <c r="U460" s="64" t="str">
        <f>IF(U461&gt;0,"","◄")</f>
        <v>◄</v>
      </c>
      <c r="V460" s="36"/>
      <c r="W460" s="5"/>
      <c r="X460" s="44" t="str">
        <f>IF(X461,"►","")</f>
        <v/>
      </c>
      <c r="Y460" s="187"/>
      <c r="Z460" s="187"/>
      <c r="AA460" s="5"/>
      <c r="AB460" s="44" t="str">
        <f>IF(AB461,"►","")</f>
        <v/>
      </c>
      <c r="AC460" s="5"/>
      <c r="AD460" s="5"/>
      <c r="AE460" s="5"/>
      <c r="AF460" s="44" t="str">
        <f>IF(AF461,"►","")</f>
        <v/>
      </c>
      <c r="AG460" s="5"/>
      <c r="AH460" s="44" t="str">
        <f>IF(AH461,"►","")</f>
        <v/>
      </c>
      <c r="AI460" s="15"/>
      <c r="AJ460" s="51" t="str">
        <f>IF(SUM(AJ461:AJ462)&gt;0,"◄","")</f>
        <v>◄</v>
      </c>
      <c r="AK460" s="52" t="s">
        <v>40</v>
      </c>
      <c r="AL460" s="51" t="str">
        <f>IF(SUM(AL461:AL462)&gt;0,"◄","")</f>
        <v>◄</v>
      </c>
      <c r="AM460" s="53" t="str">
        <f>IF(SUM(AM461:AM462)&gt;0,"►","")</f>
        <v/>
      </c>
      <c r="AN460" s="53" t="str">
        <f>IF(SUM(AN461:AN462)&gt;0,"►","")</f>
        <v/>
      </c>
      <c r="AO460" s="53" t="str">
        <f>IF(SUM(AO461:AO462)&gt;0,"►","")</f>
        <v/>
      </c>
      <c r="AP460" s="54" t="str">
        <f>IF(SUM(AP461:AP462)&gt;0,"►","")</f>
        <v/>
      </c>
      <c r="AQ460" s="142"/>
      <c r="AR460" s="142"/>
      <c r="AS460" s="126"/>
    </row>
    <row r="461" spans="1:45" ht="15" customHeight="1" thickBot="1" x14ac:dyDescent="0.35">
      <c r="A461" s="167"/>
      <c r="B461" s="91" t="s">
        <v>121</v>
      </c>
      <c r="C461" s="94"/>
      <c r="D461" s="95"/>
      <c r="E461" s="118" t="str">
        <f>IF(F461&gt;0,"ok","◄")</f>
        <v>◄</v>
      </c>
      <c r="F461" s="119"/>
      <c r="G461" s="117" t="str">
        <f t="shared" si="7"/>
        <v/>
      </c>
      <c r="H461" s="219"/>
      <c r="I461" s="220"/>
      <c r="J461" s="195"/>
      <c r="K461" s="196"/>
      <c r="L461" s="197"/>
      <c r="M461" s="198"/>
      <c r="N461" s="199"/>
      <c r="O461" s="65"/>
      <c r="P461" s="72"/>
      <c r="Q461" s="73"/>
      <c r="R461" s="69"/>
      <c r="S461" s="66"/>
      <c r="T461" s="70"/>
      <c r="U461" s="66"/>
      <c r="V461" s="67"/>
      <c r="W461" s="200"/>
      <c r="X461" s="201"/>
      <c r="Y461" s="201"/>
      <c r="Z461" s="201"/>
      <c r="AA461" s="71">
        <f>N461</f>
        <v>0</v>
      </c>
      <c r="AB461" s="74"/>
      <c r="AC461" s="75"/>
      <c r="AD461" s="76"/>
      <c r="AE461" s="71">
        <f>R461</f>
        <v>0</v>
      </c>
      <c r="AF461" s="77"/>
      <c r="AG461" s="71">
        <f>T461</f>
        <v>0</v>
      </c>
      <c r="AH461" s="68"/>
      <c r="AI461" s="15"/>
      <c r="AJ461" s="47">
        <f>IF(K461+O461&gt;=2,0,IF(K461+O461=1,0,1))</f>
        <v>1</v>
      </c>
      <c r="AK461" s="50" t="str">
        <f>IF(K461+O461&gt;=2,0,IF(K461+O461=1,0,"ou◄"))</f>
        <v>ou◄</v>
      </c>
      <c r="AL461" s="48">
        <f>IF(U461+S461&gt;=1,"",IF(K461+S461+U461&gt;=2,"",1))</f>
        <v>1</v>
      </c>
      <c r="AM461" s="49"/>
      <c r="AN461" s="29">
        <f>AB461</f>
        <v>0</v>
      </c>
      <c r="AO461" s="29">
        <f>AF461</f>
        <v>0</v>
      </c>
      <c r="AP461" s="14">
        <f>AH461</f>
        <v>0</v>
      </c>
      <c r="AQ461" s="11" t="str">
        <f>IF(SUM(K461,O461,S461,U461)&gt;0,J461*K461+N461*O461+R461*S461+T461*U461,"")</f>
        <v/>
      </c>
      <c r="AR461" s="55" t="str">
        <f>IF(SUM(X461,AB461,AF461,AH461)&gt;0,W461*X461+AA461*AB461+AE461*AF461+AG461*AH461,"")</f>
        <v/>
      </c>
      <c r="AS461" s="126"/>
    </row>
    <row r="462" spans="1:45" ht="14.4" customHeight="1" thickBot="1" x14ac:dyDescent="0.35">
      <c r="A462" s="165" t="s">
        <v>1057</v>
      </c>
      <c r="B462" s="86"/>
      <c r="C462" s="87"/>
      <c r="D462" s="88"/>
      <c r="E462" s="115" t="str">
        <f>IF(F462="◄","◄",IF(F462="ok","►",""))</f>
        <v>◄</v>
      </c>
      <c r="F462" s="116" t="str">
        <f>IF(F463&gt;0,"OK","◄")</f>
        <v>◄</v>
      </c>
      <c r="G462" s="117" t="str">
        <f t="shared" si="7"/>
        <v/>
      </c>
      <c r="H462" s="97">
        <v>25550</v>
      </c>
      <c r="I462" s="90" t="s">
        <v>21</v>
      </c>
      <c r="J462" s="30"/>
      <c r="K462" s="64" t="str">
        <f>IF(K463&gt;0,"","◄")</f>
        <v>◄</v>
      </c>
      <c r="L462" s="186"/>
      <c r="M462" s="186"/>
      <c r="N462" s="25"/>
      <c r="O462" s="64" t="str">
        <f>IF(O463&gt;0,"","◄")</f>
        <v>◄</v>
      </c>
      <c r="P462" s="4"/>
      <c r="Q462" s="5"/>
      <c r="R462" s="5"/>
      <c r="S462" s="64" t="str">
        <f>IF(S463&gt;0,"","◄")</f>
        <v>◄</v>
      </c>
      <c r="T462" s="5"/>
      <c r="U462" s="64" t="str">
        <f>IF(U463&gt;0,"","◄")</f>
        <v>◄</v>
      </c>
      <c r="V462" s="36"/>
      <c r="W462" s="5"/>
      <c r="X462" s="44" t="str">
        <f>IF(X463,"►","")</f>
        <v/>
      </c>
      <c r="Y462" s="187"/>
      <c r="Z462" s="187"/>
      <c r="AA462" s="5"/>
      <c r="AB462" s="44" t="str">
        <f>IF(AB463,"►","")</f>
        <v/>
      </c>
      <c r="AC462" s="5"/>
      <c r="AD462" s="5"/>
      <c r="AE462" s="5"/>
      <c r="AF462" s="44" t="str">
        <f>IF(AF463,"►","")</f>
        <v/>
      </c>
      <c r="AG462" s="5"/>
      <c r="AH462" s="44" t="str">
        <f>IF(AH463,"►","")</f>
        <v/>
      </c>
      <c r="AI462" s="15"/>
      <c r="AJ462" s="51" t="str">
        <f>IF(SUM(AJ463:AJ464)&gt;0,"◄","")</f>
        <v>◄</v>
      </c>
      <c r="AK462" s="52" t="s">
        <v>40</v>
      </c>
      <c r="AL462" s="51" t="str">
        <f>IF(SUM(AL463:AL464)&gt;0,"◄","")</f>
        <v>◄</v>
      </c>
      <c r="AM462" s="53" t="str">
        <f>IF(SUM(AM463:AM464)&gt;0,"►","")</f>
        <v/>
      </c>
      <c r="AN462" s="53" t="str">
        <f>IF(SUM(AN463:AN464)&gt;0,"►","")</f>
        <v/>
      </c>
      <c r="AO462" s="53" t="str">
        <f>IF(SUM(AO463:AO464)&gt;0,"►","")</f>
        <v/>
      </c>
      <c r="AP462" s="54" t="str">
        <f>IF(SUM(AP463:AP464)&gt;0,"►","")</f>
        <v/>
      </c>
      <c r="AQ462" s="142"/>
      <c r="AR462" s="142"/>
      <c r="AS462" s="126"/>
    </row>
    <row r="463" spans="1:45" ht="15" customHeight="1" thickBot="1" x14ac:dyDescent="0.35">
      <c r="A463" s="167"/>
      <c r="B463" s="91" t="s">
        <v>122</v>
      </c>
      <c r="C463" s="94"/>
      <c r="D463" s="95"/>
      <c r="E463" s="118" t="str">
        <f>IF(F463&gt;0,"ok","◄")</f>
        <v>◄</v>
      </c>
      <c r="F463" s="119"/>
      <c r="G463" s="117" t="str">
        <f t="shared" si="7"/>
        <v/>
      </c>
      <c r="H463" s="219"/>
      <c r="I463" s="220"/>
      <c r="J463" s="195"/>
      <c r="K463" s="196"/>
      <c r="L463" s="197"/>
      <c r="M463" s="198"/>
      <c r="N463" s="199"/>
      <c r="O463" s="65"/>
      <c r="P463" s="72"/>
      <c r="Q463" s="73"/>
      <c r="R463" s="69"/>
      <c r="S463" s="66"/>
      <c r="T463" s="70"/>
      <c r="U463" s="66"/>
      <c r="V463" s="67"/>
      <c r="W463" s="200"/>
      <c r="X463" s="201"/>
      <c r="Y463" s="201"/>
      <c r="Z463" s="201"/>
      <c r="AA463" s="71">
        <f>N463</f>
        <v>0</v>
      </c>
      <c r="AB463" s="74"/>
      <c r="AC463" s="75"/>
      <c r="AD463" s="76"/>
      <c r="AE463" s="71">
        <f>R463</f>
        <v>0</v>
      </c>
      <c r="AF463" s="77"/>
      <c r="AG463" s="71">
        <f>T463</f>
        <v>0</v>
      </c>
      <c r="AH463" s="68"/>
      <c r="AI463" s="15"/>
      <c r="AJ463" s="47">
        <f>IF(K463+O463&gt;=2,0,IF(K463+O463=1,0,1))</f>
        <v>1</v>
      </c>
      <c r="AK463" s="50" t="str">
        <f>IF(K463+O463&gt;=2,0,IF(K463+O463=1,0,"ou◄"))</f>
        <v>ou◄</v>
      </c>
      <c r="AL463" s="48">
        <f>IF(U463+S463&gt;=1,"",IF(K463+S463+U463&gt;=2,"",1))</f>
        <v>1</v>
      </c>
      <c r="AM463" s="49"/>
      <c r="AN463" s="29">
        <f>AB463</f>
        <v>0</v>
      </c>
      <c r="AO463" s="29">
        <f>AF463</f>
        <v>0</v>
      </c>
      <c r="AP463" s="14">
        <f>AH463</f>
        <v>0</v>
      </c>
      <c r="AQ463" s="11" t="str">
        <f>IF(SUM(K463,O463,S463,U463)&gt;0,J463*K463+N463*O463+R463*S463+T463*U463,"")</f>
        <v/>
      </c>
      <c r="AR463" s="55" t="str">
        <f>IF(SUM(X463,AB463,AF463,AH463)&gt;0,W463*X463+AA463*AB463+AE463*AF463+AG463*AH463,"")</f>
        <v/>
      </c>
      <c r="AS463" s="126"/>
    </row>
    <row r="464" spans="1:45" ht="14.4" customHeight="1" thickBot="1" x14ac:dyDescent="0.35">
      <c r="A464" s="165" t="s">
        <v>1058</v>
      </c>
      <c r="B464" s="86"/>
      <c r="C464" s="87"/>
      <c r="D464" s="88"/>
      <c r="E464" s="115" t="str">
        <f>IF(F464="◄","◄",IF(F464="ok","►",""))</f>
        <v>◄</v>
      </c>
      <c r="F464" s="116" t="str">
        <f>IF(F465&gt;0,"OK","◄")</f>
        <v>◄</v>
      </c>
      <c r="G464" s="117" t="str">
        <f t="shared" si="7"/>
        <v/>
      </c>
      <c r="H464" s="97">
        <v>25550</v>
      </c>
      <c r="I464" s="90" t="s">
        <v>21</v>
      </c>
      <c r="J464" s="30"/>
      <c r="K464" s="64" t="str">
        <f>IF(K465&gt;0,"","◄")</f>
        <v>◄</v>
      </c>
      <c r="L464" s="186"/>
      <c r="M464" s="186"/>
      <c r="N464" s="25"/>
      <c r="O464" s="64" t="str">
        <f>IF(O465&gt;0,"","◄")</f>
        <v>◄</v>
      </c>
      <c r="P464" s="4"/>
      <c r="Q464" s="5"/>
      <c r="R464" s="5"/>
      <c r="S464" s="64" t="str">
        <f>IF(S465&gt;0,"","◄")</f>
        <v>◄</v>
      </c>
      <c r="T464" s="5"/>
      <c r="U464" s="64" t="str">
        <f>IF(U465&gt;0,"","◄")</f>
        <v>◄</v>
      </c>
      <c r="V464" s="36"/>
      <c r="W464" s="5"/>
      <c r="X464" s="44" t="str">
        <f>IF(X465,"►","")</f>
        <v/>
      </c>
      <c r="Y464" s="187"/>
      <c r="Z464" s="187"/>
      <c r="AA464" s="5"/>
      <c r="AB464" s="44" t="str">
        <f>IF(AB465,"►","")</f>
        <v/>
      </c>
      <c r="AC464" s="5"/>
      <c r="AD464" s="5"/>
      <c r="AE464" s="5"/>
      <c r="AF464" s="44" t="str">
        <f>IF(AF465,"►","")</f>
        <v/>
      </c>
      <c r="AG464" s="5"/>
      <c r="AH464" s="44" t="str">
        <f>IF(AH465,"►","")</f>
        <v/>
      </c>
      <c r="AI464" s="15"/>
      <c r="AJ464" s="51" t="str">
        <f>IF(SUM(AJ465:AJ466)&gt;0,"◄","")</f>
        <v>◄</v>
      </c>
      <c r="AK464" s="52" t="s">
        <v>40</v>
      </c>
      <c r="AL464" s="51" t="str">
        <f>IF(SUM(AL465:AL466)&gt;0,"◄","")</f>
        <v>◄</v>
      </c>
      <c r="AM464" s="53" t="str">
        <f>IF(SUM(AM465:AM466)&gt;0,"►","")</f>
        <v/>
      </c>
      <c r="AN464" s="53" t="str">
        <f>IF(SUM(AN465:AN466)&gt;0,"►","")</f>
        <v/>
      </c>
      <c r="AO464" s="53" t="str">
        <f>IF(SUM(AO465:AO466)&gt;0,"►","")</f>
        <v/>
      </c>
      <c r="AP464" s="54" t="str">
        <f>IF(SUM(AP465:AP466)&gt;0,"►","")</f>
        <v/>
      </c>
      <c r="AQ464" s="142"/>
      <c r="AR464" s="142"/>
      <c r="AS464" s="126"/>
    </row>
    <row r="465" spans="1:45" ht="15" customHeight="1" thickBot="1" x14ac:dyDescent="0.35">
      <c r="A465" s="167"/>
      <c r="B465" s="91" t="s">
        <v>123</v>
      </c>
      <c r="C465" s="94"/>
      <c r="D465" s="95"/>
      <c r="E465" s="118" t="str">
        <f>IF(F465&gt;0,"ok","◄")</f>
        <v>◄</v>
      </c>
      <c r="F465" s="119"/>
      <c r="G465" s="117" t="str">
        <f t="shared" si="7"/>
        <v/>
      </c>
      <c r="H465" s="219"/>
      <c r="I465" s="220"/>
      <c r="J465" s="195"/>
      <c r="K465" s="196"/>
      <c r="L465" s="197"/>
      <c r="M465" s="198"/>
      <c r="N465" s="199"/>
      <c r="O465" s="65"/>
      <c r="P465" s="72"/>
      <c r="Q465" s="73"/>
      <c r="R465" s="69"/>
      <c r="S465" s="66"/>
      <c r="T465" s="70"/>
      <c r="U465" s="66"/>
      <c r="V465" s="67"/>
      <c r="W465" s="200"/>
      <c r="X465" s="201"/>
      <c r="Y465" s="201"/>
      <c r="Z465" s="201"/>
      <c r="AA465" s="71">
        <f>N465</f>
        <v>0</v>
      </c>
      <c r="AB465" s="74"/>
      <c r="AC465" s="75"/>
      <c r="AD465" s="76"/>
      <c r="AE465" s="71">
        <f>R465</f>
        <v>0</v>
      </c>
      <c r="AF465" s="77"/>
      <c r="AG465" s="71">
        <f>T465</f>
        <v>0</v>
      </c>
      <c r="AH465" s="68"/>
      <c r="AI465" s="15"/>
      <c r="AJ465" s="47">
        <f>IF(K465+O465&gt;=2,0,IF(K465+O465=1,0,1))</f>
        <v>1</v>
      </c>
      <c r="AK465" s="50" t="str">
        <f>IF(K465+O465&gt;=2,0,IF(K465+O465=1,0,"ou◄"))</f>
        <v>ou◄</v>
      </c>
      <c r="AL465" s="48">
        <f>IF(U465+S465&gt;=1,"",IF(K465+S465+U465&gt;=2,"",1))</f>
        <v>1</v>
      </c>
      <c r="AM465" s="49"/>
      <c r="AN465" s="29">
        <f>AB465</f>
        <v>0</v>
      </c>
      <c r="AO465" s="29">
        <f>AF465</f>
        <v>0</v>
      </c>
      <c r="AP465" s="14">
        <f>AH465</f>
        <v>0</v>
      </c>
      <c r="AQ465" s="11" t="str">
        <f>IF(SUM(K465,O465,S465,U465)&gt;0,J465*K465+N465*O465+R465*S465+T465*U465,"")</f>
        <v/>
      </c>
      <c r="AR465" s="55" t="str">
        <f>IF(SUM(X465,AB465,AF465,AH465)&gt;0,W465*X465+AA465*AB465+AE465*AF465+AG465*AH465,"")</f>
        <v/>
      </c>
      <c r="AS465" s="126"/>
    </row>
    <row r="466" spans="1:45" ht="14.4" customHeight="1" thickBot="1" x14ac:dyDescent="0.35">
      <c r="A466" s="165" t="s">
        <v>1059</v>
      </c>
      <c r="B466" s="86"/>
      <c r="C466" s="87"/>
      <c r="D466" s="88"/>
      <c r="E466" s="115" t="str">
        <f>IF(F466="◄","◄",IF(F466="ok","►",""))</f>
        <v>◄</v>
      </c>
      <c r="F466" s="116" t="str">
        <f>IF(F467&gt;0,"OK","◄")</f>
        <v>◄</v>
      </c>
      <c r="G466" s="117" t="str">
        <f t="shared" si="7"/>
        <v/>
      </c>
      <c r="H466" s="97">
        <v>25531</v>
      </c>
      <c r="I466" s="90" t="s">
        <v>21</v>
      </c>
      <c r="J466" s="30"/>
      <c r="K466" s="64" t="str">
        <f>IF(K467&gt;0,"","◄")</f>
        <v>◄</v>
      </c>
      <c r="L466" s="186"/>
      <c r="M466" s="186"/>
      <c r="N466" s="25"/>
      <c r="O466" s="64" t="str">
        <f>IF(O467&gt;0,"","◄")</f>
        <v>◄</v>
      </c>
      <c r="P466" s="4"/>
      <c r="Q466" s="5"/>
      <c r="R466" s="5"/>
      <c r="S466" s="64" t="str">
        <f>IF(S467&gt;0,"","◄")</f>
        <v>◄</v>
      </c>
      <c r="T466" s="5"/>
      <c r="U466" s="64" t="str">
        <f>IF(U467&gt;0,"","◄")</f>
        <v>◄</v>
      </c>
      <c r="V466" s="36"/>
      <c r="W466" s="5"/>
      <c r="X466" s="44" t="str">
        <f>IF(X467,"►","")</f>
        <v/>
      </c>
      <c r="Y466" s="187"/>
      <c r="Z466" s="187"/>
      <c r="AA466" s="5"/>
      <c r="AB466" s="44" t="str">
        <f>IF(AB467,"►","")</f>
        <v/>
      </c>
      <c r="AC466" s="5"/>
      <c r="AD466" s="5"/>
      <c r="AE466" s="5"/>
      <c r="AF466" s="44" t="str">
        <f>IF(AF467,"►","")</f>
        <v/>
      </c>
      <c r="AG466" s="5"/>
      <c r="AH466" s="44" t="str">
        <f>IF(AH467,"►","")</f>
        <v/>
      </c>
      <c r="AI466" s="15"/>
      <c r="AJ466" s="51" t="str">
        <f>IF(SUM(AJ467:AJ468)&gt;0,"◄","")</f>
        <v>◄</v>
      </c>
      <c r="AK466" s="52" t="s">
        <v>40</v>
      </c>
      <c r="AL466" s="51" t="str">
        <f>IF(SUM(AL467:AL468)&gt;0,"◄","")</f>
        <v>◄</v>
      </c>
      <c r="AM466" s="53" t="str">
        <f>IF(SUM(AM467:AM468)&gt;0,"►","")</f>
        <v/>
      </c>
      <c r="AN466" s="53" t="str">
        <f>IF(SUM(AN467:AN468)&gt;0,"►","")</f>
        <v/>
      </c>
      <c r="AO466" s="53" t="str">
        <f>IF(SUM(AO467:AO468)&gt;0,"►","")</f>
        <v/>
      </c>
      <c r="AP466" s="54" t="str">
        <f>IF(SUM(AP467:AP468)&gt;0,"►","")</f>
        <v/>
      </c>
      <c r="AQ466" s="142"/>
      <c r="AR466" s="142"/>
      <c r="AS466" s="126"/>
    </row>
    <row r="467" spans="1:45" ht="14.4" customHeight="1" thickBot="1" x14ac:dyDescent="0.35">
      <c r="A467" s="167"/>
      <c r="B467" s="91" t="s">
        <v>124</v>
      </c>
      <c r="C467" s="94"/>
      <c r="D467" s="95"/>
      <c r="E467" s="118" t="str">
        <f>IF(F467&gt;0,"ok","◄")</f>
        <v>◄</v>
      </c>
      <c r="F467" s="119"/>
      <c r="G467" s="117" t="str">
        <f t="shared" si="7"/>
        <v/>
      </c>
      <c r="H467" s="219"/>
      <c r="I467" s="220"/>
      <c r="J467" s="195"/>
      <c r="K467" s="196"/>
      <c r="L467" s="197"/>
      <c r="M467" s="198"/>
      <c r="N467" s="199"/>
      <c r="O467" s="65"/>
      <c r="P467" s="72"/>
      <c r="Q467" s="73"/>
      <c r="R467" s="69"/>
      <c r="S467" s="66"/>
      <c r="T467" s="70"/>
      <c r="U467" s="66"/>
      <c r="V467" s="67"/>
      <c r="W467" s="200"/>
      <c r="X467" s="201"/>
      <c r="Y467" s="201"/>
      <c r="Z467" s="201"/>
      <c r="AA467" s="71">
        <f>N467</f>
        <v>0</v>
      </c>
      <c r="AB467" s="74"/>
      <c r="AC467" s="75"/>
      <c r="AD467" s="76"/>
      <c r="AE467" s="71">
        <f>R467</f>
        <v>0</v>
      </c>
      <c r="AF467" s="77"/>
      <c r="AG467" s="71">
        <f>T467</f>
        <v>0</v>
      </c>
      <c r="AH467" s="68"/>
      <c r="AI467" s="15"/>
      <c r="AJ467" s="47">
        <f>IF(K467+O467&gt;=2,0,IF(K467+O467=1,0,1))</f>
        <v>1</v>
      </c>
      <c r="AK467" s="50" t="str">
        <f>IF(K467+O467&gt;=2,0,IF(K467+O467=1,0,"ou◄"))</f>
        <v>ou◄</v>
      </c>
      <c r="AL467" s="48">
        <f>IF(U467+S467&gt;=1,"",IF(K467+S467+U467&gt;=2,"",1))</f>
        <v>1</v>
      </c>
      <c r="AM467" s="49"/>
      <c r="AN467" s="29">
        <f>AB467</f>
        <v>0</v>
      </c>
      <c r="AO467" s="29">
        <f>AF467</f>
        <v>0</v>
      </c>
      <c r="AP467" s="14">
        <f>AH467</f>
        <v>0</v>
      </c>
      <c r="AQ467" s="11" t="str">
        <f>IF(SUM(K467,O467,S467,U467)&gt;0,J467*K467+N467*O467+R467*S467+T467*U467,"")</f>
        <v/>
      </c>
      <c r="AR467" s="55" t="str">
        <f>IF(SUM(X467,AB467,AF467,AH467)&gt;0,W467*X467+AA467*AB467+AE467*AF467+AG467*AH467,"")</f>
        <v/>
      </c>
      <c r="AS467" s="126"/>
    </row>
    <row r="468" spans="1:45" ht="14.4" customHeight="1" thickBot="1" x14ac:dyDescent="0.35">
      <c r="A468" s="165" t="s">
        <v>1060</v>
      </c>
      <c r="B468" s="86"/>
      <c r="C468" s="87"/>
      <c r="D468" s="88"/>
      <c r="E468" s="117" t="str">
        <f>IF(AND(F468="◄",G468="►"),"◄?►",IF(F468="◄","◄",IF(G468="►","►","")))</f>
        <v/>
      </c>
      <c r="F468" s="117" t="str">
        <f>IF(AND(G468="◄",H470="►"),"◄?►",IF(G468="◄","◄",IF(H470="►","►","")))</f>
        <v/>
      </c>
      <c r="G468" s="117" t="str">
        <f t="shared" si="7"/>
        <v/>
      </c>
      <c r="H468" s="97">
        <v>25550</v>
      </c>
      <c r="I468" s="90" t="s">
        <v>21</v>
      </c>
      <c r="J468" s="30"/>
      <c r="K468" s="64" t="str">
        <f>IF(K469&gt;0,"","◄")</f>
        <v>◄</v>
      </c>
      <c r="L468" s="186"/>
      <c r="M468" s="186"/>
      <c r="N468" s="25"/>
      <c r="O468" s="64" t="str">
        <f>IF(O469&gt;0,"","◄")</f>
        <v>◄</v>
      </c>
      <c r="P468" s="4"/>
      <c r="Q468" s="5"/>
      <c r="R468" s="5"/>
      <c r="S468" s="64" t="str">
        <f>IF(S469&gt;0,"","◄")</f>
        <v>◄</v>
      </c>
      <c r="T468" s="5"/>
      <c r="U468" s="64" t="str">
        <f>IF(U469&gt;0,"","◄")</f>
        <v>◄</v>
      </c>
      <c r="V468" s="36"/>
      <c r="W468" s="5"/>
      <c r="X468" s="44" t="str">
        <f>IF(X469,"►","")</f>
        <v/>
      </c>
      <c r="Y468" s="187"/>
      <c r="Z468" s="187"/>
      <c r="AA468" s="5"/>
      <c r="AB468" s="44" t="str">
        <f>IF(AB469,"►","")</f>
        <v/>
      </c>
      <c r="AC468" s="5"/>
      <c r="AD468" s="5"/>
      <c r="AE468" s="5"/>
      <c r="AF468" s="44" t="str">
        <f>IF(AF469,"►","")</f>
        <v/>
      </c>
      <c r="AG468" s="5"/>
      <c r="AH468" s="44" t="str">
        <f>IF(AH469,"►","")</f>
        <v/>
      </c>
      <c r="AI468" s="15"/>
      <c r="AJ468" s="51" t="str">
        <f>IF(SUM(AJ469:AJ470)&gt;0,"◄","")</f>
        <v>◄</v>
      </c>
      <c r="AK468" s="52" t="s">
        <v>40</v>
      </c>
      <c r="AL468" s="51" t="str">
        <f>IF(SUM(AL469:AL470)&gt;0,"◄","")</f>
        <v>◄</v>
      </c>
      <c r="AM468" s="53" t="str">
        <f>IF(SUM(AM469:AM470)&gt;0,"►","")</f>
        <v/>
      </c>
      <c r="AN468" s="53" t="str">
        <f>IF(SUM(AN469:AN470)&gt;0,"►","")</f>
        <v/>
      </c>
      <c r="AO468" s="53" t="str">
        <f>IF(SUM(AO469:AO470)&gt;0,"►","")</f>
        <v/>
      </c>
      <c r="AP468" s="54" t="str">
        <f>IF(SUM(AP469:AP470)&gt;0,"►","")</f>
        <v/>
      </c>
      <c r="AQ468" s="142"/>
      <c r="AR468" s="142"/>
      <c r="AS468" s="126"/>
    </row>
    <row r="469" spans="1:45" ht="15" customHeight="1" thickBot="1" x14ac:dyDescent="0.35">
      <c r="A469" s="167"/>
      <c r="B469" s="91" t="s">
        <v>125</v>
      </c>
      <c r="C469" s="94"/>
      <c r="D469" s="95"/>
      <c r="E469" s="118"/>
      <c r="F469" s="120" t="s">
        <v>41</v>
      </c>
      <c r="G469" s="117" t="str">
        <f t="shared" si="7"/>
        <v/>
      </c>
      <c r="H469" s="219"/>
      <c r="I469" s="220"/>
      <c r="J469" s="195"/>
      <c r="K469" s="196"/>
      <c r="L469" s="197"/>
      <c r="M469" s="198"/>
      <c r="N469" s="199"/>
      <c r="O469" s="65"/>
      <c r="P469" s="72"/>
      <c r="Q469" s="73"/>
      <c r="R469" s="69"/>
      <c r="S469" s="66"/>
      <c r="T469" s="70"/>
      <c r="U469" s="66"/>
      <c r="V469" s="67"/>
      <c r="W469" s="200"/>
      <c r="X469" s="201"/>
      <c r="Y469" s="201"/>
      <c r="Z469" s="201"/>
      <c r="AA469" s="71">
        <f>N469</f>
        <v>0</v>
      </c>
      <c r="AB469" s="74"/>
      <c r="AC469" s="75"/>
      <c r="AD469" s="76"/>
      <c r="AE469" s="71">
        <f>R469</f>
        <v>0</v>
      </c>
      <c r="AF469" s="77"/>
      <c r="AG469" s="71">
        <f>T469</f>
        <v>0</v>
      </c>
      <c r="AH469" s="68"/>
      <c r="AI469" s="15"/>
      <c r="AJ469" s="47">
        <f>IF(K469+O469&gt;=2,0,IF(K469+O469=1,0,1))</f>
        <v>1</v>
      </c>
      <c r="AK469" s="50" t="str">
        <f>IF(K469+O469&gt;=2,0,IF(K469+O469=1,0,"ou◄"))</f>
        <v>ou◄</v>
      </c>
      <c r="AL469" s="48">
        <f>IF(U469+S469&gt;=1,"",IF(K469+S469+U469&gt;=2,"",1))</f>
        <v>1</v>
      </c>
      <c r="AM469" s="49"/>
      <c r="AN469" s="29">
        <f>AB469</f>
        <v>0</v>
      </c>
      <c r="AO469" s="29">
        <f>AF469</f>
        <v>0</v>
      </c>
      <c r="AP469" s="14">
        <f>AH469</f>
        <v>0</v>
      </c>
      <c r="AQ469" s="11" t="str">
        <f>IF(SUM(K469,O469,S469,U469)&gt;0,J469*K469+N469*O469+R469*S469+T469*U469,"")</f>
        <v/>
      </c>
      <c r="AR469" s="55" t="str">
        <f>IF(SUM(X469,AB469,AF469,AH469)&gt;0,W469*X469+AA469*AB469+AE469*AF469+AG469*AH469,"")</f>
        <v/>
      </c>
      <c r="AS469" s="126"/>
    </row>
    <row r="470" spans="1:45" ht="14.4" customHeight="1" thickBot="1" x14ac:dyDescent="0.35">
      <c r="A470" s="165" t="s">
        <v>1061</v>
      </c>
      <c r="B470" s="86"/>
      <c r="C470" s="87"/>
      <c r="D470" s="88"/>
      <c r="E470" s="115" t="str">
        <f>IF(F470="◄","◄",IF(F470="ok","►",""))</f>
        <v>◄</v>
      </c>
      <c r="F470" s="116" t="str">
        <f>IF(F471&gt;0,"OK","◄")</f>
        <v>◄</v>
      </c>
      <c r="G470" s="117" t="str">
        <f t="shared" si="7"/>
        <v/>
      </c>
      <c r="H470" s="97">
        <v>25683</v>
      </c>
      <c r="I470" s="90" t="s">
        <v>21</v>
      </c>
      <c r="J470" s="30"/>
      <c r="K470" s="64" t="str">
        <f>IF(K471&gt;0,"","◄")</f>
        <v>◄</v>
      </c>
      <c r="L470" s="186"/>
      <c r="M470" s="186"/>
      <c r="N470" s="25"/>
      <c r="O470" s="64" t="str">
        <f>IF(O471&gt;0,"","◄")</f>
        <v>◄</v>
      </c>
      <c r="P470" s="4"/>
      <c r="Q470" s="5"/>
      <c r="R470" s="5"/>
      <c r="S470" s="64" t="str">
        <f>IF(S471&gt;0,"","◄")</f>
        <v>◄</v>
      </c>
      <c r="T470" s="5"/>
      <c r="U470" s="64" t="str">
        <f>IF(U471&gt;0,"","◄")</f>
        <v>◄</v>
      </c>
      <c r="V470" s="36"/>
      <c r="W470" s="5"/>
      <c r="X470" s="44" t="str">
        <f>IF(X471,"►","")</f>
        <v/>
      </c>
      <c r="Y470" s="187"/>
      <c r="Z470" s="187"/>
      <c r="AA470" s="5"/>
      <c r="AB470" s="44" t="str">
        <f>IF(AB471,"►","")</f>
        <v/>
      </c>
      <c r="AC470" s="5"/>
      <c r="AD470" s="5"/>
      <c r="AE470" s="5"/>
      <c r="AF470" s="44" t="str">
        <f>IF(AF471,"►","")</f>
        <v/>
      </c>
      <c r="AG470" s="5"/>
      <c r="AH470" s="44" t="str">
        <f>IF(AH471,"►","")</f>
        <v/>
      </c>
      <c r="AI470" s="15"/>
      <c r="AJ470" s="51" t="str">
        <f>IF(SUM(AJ471:AJ472)&gt;0,"◄","")</f>
        <v>◄</v>
      </c>
      <c r="AK470" s="52" t="s">
        <v>40</v>
      </c>
      <c r="AL470" s="51" t="str">
        <f>IF(SUM(AL471:AL472)&gt;0,"◄","")</f>
        <v>◄</v>
      </c>
      <c r="AM470" s="53" t="str">
        <f>IF(SUM(AM471:AM472)&gt;0,"►","")</f>
        <v/>
      </c>
      <c r="AN470" s="53" t="str">
        <f>IF(SUM(AN471:AN472)&gt;0,"►","")</f>
        <v/>
      </c>
      <c r="AO470" s="53" t="str">
        <f>IF(SUM(AO471:AO472)&gt;0,"►","")</f>
        <v/>
      </c>
      <c r="AP470" s="54" t="str">
        <f>IF(SUM(AP471:AP472)&gt;0,"►","")</f>
        <v/>
      </c>
      <c r="AQ470" s="142"/>
      <c r="AR470" s="142"/>
      <c r="AS470" s="126"/>
    </row>
    <row r="471" spans="1:45" ht="15" customHeight="1" thickBot="1" x14ac:dyDescent="0.35">
      <c r="A471" s="167"/>
      <c r="B471" s="91" t="s">
        <v>126</v>
      </c>
      <c r="C471" s="94"/>
      <c r="D471" s="95"/>
      <c r="E471" s="118" t="str">
        <f>IF(F471&gt;0,"ok","◄")</f>
        <v>◄</v>
      </c>
      <c r="F471" s="119"/>
      <c r="G471" s="117" t="str">
        <f t="shared" si="7"/>
        <v/>
      </c>
      <c r="H471" s="219"/>
      <c r="I471" s="220"/>
      <c r="J471" s="195"/>
      <c r="K471" s="196"/>
      <c r="L471" s="197"/>
      <c r="M471" s="198"/>
      <c r="N471" s="199"/>
      <c r="O471" s="65"/>
      <c r="P471" s="72"/>
      <c r="Q471" s="73"/>
      <c r="R471" s="69"/>
      <c r="S471" s="66"/>
      <c r="T471" s="70"/>
      <c r="U471" s="66"/>
      <c r="V471" s="67"/>
      <c r="W471" s="200"/>
      <c r="X471" s="201"/>
      <c r="Y471" s="201"/>
      <c r="Z471" s="201"/>
      <c r="AA471" s="71">
        <f>N471</f>
        <v>0</v>
      </c>
      <c r="AB471" s="74"/>
      <c r="AC471" s="75"/>
      <c r="AD471" s="76"/>
      <c r="AE471" s="71">
        <f>R471</f>
        <v>0</v>
      </c>
      <c r="AF471" s="77"/>
      <c r="AG471" s="71">
        <f>T471</f>
        <v>0</v>
      </c>
      <c r="AH471" s="68"/>
      <c r="AI471" s="15"/>
      <c r="AJ471" s="47">
        <f>IF(K471+O471&gt;=2,0,IF(K471+O471=1,0,1))</f>
        <v>1</v>
      </c>
      <c r="AK471" s="50" t="str">
        <f>IF(K471+O471&gt;=2,0,IF(K471+O471=1,0,"ou◄"))</f>
        <v>ou◄</v>
      </c>
      <c r="AL471" s="48">
        <f>IF(U471+S471&gt;=1,"",IF(K471+S471+U471&gt;=2,"",1))</f>
        <v>1</v>
      </c>
      <c r="AM471" s="49"/>
      <c r="AN471" s="29">
        <f>AB471</f>
        <v>0</v>
      </c>
      <c r="AO471" s="29">
        <f>AF471</f>
        <v>0</v>
      </c>
      <c r="AP471" s="14">
        <f>AH471</f>
        <v>0</v>
      </c>
      <c r="AQ471" s="11" t="str">
        <f>IF(SUM(K471,O471,S471,U471)&gt;0,J471*K471+N471*O471+R471*S471+T471*U471,"")</f>
        <v/>
      </c>
      <c r="AR471" s="55" t="str">
        <f>IF(SUM(X471,AB471,AF471,AH471)&gt;0,W471*X471+AA471*AB471+AE471*AF471+AG471*AH471,"")</f>
        <v/>
      </c>
      <c r="AS471" s="126"/>
    </row>
    <row r="472" spans="1:45" ht="14.4" customHeight="1" thickBot="1" x14ac:dyDescent="0.35">
      <c r="A472" s="165" t="s">
        <v>1062</v>
      </c>
      <c r="B472" s="86"/>
      <c r="C472" s="87"/>
      <c r="D472" s="88"/>
      <c r="E472" s="115" t="str">
        <f>IF(F472="◄","◄",IF(F472="ok","►",""))</f>
        <v>◄</v>
      </c>
      <c r="F472" s="116" t="str">
        <f>IF(F473&gt;0,"OK","◄")</f>
        <v>◄</v>
      </c>
      <c r="G472" s="117" t="str">
        <f t="shared" si="7"/>
        <v/>
      </c>
      <c r="H472" s="97">
        <v>25683</v>
      </c>
      <c r="I472" s="90" t="s">
        <v>21</v>
      </c>
      <c r="J472" s="30"/>
      <c r="K472" s="64" t="str">
        <f>IF(K473&gt;0,"","◄")</f>
        <v>◄</v>
      </c>
      <c r="L472" s="186"/>
      <c r="M472" s="186"/>
      <c r="N472" s="25"/>
      <c r="O472" s="64" t="str">
        <f>IF(O473&gt;0,"","◄")</f>
        <v>◄</v>
      </c>
      <c r="P472" s="4"/>
      <c r="Q472" s="5"/>
      <c r="R472" s="5"/>
      <c r="S472" s="64" t="str">
        <f>IF(S473&gt;0,"","◄")</f>
        <v>◄</v>
      </c>
      <c r="T472" s="5"/>
      <c r="U472" s="64" t="str">
        <f>IF(U473&gt;0,"","◄")</f>
        <v>◄</v>
      </c>
      <c r="V472" s="36"/>
      <c r="W472" s="5"/>
      <c r="X472" s="44" t="str">
        <f>IF(X473,"►","")</f>
        <v/>
      </c>
      <c r="Y472" s="187"/>
      <c r="Z472" s="187"/>
      <c r="AA472" s="5"/>
      <c r="AB472" s="44" t="str">
        <f>IF(AB473,"►","")</f>
        <v/>
      </c>
      <c r="AC472" s="5"/>
      <c r="AD472" s="5"/>
      <c r="AE472" s="5"/>
      <c r="AF472" s="44" t="str">
        <f>IF(AF473,"►","")</f>
        <v/>
      </c>
      <c r="AG472" s="5"/>
      <c r="AH472" s="44" t="str">
        <f>IF(AH473,"►","")</f>
        <v/>
      </c>
      <c r="AI472" s="15"/>
      <c r="AJ472" s="51" t="str">
        <f>IF(SUM(AJ473:AJ474)&gt;0,"◄","")</f>
        <v>◄</v>
      </c>
      <c r="AK472" s="52" t="s">
        <v>40</v>
      </c>
      <c r="AL472" s="51" t="str">
        <f>IF(SUM(AL473:AL474)&gt;0,"◄","")</f>
        <v>◄</v>
      </c>
      <c r="AM472" s="53" t="str">
        <f>IF(SUM(AM473:AM474)&gt;0,"►","")</f>
        <v/>
      </c>
      <c r="AN472" s="53" t="str">
        <f>IF(SUM(AN473:AN474)&gt;0,"►","")</f>
        <v/>
      </c>
      <c r="AO472" s="53" t="str">
        <f>IF(SUM(AO473:AO474)&gt;0,"►","")</f>
        <v/>
      </c>
      <c r="AP472" s="54" t="str">
        <f>IF(SUM(AP473:AP474)&gt;0,"►","")</f>
        <v/>
      </c>
      <c r="AQ472" s="142"/>
      <c r="AR472" s="142"/>
      <c r="AS472" s="126"/>
    </row>
    <row r="473" spans="1:45" ht="15" customHeight="1" thickBot="1" x14ac:dyDescent="0.35">
      <c r="A473" s="167"/>
      <c r="B473" s="91" t="s">
        <v>127</v>
      </c>
      <c r="C473" s="94"/>
      <c r="D473" s="95"/>
      <c r="E473" s="118" t="str">
        <f>IF(F473&gt;0,"ok","◄")</f>
        <v>◄</v>
      </c>
      <c r="F473" s="119"/>
      <c r="G473" s="117" t="str">
        <f t="shared" si="7"/>
        <v/>
      </c>
      <c r="H473" s="219"/>
      <c r="I473" s="220"/>
      <c r="J473" s="195"/>
      <c r="K473" s="196"/>
      <c r="L473" s="197"/>
      <c r="M473" s="198"/>
      <c r="N473" s="199"/>
      <c r="O473" s="65"/>
      <c r="P473" s="72"/>
      <c r="Q473" s="73"/>
      <c r="R473" s="69"/>
      <c r="S473" s="66"/>
      <c r="T473" s="70"/>
      <c r="U473" s="66"/>
      <c r="V473" s="67"/>
      <c r="W473" s="200"/>
      <c r="X473" s="201"/>
      <c r="Y473" s="201"/>
      <c r="Z473" s="201"/>
      <c r="AA473" s="71">
        <f>N473</f>
        <v>0</v>
      </c>
      <c r="AB473" s="74"/>
      <c r="AC473" s="75"/>
      <c r="AD473" s="76"/>
      <c r="AE473" s="71">
        <f>R473</f>
        <v>0</v>
      </c>
      <c r="AF473" s="77"/>
      <c r="AG473" s="71">
        <f>T473</f>
        <v>0</v>
      </c>
      <c r="AH473" s="68"/>
      <c r="AI473" s="15"/>
      <c r="AJ473" s="47">
        <f>IF(K473+O473&gt;=2,0,IF(K473+O473=1,0,1))</f>
        <v>1</v>
      </c>
      <c r="AK473" s="50" t="str">
        <f>IF(K473+O473&gt;=2,0,IF(K473+O473=1,0,"ou◄"))</f>
        <v>ou◄</v>
      </c>
      <c r="AL473" s="48">
        <f>IF(U473+S473&gt;=1,"",IF(K473+S473+U473&gt;=2,"",1))</f>
        <v>1</v>
      </c>
      <c r="AM473" s="49"/>
      <c r="AN473" s="29">
        <f>AB473</f>
        <v>0</v>
      </c>
      <c r="AO473" s="29">
        <f>AF473</f>
        <v>0</v>
      </c>
      <c r="AP473" s="14">
        <f>AH473</f>
        <v>0</v>
      </c>
      <c r="AQ473" s="11" t="str">
        <f>IF(SUM(K473,O473,S473,U473)&gt;0,J473*K473+N473*O473+R473*S473+T473*U473,"")</f>
        <v/>
      </c>
      <c r="AR473" s="55" t="str">
        <f>IF(SUM(X473,AB473,AF473,AH473)&gt;0,W473*X473+AA473*AB473+AE473*AF473+AG473*AH473,"")</f>
        <v/>
      </c>
      <c r="AS473" s="126"/>
    </row>
    <row r="474" spans="1:45" ht="14.4" customHeight="1" thickBot="1" x14ac:dyDescent="0.35">
      <c r="A474" s="165" t="s">
        <v>1063</v>
      </c>
      <c r="B474" s="86"/>
      <c r="C474" s="87"/>
      <c r="D474" s="88"/>
      <c r="E474" s="115" t="str">
        <f>IF(F474="◄","◄",IF(F474="ok","►",""))</f>
        <v>◄</v>
      </c>
      <c r="F474" s="116" t="str">
        <f>IF(F475&gt;0,"OK","◄")</f>
        <v>◄</v>
      </c>
      <c r="G474" s="117" t="str">
        <f t="shared" si="7"/>
        <v/>
      </c>
      <c r="H474" s="102">
        <v>25634</v>
      </c>
      <c r="I474" s="90" t="s">
        <v>21</v>
      </c>
      <c r="J474" s="30"/>
      <c r="K474" s="64" t="str">
        <f>IF(K475&gt;0,"","◄")</f>
        <v>◄</v>
      </c>
      <c r="L474" s="186"/>
      <c r="M474" s="186"/>
      <c r="N474" s="25"/>
      <c r="O474" s="64" t="str">
        <f>IF(O475&gt;0,"","◄")</f>
        <v>◄</v>
      </c>
      <c r="P474" s="4"/>
      <c r="Q474" s="5"/>
      <c r="R474" s="5"/>
      <c r="S474" s="64" t="str">
        <f>IF(S475&gt;0,"","◄")</f>
        <v>◄</v>
      </c>
      <c r="T474" s="5"/>
      <c r="U474" s="64" t="str">
        <f>IF(U475&gt;0,"","◄")</f>
        <v>◄</v>
      </c>
      <c r="V474" s="36"/>
      <c r="W474" s="5"/>
      <c r="X474" s="44" t="str">
        <f>IF(X475,"►","")</f>
        <v/>
      </c>
      <c r="Y474" s="187"/>
      <c r="Z474" s="187"/>
      <c r="AA474" s="5"/>
      <c r="AB474" s="44" t="str">
        <f>IF(AB475,"►","")</f>
        <v/>
      </c>
      <c r="AC474" s="5"/>
      <c r="AD474" s="5"/>
      <c r="AE474" s="5"/>
      <c r="AF474" s="44" t="str">
        <f>IF(AF475,"►","")</f>
        <v/>
      </c>
      <c r="AG474" s="5"/>
      <c r="AH474" s="44" t="str">
        <f>IF(AH475,"►","")</f>
        <v/>
      </c>
      <c r="AI474" s="15"/>
      <c r="AJ474" s="51" t="str">
        <f>IF(SUM(AJ475:AJ476)&gt;0,"◄","")</f>
        <v>◄</v>
      </c>
      <c r="AK474" s="52" t="s">
        <v>40</v>
      </c>
      <c r="AL474" s="51" t="str">
        <f>IF(SUM(AL475:AL476)&gt;0,"◄","")</f>
        <v>◄</v>
      </c>
      <c r="AM474" s="53" t="str">
        <f>IF(SUM(AM475:AM476)&gt;0,"►","")</f>
        <v/>
      </c>
      <c r="AN474" s="53" t="str">
        <f>IF(SUM(AN475:AN476)&gt;0,"►","")</f>
        <v/>
      </c>
      <c r="AO474" s="53" t="str">
        <f>IF(SUM(AO475:AO476)&gt;0,"►","")</f>
        <v/>
      </c>
      <c r="AP474" s="54" t="str">
        <f>IF(SUM(AP475:AP476)&gt;0,"►","")</f>
        <v/>
      </c>
      <c r="AQ474" s="142"/>
      <c r="AR474" s="142"/>
      <c r="AS474" s="126"/>
    </row>
    <row r="475" spans="1:45" ht="15" customHeight="1" thickBot="1" x14ac:dyDescent="0.35">
      <c r="A475" s="167"/>
      <c r="B475" s="91" t="s">
        <v>128</v>
      </c>
      <c r="C475" s="94"/>
      <c r="D475" s="95"/>
      <c r="E475" s="118" t="str">
        <f>IF(F475&gt;0,"ok","◄")</f>
        <v>◄</v>
      </c>
      <c r="F475" s="119"/>
      <c r="G475" s="117" t="str">
        <f t="shared" si="7"/>
        <v/>
      </c>
      <c r="H475" s="219"/>
      <c r="I475" s="220"/>
      <c r="J475" s="195"/>
      <c r="K475" s="196"/>
      <c r="L475" s="197"/>
      <c r="M475" s="198"/>
      <c r="N475" s="199"/>
      <c r="O475" s="65"/>
      <c r="P475" s="72"/>
      <c r="Q475" s="73"/>
      <c r="R475" s="69"/>
      <c r="S475" s="66"/>
      <c r="T475" s="70"/>
      <c r="U475" s="66"/>
      <c r="V475" s="67"/>
      <c r="W475" s="200"/>
      <c r="X475" s="201"/>
      <c r="Y475" s="201"/>
      <c r="Z475" s="201"/>
      <c r="AA475" s="71">
        <f>N475</f>
        <v>0</v>
      </c>
      <c r="AB475" s="74"/>
      <c r="AC475" s="75"/>
      <c r="AD475" s="76"/>
      <c r="AE475" s="71">
        <f>R475</f>
        <v>0</v>
      </c>
      <c r="AF475" s="77"/>
      <c r="AG475" s="71">
        <f>T475</f>
        <v>0</v>
      </c>
      <c r="AH475" s="68"/>
      <c r="AI475" s="15"/>
      <c r="AJ475" s="47">
        <f>IF(K475+O475&gt;=2,0,IF(K475+O475=1,0,1))</f>
        <v>1</v>
      </c>
      <c r="AK475" s="50" t="str">
        <f>IF(K475+O475&gt;=2,0,IF(K475+O475=1,0,"ou◄"))</f>
        <v>ou◄</v>
      </c>
      <c r="AL475" s="48">
        <f>IF(U475+S475&gt;=1,"",IF(K475+S475+U475&gt;=2,"",1))</f>
        <v>1</v>
      </c>
      <c r="AM475" s="49"/>
      <c r="AN475" s="29">
        <f>AB475</f>
        <v>0</v>
      </c>
      <c r="AO475" s="29">
        <f>AF475</f>
        <v>0</v>
      </c>
      <c r="AP475" s="14">
        <f>AH475</f>
        <v>0</v>
      </c>
      <c r="AQ475" s="11" t="str">
        <f>IF(SUM(K475,O475,S475,U475)&gt;0,J475*K475+N475*O475+R475*S475+T475*U475,"")</f>
        <v/>
      </c>
      <c r="AR475" s="55" t="str">
        <f>IF(SUM(X475,AB475,AF475,AH475)&gt;0,W475*X475+AA475*AB475+AE475*AF475+AG475*AH475,"")</f>
        <v/>
      </c>
      <c r="AS475" s="126"/>
    </row>
    <row r="476" spans="1:45" ht="14.4" customHeight="1" thickBot="1" x14ac:dyDescent="0.35">
      <c r="A476" s="165" t="s">
        <v>1064</v>
      </c>
      <c r="B476" s="86"/>
      <c r="C476" s="87"/>
      <c r="D476" s="88"/>
      <c r="E476" s="115" t="str">
        <f>IF(F476="◄","◄",IF(F476="ok","►",""))</f>
        <v>◄</v>
      </c>
      <c r="F476" s="116" t="str">
        <f>IF(F477&gt;0,"OK","◄")</f>
        <v>◄</v>
      </c>
      <c r="G476" s="117" t="str">
        <f t="shared" si="7"/>
        <v/>
      </c>
      <c r="H476" s="102">
        <v>25662</v>
      </c>
      <c r="I476" s="90" t="s">
        <v>21</v>
      </c>
      <c r="J476" s="30"/>
      <c r="K476" s="64" t="str">
        <f>IF(K477&gt;0,"","◄")</f>
        <v>◄</v>
      </c>
      <c r="L476" s="186"/>
      <c r="M476" s="186"/>
      <c r="N476" s="25"/>
      <c r="O476" s="64" t="str">
        <f>IF(O477&gt;0,"","◄")</f>
        <v>◄</v>
      </c>
      <c r="P476" s="4"/>
      <c r="Q476" s="5"/>
      <c r="R476" s="5"/>
      <c r="S476" s="64" t="str">
        <f>IF(S477&gt;0,"","◄")</f>
        <v>◄</v>
      </c>
      <c r="T476" s="5"/>
      <c r="U476" s="64" t="str">
        <f>IF(U477&gt;0,"","◄")</f>
        <v>◄</v>
      </c>
      <c r="V476" s="36"/>
      <c r="W476" s="5"/>
      <c r="X476" s="44" t="str">
        <f>IF(X477,"►","")</f>
        <v/>
      </c>
      <c r="Y476" s="187"/>
      <c r="Z476" s="187"/>
      <c r="AA476" s="5"/>
      <c r="AB476" s="44" t="str">
        <f>IF(AB477,"►","")</f>
        <v/>
      </c>
      <c r="AC476" s="5"/>
      <c r="AD476" s="5"/>
      <c r="AE476" s="5"/>
      <c r="AF476" s="44" t="str">
        <f>IF(AF477,"►","")</f>
        <v/>
      </c>
      <c r="AG476" s="5"/>
      <c r="AH476" s="44" t="str">
        <f>IF(AH477,"►","")</f>
        <v/>
      </c>
      <c r="AI476" s="15"/>
      <c r="AJ476" s="51" t="str">
        <f>IF(SUM(AJ477:AJ478)&gt;0,"◄","")</f>
        <v>◄</v>
      </c>
      <c r="AK476" s="52" t="s">
        <v>40</v>
      </c>
      <c r="AL476" s="51" t="str">
        <f>IF(SUM(AL477:AL478)&gt;0,"◄","")</f>
        <v>◄</v>
      </c>
      <c r="AM476" s="53" t="str">
        <f>IF(SUM(AM477:AM478)&gt;0,"►","")</f>
        <v/>
      </c>
      <c r="AN476" s="53" t="str">
        <f>IF(SUM(AN477:AN478)&gt;0,"►","")</f>
        <v/>
      </c>
      <c r="AO476" s="53" t="str">
        <f>IF(SUM(AO477:AO478)&gt;0,"►","")</f>
        <v/>
      </c>
      <c r="AP476" s="54" t="str">
        <f>IF(SUM(AP477:AP478)&gt;0,"►","")</f>
        <v/>
      </c>
      <c r="AQ476" s="142"/>
      <c r="AR476" s="142"/>
      <c r="AS476" s="126"/>
    </row>
    <row r="477" spans="1:45" ht="15" customHeight="1" thickBot="1" x14ac:dyDescent="0.35">
      <c r="A477" s="167"/>
      <c r="B477" s="91" t="s">
        <v>129</v>
      </c>
      <c r="C477" s="94"/>
      <c r="D477" s="95"/>
      <c r="E477" s="118" t="str">
        <f>IF(F477&gt;0,"ok","◄")</f>
        <v>◄</v>
      </c>
      <c r="F477" s="119"/>
      <c r="G477" s="117" t="str">
        <f t="shared" si="7"/>
        <v/>
      </c>
      <c r="H477" s="219"/>
      <c r="I477" s="220"/>
      <c r="J477" s="195"/>
      <c r="K477" s="196"/>
      <c r="L477" s="197"/>
      <c r="M477" s="198"/>
      <c r="N477" s="199"/>
      <c r="O477" s="65"/>
      <c r="P477" s="72"/>
      <c r="Q477" s="73"/>
      <c r="R477" s="69"/>
      <c r="S477" s="66"/>
      <c r="T477" s="70"/>
      <c r="U477" s="66"/>
      <c r="V477" s="67"/>
      <c r="W477" s="200"/>
      <c r="X477" s="201"/>
      <c r="Y477" s="201"/>
      <c r="Z477" s="201"/>
      <c r="AA477" s="71">
        <f>N477</f>
        <v>0</v>
      </c>
      <c r="AB477" s="74"/>
      <c r="AC477" s="75"/>
      <c r="AD477" s="76"/>
      <c r="AE477" s="71">
        <f>R477</f>
        <v>0</v>
      </c>
      <c r="AF477" s="77"/>
      <c r="AG477" s="71">
        <f>T477</f>
        <v>0</v>
      </c>
      <c r="AH477" s="68"/>
      <c r="AI477" s="15"/>
      <c r="AJ477" s="47">
        <f>IF(K477+O477&gt;=2,0,IF(K477+O477=1,0,1))</f>
        <v>1</v>
      </c>
      <c r="AK477" s="50" t="str">
        <f>IF(K477+O477&gt;=2,0,IF(K477+O477=1,0,"ou◄"))</f>
        <v>ou◄</v>
      </c>
      <c r="AL477" s="48">
        <f>IF(U477+S477&gt;=1,"",IF(K477+S477+U477&gt;=2,"",1))</f>
        <v>1</v>
      </c>
      <c r="AM477" s="49"/>
      <c r="AN477" s="29">
        <f>AB477</f>
        <v>0</v>
      </c>
      <c r="AO477" s="29">
        <f>AF477</f>
        <v>0</v>
      </c>
      <c r="AP477" s="14">
        <f>AH477</f>
        <v>0</v>
      </c>
      <c r="AQ477" s="11" t="str">
        <f>IF(SUM(K477,O477,S477,U477)&gt;0,J477*K477+N477*O477+R477*S477+T477*U477,"")</f>
        <v/>
      </c>
      <c r="AR477" s="55" t="str">
        <f>IF(SUM(X477,AB477,AF477,AH477)&gt;0,W477*X477+AA477*AB477+AE477*AF477+AG477*AH477,"")</f>
        <v/>
      </c>
      <c r="AS477" s="126"/>
    </row>
    <row r="478" spans="1:45" ht="14.4" customHeight="1" thickBot="1" x14ac:dyDescent="0.35">
      <c r="A478" s="165" t="s">
        <v>1065</v>
      </c>
      <c r="B478" s="86"/>
      <c r="C478" s="87"/>
      <c r="D478" s="88"/>
      <c r="E478" s="115" t="str">
        <f>IF(F478="◄","◄",IF(F478="ok","►",""))</f>
        <v>◄</v>
      </c>
      <c r="F478" s="116" t="str">
        <f>IF(F479&gt;0,"OK","◄")</f>
        <v>◄</v>
      </c>
      <c r="G478" s="117" t="str">
        <f t="shared" si="7"/>
        <v/>
      </c>
      <c r="H478" s="102">
        <v>25670</v>
      </c>
      <c r="I478" s="90" t="s">
        <v>21</v>
      </c>
      <c r="J478" s="30"/>
      <c r="K478" s="64" t="str">
        <f>IF(K479&gt;0,"","◄")</f>
        <v>◄</v>
      </c>
      <c r="L478" s="186"/>
      <c r="M478" s="186"/>
      <c r="N478" s="25"/>
      <c r="O478" s="64" t="str">
        <f>IF(O479&gt;0,"","◄")</f>
        <v>◄</v>
      </c>
      <c r="P478" s="4"/>
      <c r="Q478" s="5"/>
      <c r="R478" s="5"/>
      <c r="S478" s="64" t="str">
        <f>IF(S479&gt;0,"","◄")</f>
        <v>◄</v>
      </c>
      <c r="T478" s="5"/>
      <c r="U478" s="64" t="str">
        <f>IF(U479&gt;0,"","◄")</f>
        <v>◄</v>
      </c>
      <c r="V478" s="36"/>
      <c r="W478" s="5"/>
      <c r="X478" s="44" t="str">
        <f>IF(X479,"►","")</f>
        <v/>
      </c>
      <c r="Y478" s="187"/>
      <c r="Z478" s="187"/>
      <c r="AA478" s="5"/>
      <c r="AB478" s="44" t="str">
        <f>IF(AB479,"►","")</f>
        <v/>
      </c>
      <c r="AC478" s="5"/>
      <c r="AD478" s="5"/>
      <c r="AE478" s="5"/>
      <c r="AF478" s="44" t="str">
        <f>IF(AF479,"►","")</f>
        <v/>
      </c>
      <c r="AG478" s="5"/>
      <c r="AH478" s="44" t="str">
        <f>IF(AH479,"►","")</f>
        <v/>
      </c>
      <c r="AI478" s="15"/>
      <c r="AJ478" s="51" t="str">
        <f>IF(SUM(AJ479:AJ480)&gt;0,"◄","")</f>
        <v>◄</v>
      </c>
      <c r="AK478" s="52" t="s">
        <v>40</v>
      </c>
      <c r="AL478" s="51" t="str">
        <f>IF(SUM(AL479:AL480)&gt;0,"◄","")</f>
        <v>◄</v>
      </c>
      <c r="AM478" s="53" t="str">
        <f>IF(SUM(AM479:AM480)&gt;0,"►","")</f>
        <v/>
      </c>
      <c r="AN478" s="53" t="str">
        <f>IF(SUM(AN479:AN480)&gt;0,"►","")</f>
        <v/>
      </c>
      <c r="AO478" s="53" t="str">
        <f>IF(SUM(AO479:AO480)&gt;0,"►","")</f>
        <v/>
      </c>
      <c r="AP478" s="54" t="str">
        <f>IF(SUM(AP479:AP480)&gt;0,"►","")</f>
        <v/>
      </c>
      <c r="AQ478" s="142"/>
      <c r="AR478" s="142"/>
      <c r="AS478" s="126"/>
    </row>
    <row r="479" spans="1:45" ht="15" customHeight="1" thickBot="1" x14ac:dyDescent="0.35">
      <c r="A479" s="167"/>
      <c r="B479" s="91" t="s">
        <v>130</v>
      </c>
      <c r="C479" s="94"/>
      <c r="D479" s="95"/>
      <c r="E479" s="118" t="str">
        <f>IF(F479&gt;0,"ok","◄")</f>
        <v>◄</v>
      </c>
      <c r="F479" s="119"/>
      <c r="G479" s="117" t="str">
        <f t="shared" si="7"/>
        <v/>
      </c>
      <c r="H479" s="219"/>
      <c r="I479" s="220"/>
      <c r="J479" s="195"/>
      <c r="K479" s="196"/>
      <c r="L479" s="197"/>
      <c r="M479" s="198"/>
      <c r="N479" s="199"/>
      <c r="O479" s="65"/>
      <c r="P479" s="72"/>
      <c r="Q479" s="73"/>
      <c r="R479" s="69"/>
      <c r="S479" s="66"/>
      <c r="T479" s="70"/>
      <c r="U479" s="66"/>
      <c r="V479" s="67"/>
      <c r="W479" s="200"/>
      <c r="X479" s="201"/>
      <c r="Y479" s="201"/>
      <c r="Z479" s="201"/>
      <c r="AA479" s="71">
        <f>N479</f>
        <v>0</v>
      </c>
      <c r="AB479" s="74"/>
      <c r="AC479" s="75"/>
      <c r="AD479" s="76"/>
      <c r="AE479" s="71">
        <f>R479</f>
        <v>0</v>
      </c>
      <c r="AF479" s="77"/>
      <c r="AG479" s="71">
        <f>T479</f>
        <v>0</v>
      </c>
      <c r="AH479" s="68"/>
      <c r="AI479" s="15"/>
      <c r="AJ479" s="47">
        <f>IF(K479+O479&gt;=2,0,IF(K479+O479=1,0,1))</f>
        <v>1</v>
      </c>
      <c r="AK479" s="50" t="str">
        <f>IF(K479+O479&gt;=2,0,IF(K479+O479=1,0,"ou◄"))</f>
        <v>ou◄</v>
      </c>
      <c r="AL479" s="48">
        <f>IF(U479+S479&gt;=1,"",IF(K479+S479+U479&gt;=2,"",1))</f>
        <v>1</v>
      </c>
      <c r="AM479" s="49"/>
      <c r="AN479" s="29">
        <f>AB479</f>
        <v>0</v>
      </c>
      <c r="AO479" s="29">
        <f>AF479</f>
        <v>0</v>
      </c>
      <c r="AP479" s="14">
        <f>AH479</f>
        <v>0</v>
      </c>
      <c r="AQ479" s="11" t="str">
        <f>IF(SUM(K479,O479,S479,U479)&gt;0,J479*K479+N479*O479+R479*S479+T479*U479,"")</f>
        <v/>
      </c>
      <c r="AR479" s="55" t="str">
        <f>IF(SUM(X479,AB479,AF479,AH479)&gt;0,W479*X479+AA479*AB479+AE479*AF479+AG479*AH479,"")</f>
        <v/>
      </c>
      <c r="AS479" s="126"/>
    </row>
    <row r="480" spans="1:45" ht="14.4" customHeight="1" thickBot="1" x14ac:dyDescent="0.35">
      <c r="A480" s="165" t="s">
        <v>1066</v>
      </c>
      <c r="B480" s="86"/>
      <c r="C480" s="87"/>
      <c r="D480" s="88"/>
      <c r="E480" s="115" t="str">
        <f>IF(F480="◄","◄",IF(F480="ok","►",""))</f>
        <v>◄</v>
      </c>
      <c r="F480" s="116" t="str">
        <f>IF(F481&gt;0,"OK","◄")</f>
        <v>◄</v>
      </c>
      <c r="G480" s="117" t="str">
        <f t="shared" si="7"/>
        <v/>
      </c>
      <c r="H480" s="102">
        <v>25670</v>
      </c>
      <c r="I480" s="90" t="s">
        <v>21</v>
      </c>
      <c r="J480" s="30"/>
      <c r="K480" s="64" t="str">
        <f>IF(K481&gt;0,"","◄")</f>
        <v>◄</v>
      </c>
      <c r="L480" s="186"/>
      <c r="M480" s="186"/>
      <c r="N480" s="25"/>
      <c r="O480" s="64" t="str">
        <f>IF(O481&gt;0,"","◄")</f>
        <v>◄</v>
      </c>
      <c r="P480" s="4"/>
      <c r="Q480" s="5"/>
      <c r="R480" s="5"/>
      <c r="S480" s="64" t="str">
        <f>IF(S481&gt;0,"","◄")</f>
        <v>◄</v>
      </c>
      <c r="T480" s="5"/>
      <c r="U480" s="64" t="str">
        <f>IF(U481&gt;0,"","◄")</f>
        <v>◄</v>
      </c>
      <c r="V480" s="36"/>
      <c r="W480" s="5"/>
      <c r="X480" s="44" t="str">
        <f>IF(X481,"►","")</f>
        <v/>
      </c>
      <c r="Y480" s="187"/>
      <c r="Z480" s="187"/>
      <c r="AA480" s="5"/>
      <c r="AB480" s="44" t="str">
        <f>IF(AB481,"►","")</f>
        <v/>
      </c>
      <c r="AC480" s="5"/>
      <c r="AD480" s="5"/>
      <c r="AE480" s="5"/>
      <c r="AF480" s="44" t="str">
        <f>IF(AF481,"►","")</f>
        <v/>
      </c>
      <c r="AG480" s="5"/>
      <c r="AH480" s="44" t="str">
        <f>IF(AH481,"►","")</f>
        <v/>
      </c>
      <c r="AI480" s="15"/>
      <c r="AJ480" s="51" t="str">
        <f>IF(SUM(AJ481:AJ482)&gt;0,"◄","")</f>
        <v>◄</v>
      </c>
      <c r="AK480" s="52" t="s">
        <v>40</v>
      </c>
      <c r="AL480" s="51" t="str">
        <f>IF(SUM(AL481:AL482)&gt;0,"◄","")</f>
        <v>◄</v>
      </c>
      <c r="AM480" s="53" t="str">
        <f>IF(SUM(AM481:AM482)&gt;0,"►","")</f>
        <v/>
      </c>
      <c r="AN480" s="53" t="str">
        <f>IF(SUM(AN481:AN482)&gt;0,"►","")</f>
        <v/>
      </c>
      <c r="AO480" s="53" t="str">
        <f>IF(SUM(AO481:AO482)&gt;0,"►","")</f>
        <v/>
      </c>
      <c r="AP480" s="54" t="str">
        <f>IF(SUM(AP481:AP482)&gt;0,"►","")</f>
        <v/>
      </c>
      <c r="AQ480" s="142"/>
      <c r="AR480" s="142"/>
      <c r="AS480" s="126"/>
    </row>
    <row r="481" spans="1:45" ht="15" customHeight="1" thickBot="1" x14ac:dyDescent="0.35">
      <c r="A481" s="167"/>
      <c r="B481" s="91" t="s">
        <v>131</v>
      </c>
      <c r="C481" s="94"/>
      <c r="D481" s="95"/>
      <c r="E481" s="118" t="str">
        <f>IF(F481&gt;0,"ok","◄")</f>
        <v>◄</v>
      </c>
      <c r="F481" s="119"/>
      <c r="G481" s="117" t="str">
        <f t="shared" si="7"/>
        <v/>
      </c>
      <c r="H481" s="219"/>
      <c r="I481" s="220"/>
      <c r="J481" s="195"/>
      <c r="K481" s="196"/>
      <c r="L481" s="197"/>
      <c r="M481" s="198"/>
      <c r="N481" s="199"/>
      <c r="O481" s="65"/>
      <c r="P481" s="72"/>
      <c r="Q481" s="73"/>
      <c r="R481" s="69"/>
      <c r="S481" s="66"/>
      <c r="T481" s="70"/>
      <c r="U481" s="66"/>
      <c r="V481" s="67"/>
      <c r="W481" s="200"/>
      <c r="X481" s="201"/>
      <c r="Y481" s="201"/>
      <c r="Z481" s="201"/>
      <c r="AA481" s="71">
        <f>N481</f>
        <v>0</v>
      </c>
      <c r="AB481" s="74"/>
      <c r="AC481" s="75"/>
      <c r="AD481" s="76"/>
      <c r="AE481" s="71">
        <f>R481</f>
        <v>0</v>
      </c>
      <c r="AF481" s="77"/>
      <c r="AG481" s="71">
        <f>T481</f>
        <v>0</v>
      </c>
      <c r="AH481" s="68"/>
      <c r="AI481" s="15"/>
      <c r="AJ481" s="47">
        <f>IF(K481+O481&gt;=2,0,IF(K481+O481=1,0,1))</f>
        <v>1</v>
      </c>
      <c r="AK481" s="50" t="str">
        <f>IF(K481+O481&gt;=2,0,IF(K481+O481=1,0,"ou◄"))</f>
        <v>ou◄</v>
      </c>
      <c r="AL481" s="48">
        <f>IF(U481+S481&gt;=1,"",IF(K481+S481+U481&gt;=2,"",1))</f>
        <v>1</v>
      </c>
      <c r="AM481" s="49"/>
      <c r="AN481" s="29">
        <f>AB481</f>
        <v>0</v>
      </c>
      <c r="AO481" s="29">
        <f>AF481</f>
        <v>0</v>
      </c>
      <c r="AP481" s="14">
        <f>AH481</f>
        <v>0</v>
      </c>
      <c r="AQ481" s="11" t="str">
        <f>IF(SUM(K481,O481,S481,U481)&gt;0,J481*K481+N481*O481+R481*S481+T481*U481,"")</f>
        <v/>
      </c>
      <c r="AR481" s="55" t="str">
        <f>IF(SUM(X481,AB481,AF481,AH481)&gt;0,W481*X481+AA481*AB481+AE481*AF481+AG481*AH481,"")</f>
        <v/>
      </c>
      <c r="AS481" s="126"/>
    </row>
    <row r="482" spans="1:45" ht="14.4" customHeight="1" thickBot="1" x14ac:dyDescent="0.35">
      <c r="A482" s="165" t="s">
        <v>1067</v>
      </c>
      <c r="B482" s="86"/>
      <c r="C482" s="87"/>
      <c r="D482" s="88"/>
      <c r="E482" s="115" t="str">
        <f>IF(F482="◄","◄",IF(F482="ok","►",""))</f>
        <v>◄</v>
      </c>
      <c r="F482" s="116" t="str">
        <f>IF(F483&gt;0,"OK","◄")</f>
        <v>◄</v>
      </c>
      <c r="G482" s="117" t="str">
        <f t="shared" si="7"/>
        <v/>
      </c>
      <c r="H482" s="102">
        <v>25718</v>
      </c>
      <c r="I482" s="90" t="s">
        <v>21</v>
      </c>
      <c r="J482" s="30"/>
      <c r="K482" s="64" t="str">
        <f>IF(K483&gt;0,"","◄")</f>
        <v>◄</v>
      </c>
      <c r="L482" s="186"/>
      <c r="M482" s="186"/>
      <c r="N482" s="25"/>
      <c r="O482" s="64" t="str">
        <f>IF(O483&gt;0,"","◄")</f>
        <v>◄</v>
      </c>
      <c r="P482" s="4"/>
      <c r="Q482" s="5"/>
      <c r="R482" s="5"/>
      <c r="S482" s="64" t="str">
        <f>IF(S483&gt;0,"","◄")</f>
        <v>◄</v>
      </c>
      <c r="T482" s="5"/>
      <c r="U482" s="64" t="str">
        <f>IF(U483&gt;0,"","◄")</f>
        <v>◄</v>
      </c>
      <c r="V482" s="36"/>
      <c r="W482" s="5"/>
      <c r="X482" s="44" t="str">
        <f>IF(X483,"►","")</f>
        <v/>
      </c>
      <c r="Y482" s="187"/>
      <c r="Z482" s="187"/>
      <c r="AA482" s="5"/>
      <c r="AB482" s="44" t="str">
        <f>IF(AB483,"►","")</f>
        <v/>
      </c>
      <c r="AC482" s="5"/>
      <c r="AD482" s="5"/>
      <c r="AE482" s="5"/>
      <c r="AF482" s="44" t="str">
        <f>IF(AF483,"►","")</f>
        <v/>
      </c>
      <c r="AG482" s="5"/>
      <c r="AH482" s="44" t="str">
        <f>IF(AH483,"►","")</f>
        <v/>
      </c>
      <c r="AI482" s="15"/>
      <c r="AJ482" s="51" t="str">
        <f>IF(SUM(AJ483:AJ484)&gt;0,"◄","")</f>
        <v>◄</v>
      </c>
      <c r="AK482" s="52" t="s">
        <v>40</v>
      </c>
      <c r="AL482" s="51" t="str">
        <f>IF(SUM(AL483:AL484)&gt;0,"◄","")</f>
        <v>◄</v>
      </c>
      <c r="AM482" s="53" t="str">
        <f>IF(SUM(AM483:AM484)&gt;0,"►","")</f>
        <v/>
      </c>
      <c r="AN482" s="53" t="str">
        <f>IF(SUM(AN483:AN484)&gt;0,"►","")</f>
        <v/>
      </c>
      <c r="AO482" s="53" t="str">
        <f>IF(SUM(AO483:AO484)&gt;0,"►","")</f>
        <v/>
      </c>
      <c r="AP482" s="54" t="str">
        <f>IF(SUM(AP483:AP484)&gt;0,"►","")</f>
        <v/>
      </c>
      <c r="AQ482" s="142"/>
      <c r="AR482" s="142"/>
      <c r="AS482" s="126"/>
    </row>
    <row r="483" spans="1:45" ht="15" customHeight="1" thickBot="1" x14ac:dyDescent="0.35">
      <c r="A483" s="167"/>
      <c r="B483" s="91" t="s">
        <v>132</v>
      </c>
      <c r="C483" s="94"/>
      <c r="D483" s="95"/>
      <c r="E483" s="118" t="str">
        <f>IF(F483&gt;0,"ok","◄")</f>
        <v>◄</v>
      </c>
      <c r="F483" s="119"/>
      <c r="G483" s="117" t="str">
        <f t="shared" si="7"/>
        <v/>
      </c>
      <c r="H483" s="219"/>
      <c r="I483" s="220"/>
      <c r="J483" s="195"/>
      <c r="K483" s="196"/>
      <c r="L483" s="197"/>
      <c r="M483" s="198"/>
      <c r="N483" s="199"/>
      <c r="O483" s="65"/>
      <c r="P483" s="72"/>
      <c r="Q483" s="73"/>
      <c r="R483" s="69"/>
      <c r="S483" s="66"/>
      <c r="T483" s="70"/>
      <c r="U483" s="66"/>
      <c r="V483" s="67"/>
      <c r="W483" s="200"/>
      <c r="X483" s="201"/>
      <c r="Y483" s="201"/>
      <c r="Z483" s="201"/>
      <c r="AA483" s="71">
        <f>N483</f>
        <v>0</v>
      </c>
      <c r="AB483" s="74"/>
      <c r="AC483" s="75"/>
      <c r="AD483" s="76"/>
      <c r="AE483" s="71">
        <f>R483</f>
        <v>0</v>
      </c>
      <c r="AF483" s="77"/>
      <c r="AG483" s="71">
        <f>T483</f>
        <v>0</v>
      </c>
      <c r="AH483" s="68"/>
      <c r="AI483" s="15"/>
      <c r="AJ483" s="47">
        <f>IF(K483+O483&gt;=2,0,IF(K483+O483=1,0,1))</f>
        <v>1</v>
      </c>
      <c r="AK483" s="50" t="str">
        <f>IF(K483+O483&gt;=2,0,IF(K483+O483=1,0,"ou◄"))</f>
        <v>ou◄</v>
      </c>
      <c r="AL483" s="48">
        <f>IF(U483+S483&gt;=1,"",IF(K483+S483+U483&gt;=2,"",1))</f>
        <v>1</v>
      </c>
      <c r="AM483" s="49"/>
      <c r="AN483" s="29">
        <f>AB483</f>
        <v>0</v>
      </c>
      <c r="AO483" s="29">
        <f>AF483</f>
        <v>0</v>
      </c>
      <c r="AP483" s="14">
        <f>AH483</f>
        <v>0</v>
      </c>
      <c r="AQ483" s="11" t="str">
        <f>IF(SUM(K483,O483,S483,U483)&gt;0,J483*K483+N483*O483+R483*S483+T483*U483,"")</f>
        <v/>
      </c>
      <c r="AR483" s="55" t="str">
        <f>IF(SUM(X483,AB483,AF483,AH483)&gt;0,W483*X483+AA483*AB483+AE483*AF483+AG483*AH483,"")</f>
        <v/>
      </c>
      <c r="AS483" s="126"/>
    </row>
    <row r="484" spans="1:45" ht="14.4" customHeight="1" thickBot="1" x14ac:dyDescent="0.35">
      <c r="A484" s="165" t="s">
        <v>1068</v>
      </c>
      <c r="B484" s="86"/>
      <c r="C484" s="87"/>
      <c r="D484" s="88"/>
      <c r="E484" s="115" t="str">
        <f>IF(F484="◄","◄",IF(F484="ok","►",""))</f>
        <v>◄</v>
      </c>
      <c r="F484" s="116" t="str">
        <f>IF(F485&gt;0,"OK","◄")</f>
        <v>◄</v>
      </c>
      <c r="G484" s="117" t="str">
        <f t="shared" si="7"/>
        <v/>
      </c>
      <c r="H484" s="102">
        <v>25746</v>
      </c>
      <c r="I484" s="90" t="s">
        <v>21</v>
      </c>
      <c r="J484" s="30"/>
      <c r="K484" s="64" t="str">
        <f>IF(K485&gt;0,"","◄")</f>
        <v>◄</v>
      </c>
      <c r="L484" s="186"/>
      <c r="M484" s="186"/>
      <c r="N484" s="25"/>
      <c r="O484" s="64" t="str">
        <f>IF(O485&gt;0,"","◄")</f>
        <v>◄</v>
      </c>
      <c r="P484" s="4"/>
      <c r="Q484" s="5"/>
      <c r="R484" s="5"/>
      <c r="S484" s="64" t="str">
        <f>IF(S485&gt;0,"","◄")</f>
        <v>◄</v>
      </c>
      <c r="T484" s="5"/>
      <c r="U484" s="64" t="str">
        <f>IF(U485&gt;0,"","◄")</f>
        <v>◄</v>
      </c>
      <c r="V484" s="36"/>
      <c r="W484" s="5"/>
      <c r="X484" s="44" t="str">
        <f>IF(X485,"►","")</f>
        <v/>
      </c>
      <c r="Y484" s="187"/>
      <c r="Z484" s="187"/>
      <c r="AA484" s="5"/>
      <c r="AB484" s="44" t="str">
        <f>IF(AB485,"►","")</f>
        <v/>
      </c>
      <c r="AC484" s="5"/>
      <c r="AD484" s="5"/>
      <c r="AE484" s="5"/>
      <c r="AF484" s="44" t="str">
        <f>IF(AF485,"►","")</f>
        <v/>
      </c>
      <c r="AG484" s="5"/>
      <c r="AH484" s="44" t="str">
        <f>IF(AH485,"►","")</f>
        <v/>
      </c>
      <c r="AI484" s="15"/>
      <c r="AJ484" s="51" t="str">
        <f>IF(SUM(AJ485:AJ486)&gt;0,"◄","")</f>
        <v>◄</v>
      </c>
      <c r="AK484" s="52" t="s">
        <v>40</v>
      </c>
      <c r="AL484" s="51" t="str">
        <f>IF(SUM(AL485:AL486)&gt;0,"◄","")</f>
        <v>◄</v>
      </c>
      <c r="AM484" s="53" t="str">
        <f>IF(SUM(AM485:AM486)&gt;0,"►","")</f>
        <v/>
      </c>
      <c r="AN484" s="53" t="str">
        <f>IF(SUM(AN485:AN486)&gt;0,"►","")</f>
        <v/>
      </c>
      <c r="AO484" s="53" t="str">
        <f>IF(SUM(AO485:AO486)&gt;0,"►","")</f>
        <v/>
      </c>
      <c r="AP484" s="54" t="str">
        <f>IF(SUM(AP485:AP486)&gt;0,"►","")</f>
        <v/>
      </c>
      <c r="AQ484" s="142"/>
      <c r="AR484" s="142"/>
      <c r="AS484" s="126"/>
    </row>
    <row r="485" spans="1:45" ht="15" customHeight="1" thickBot="1" x14ac:dyDescent="0.35">
      <c r="A485" s="167"/>
      <c r="B485" s="91" t="s">
        <v>133</v>
      </c>
      <c r="C485" s="94"/>
      <c r="D485" s="95"/>
      <c r="E485" s="118" t="str">
        <f>IF(F485&gt;0,"ok","◄")</f>
        <v>◄</v>
      </c>
      <c r="F485" s="119"/>
      <c r="G485" s="117" t="str">
        <f t="shared" si="7"/>
        <v/>
      </c>
      <c r="H485" s="219"/>
      <c r="I485" s="220"/>
      <c r="J485" s="195"/>
      <c r="K485" s="196"/>
      <c r="L485" s="197"/>
      <c r="M485" s="198"/>
      <c r="N485" s="199"/>
      <c r="O485" s="65"/>
      <c r="P485" s="72"/>
      <c r="Q485" s="73"/>
      <c r="R485" s="69"/>
      <c r="S485" s="66"/>
      <c r="T485" s="70"/>
      <c r="U485" s="66"/>
      <c r="V485" s="67"/>
      <c r="W485" s="200"/>
      <c r="X485" s="201"/>
      <c r="Y485" s="201"/>
      <c r="Z485" s="201"/>
      <c r="AA485" s="71">
        <f>N485</f>
        <v>0</v>
      </c>
      <c r="AB485" s="74"/>
      <c r="AC485" s="75"/>
      <c r="AD485" s="76"/>
      <c r="AE485" s="71">
        <f>R485</f>
        <v>0</v>
      </c>
      <c r="AF485" s="77"/>
      <c r="AG485" s="71">
        <f>T485</f>
        <v>0</v>
      </c>
      <c r="AH485" s="68"/>
      <c r="AI485" s="15"/>
      <c r="AJ485" s="47">
        <f>IF(K485+O485&gt;=2,0,IF(K485+O485=1,0,1))</f>
        <v>1</v>
      </c>
      <c r="AK485" s="50" t="str">
        <f>IF(K485+O485&gt;=2,0,IF(K485+O485=1,0,"ou◄"))</f>
        <v>ou◄</v>
      </c>
      <c r="AL485" s="48">
        <f>IF(U485+S485&gt;=1,"",IF(K485+S485+U485&gt;=2,"",1))</f>
        <v>1</v>
      </c>
      <c r="AM485" s="49"/>
      <c r="AN485" s="29">
        <f>AB485</f>
        <v>0</v>
      </c>
      <c r="AO485" s="29">
        <f>AF485</f>
        <v>0</v>
      </c>
      <c r="AP485" s="14">
        <f>AH485</f>
        <v>0</v>
      </c>
      <c r="AQ485" s="11" t="str">
        <f>IF(SUM(K485,O485,S485,U485)&gt;0,J485*K485+N485*O485+R485*S485+T485*U485,"")</f>
        <v/>
      </c>
      <c r="AR485" s="55" t="str">
        <f>IF(SUM(X485,AB485,AF485,AH485)&gt;0,W485*X485+AA485*AB485+AE485*AF485+AG485*AH485,"")</f>
        <v/>
      </c>
      <c r="AS485" s="126"/>
    </row>
    <row r="486" spans="1:45" ht="18.600000000000001" customHeight="1" thickBot="1" x14ac:dyDescent="0.35">
      <c r="A486" s="210" t="s">
        <v>1069</v>
      </c>
      <c r="B486" s="211"/>
      <c r="C486" s="211"/>
      <c r="D486" s="212"/>
      <c r="E486" s="115" t="str">
        <f>IF(F486="◄","◄",IF(F486="ok","►",""))</f>
        <v>◄</v>
      </c>
      <c r="F486" s="116" t="str">
        <f>IF(F487&gt;0,"OK","◄")</f>
        <v>◄</v>
      </c>
      <c r="G486" s="117" t="str">
        <f t="shared" si="7"/>
        <v/>
      </c>
      <c r="H486" s="102">
        <v>25746</v>
      </c>
      <c r="I486" s="90" t="s">
        <v>21</v>
      </c>
      <c r="J486" s="30"/>
      <c r="K486" s="64" t="str">
        <f>IF(K487&gt;0,"","◄")</f>
        <v>◄</v>
      </c>
      <c r="L486" s="186"/>
      <c r="M486" s="186"/>
      <c r="N486" s="25"/>
      <c r="O486" s="64" t="str">
        <f>IF(O487&gt;0,"","◄")</f>
        <v>◄</v>
      </c>
      <c r="P486" s="4"/>
      <c r="Q486" s="5"/>
      <c r="R486" s="5"/>
      <c r="S486" s="64" t="str">
        <f>IF(S487&gt;0,"","◄")</f>
        <v>◄</v>
      </c>
      <c r="T486" s="5"/>
      <c r="U486" s="64" t="str">
        <f>IF(U487&gt;0,"","◄")</f>
        <v>◄</v>
      </c>
      <c r="V486" s="36"/>
      <c r="W486" s="5"/>
      <c r="X486" s="44" t="str">
        <f>IF(X487,"►","")</f>
        <v/>
      </c>
      <c r="Y486" s="187"/>
      <c r="Z486" s="187"/>
      <c r="AA486" s="5"/>
      <c r="AB486" s="44" t="str">
        <f>IF(AB487,"►","")</f>
        <v/>
      </c>
      <c r="AC486" s="5"/>
      <c r="AD486" s="5"/>
      <c r="AE486" s="5"/>
      <c r="AF486" s="44" t="str">
        <f>IF(AF487,"►","")</f>
        <v/>
      </c>
      <c r="AG486" s="5"/>
      <c r="AH486" s="44" t="str">
        <f>IF(AH487,"►","")</f>
        <v/>
      </c>
      <c r="AI486" s="15"/>
      <c r="AJ486" s="51" t="str">
        <f>IF(SUM(AJ487:AJ488)&gt;0,"◄","")</f>
        <v>◄</v>
      </c>
      <c r="AK486" s="52" t="s">
        <v>40</v>
      </c>
      <c r="AL486" s="51" t="str">
        <f>IF(SUM(AL487:AL488)&gt;0,"◄","")</f>
        <v>◄</v>
      </c>
      <c r="AM486" s="53" t="str">
        <f>IF(SUM(AM487:AM488)&gt;0,"►","")</f>
        <v/>
      </c>
      <c r="AN486" s="53" t="str">
        <f>IF(SUM(AN487:AN488)&gt;0,"►","")</f>
        <v/>
      </c>
      <c r="AO486" s="53" t="str">
        <f>IF(SUM(AO487:AO488)&gt;0,"►","")</f>
        <v/>
      </c>
      <c r="AP486" s="54" t="str">
        <f>IF(SUM(AP487:AP488)&gt;0,"►","")</f>
        <v/>
      </c>
      <c r="AQ486" s="142"/>
      <c r="AR486" s="142"/>
      <c r="AS486" s="126"/>
    </row>
    <row r="487" spans="1:45" ht="15" customHeight="1" thickBot="1" x14ac:dyDescent="0.35">
      <c r="A487" s="167"/>
      <c r="B487" s="91" t="s">
        <v>134</v>
      </c>
      <c r="C487" s="94"/>
      <c r="D487" s="95"/>
      <c r="E487" s="118" t="str">
        <f>IF(F487&gt;0,"ok","◄")</f>
        <v>◄</v>
      </c>
      <c r="F487" s="119"/>
      <c r="G487" s="117" t="str">
        <f t="shared" si="7"/>
        <v/>
      </c>
      <c r="H487" s="219"/>
      <c r="I487" s="220"/>
      <c r="J487" s="195"/>
      <c r="K487" s="196"/>
      <c r="L487" s="197"/>
      <c r="M487" s="198"/>
      <c r="N487" s="199"/>
      <c r="O487" s="65"/>
      <c r="P487" s="72"/>
      <c r="Q487" s="73"/>
      <c r="R487" s="69"/>
      <c r="S487" s="66"/>
      <c r="T487" s="70"/>
      <c r="U487" s="66"/>
      <c r="V487" s="67"/>
      <c r="W487" s="200"/>
      <c r="X487" s="201"/>
      <c r="Y487" s="201"/>
      <c r="Z487" s="201"/>
      <c r="AA487" s="71">
        <f>N487</f>
        <v>0</v>
      </c>
      <c r="AB487" s="74"/>
      <c r="AC487" s="75"/>
      <c r="AD487" s="76"/>
      <c r="AE487" s="71">
        <f>R487</f>
        <v>0</v>
      </c>
      <c r="AF487" s="77"/>
      <c r="AG487" s="71">
        <f>T487</f>
        <v>0</v>
      </c>
      <c r="AH487" s="68"/>
      <c r="AI487" s="15"/>
      <c r="AJ487" s="47">
        <f>IF(K487+O487&gt;=2,0,IF(K487+O487=1,0,1))</f>
        <v>1</v>
      </c>
      <c r="AK487" s="50" t="str">
        <f>IF(K487+O487&gt;=2,0,IF(K487+O487=1,0,"ou◄"))</f>
        <v>ou◄</v>
      </c>
      <c r="AL487" s="48">
        <f>IF(U487+S487&gt;=1,"",IF(K487+S487+U487&gt;=2,"",1))</f>
        <v>1</v>
      </c>
      <c r="AM487" s="49"/>
      <c r="AN487" s="29">
        <f>AB487</f>
        <v>0</v>
      </c>
      <c r="AO487" s="29">
        <f>AF487</f>
        <v>0</v>
      </c>
      <c r="AP487" s="14">
        <f>AH487</f>
        <v>0</v>
      </c>
      <c r="AQ487" s="11" t="str">
        <f>IF(SUM(K487,O487,S487,U487)&gt;0,J487*K487+N487*O487+R487*S487+T487*U487,"")</f>
        <v/>
      </c>
      <c r="AR487" s="55" t="str">
        <f>IF(SUM(X487,AB487,AF487,AH487)&gt;0,W487*X487+AA487*AB487+AE487*AF487+AG487*AH487,"")</f>
        <v/>
      </c>
      <c r="AS487" s="126"/>
    </row>
    <row r="488" spans="1:45" ht="19.8" customHeight="1" thickBot="1" x14ac:dyDescent="0.35">
      <c r="A488" s="213" t="s">
        <v>1070</v>
      </c>
      <c r="B488" s="214"/>
      <c r="C488" s="214"/>
      <c r="D488" s="215"/>
      <c r="E488" s="115" t="str">
        <f>IF(F488="◄","◄",IF(F488="ok","►",""))</f>
        <v>◄</v>
      </c>
      <c r="F488" s="116" t="str">
        <f>IF(F489&gt;0,"OK","◄")</f>
        <v>◄</v>
      </c>
      <c r="G488" s="117" t="str">
        <f t="shared" si="7"/>
        <v/>
      </c>
      <c r="H488" s="97">
        <v>25753</v>
      </c>
      <c r="I488" s="90" t="s">
        <v>21</v>
      </c>
      <c r="J488" s="30"/>
      <c r="K488" s="64" t="str">
        <f>IF(K489&gt;0,"","◄")</f>
        <v>◄</v>
      </c>
      <c r="L488" s="186"/>
      <c r="M488" s="186"/>
      <c r="N488" s="25"/>
      <c r="O488" s="64" t="str">
        <f>IF(O489&gt;0,"","◄")</f>
        <v>◄</v>
      </c>
      <c r="P488" s="4"/>
      <c r="Q488" s="5"/>
      <c r="R488" s="5"/>
      <c r="S488" s="64" t="str">
        <f>IF(S489&gt;0,"","◄")</f>
        <v>◄</v>
      </c>
      <c r="T488" s="5"/>
      <c r="U488" s="64" t="str">
        <f>IF(U489&gt;0,"","◄")</f>
        <v>◄</v>
      </c>
      <c r="V488" s="36"/>
      <c r="W488" s="5"/>
      <c r="X488" s="44" t="str">
        <f>IF(X489,"►","")</f>
        <v/>
      </c>
      <c r="Y488" s="187"/>
      <c r="Z488" s="187"/>
      <c r="AA488" s="5"/>
      <c r="AB488" s="44" t="str">
        <f>IF(AB489,"►","")</f>
        <v/>
      </c>
      <c r="AC488" s="5"/>
      <c r="AD488" s="5"/>
      <c r="AE488" s="5"/>
      <c r="AF488" s="44" t="str">
        <f>IF(AF489,"►","")</f>
        <v/>
      </c>
      <c r="AG488" s="5"/>
      <c r="AH488" s="44" t="str">
        <f>IF(AH489,"►","")</f>
        <v/>
      </c>
      <c r="AI488" s="15"/>
      <c r="AJ488" s="51" t="str">
        <f>IF(SUM(AJ489:AJ490)&gt;0,"◄","")</f>
        <v>◄</v>
      </c>
      <c r="AK488" s="52" t="s">
        <v>40</v>
      </c>
      <c r="AL488" s="51" t="str">
        <f>IF(SUM(AL489:AL490)&gt;0,"◄","")</f>
        <v>◄</v>
      </c>
      <c r="AM488" s="53" t="str">
        <f>IF(SUM(AM489:AM490)&gt;0,"►","")</f>
        <v/>
      </c>
      <c r="AN488" s="53" t="str">
        <f>IF(SUM(AN489:AN490)&gt;0,"►","")</f>
        <v/>
      </c>
      <c r="AO488" s="53" t="str">
        <f>IF(SUM(AO489:AO490)&gt;0,"►","")</f>
        <v/>
      </c>
      <c r="AP488" s="54" t="str">
        <f>IF(SUM(AP489:AP490)&gt;0,"►","")</f>
        <v/>
      </c>
      <c r="AQ488" s="7"/>
      <c r="AR488" s="142"/>
      <c r="AS488" s="126"/>
    </row>
    <row r="489" spans="1:45" ht="15" customHeight="1" thickBot="1" x14ac:dyDescent="0.35">
      <c r="A489" s="167"/>
      <c r="B489" s="91" t="s">
        <v>135</v>
      </c>
      <c r="C489" s="94"/>
      <c r="D489" s="95"/>
      <c r="E489" s="118" t="str">
        <f>IF(F489&gt;0,"ok","◄")</f>
        <v>◄</v>
      </c>
      <c r="F489" s="119"/>
      <c r="G489" s="117" t="str">
        <f t="shared" si="7"/>
        <v/>
      </c>
      <c r="H489" s="219"/>
      <c r="I489" s="220"/>
      <c r="J489" s="195"/>
      <c r="K489" s="196"/>
      <c r="L489" s="197"/>
      <c r="M489" s="198"/>
      <c r="N489" s="199"/>
      <c r="O489" s="65"/>
      <c r="P489" s="72"/>
      <c r="Q489" s="73"/>
      <c r="R489" s="69"/>
      <c r="S489" s="66"/>
      <c r="T489" s="70"/>
      <c r="U489" s="66"/>
      <c r="V489" s="67"/>
      <c r="W489" s="200"/>
      <c r="X489" s="201"/>
      <c r="Y489" s="201"/>
      <c r="Z489" s="201"/>
      <c r="AA489" s="71">
        <f>N489</f>
        <v>0</v>
      </c>
      <c r="AB489" s="74"/>
      <c r="AC489" s="75"/>
      <c r="AD489" s="76"/>
      <c r="AE489" s="71">
        <f>R489</f>
        <v>0</v>
      </c>
      <c r="AF489" s="77"/>
      <c r="AG489" s="71">
        <f>T489</f>
        <v>0</v>
      </c>
      <c r="AH489" s="68"/>
      <c r="AI489" s="15"/>
      <c r="AJ489" s="47">
        <f>IF(K489+O489&gt;=2,0,IF(K489+O489=1,0,1))</f>
        <v>1</v>
      </c>
      <c r="AK489" s="50" t="str">
        <f>IF(K489+O489&gt;=2,0,IF(K489+O489=1,0,"ou◄"))</f>
        <v>ou◄</v>
      </c>
      <c r="AL489" s="48">
        <f>IF(U489+S489&gt;=1,"",IF(K489+S489+U489&gt;=2,"",1))</f>
        <v>1</v>
      </c>
      <c r="AM489" s="49"/>
      <c r="AN489" s="29">
        <f>AB489</f>
        <v>0</v>
      </c>
      <c r="AO489" s="29">
        <f>AF489</f>
        <v>0</v>
      </c>
      <c r="AP489" s="14">
        <f>AH489</f>
        <v>0</v>
      </c>
      <c r="AQ489" s="11" t="str">
        <f>IF(SUM(K489,O489,S489,U489)&gt;0,J489*K489+N489*O489+R489*S489+T489*U489,"")</f>
        <v/>
      </c>
      <c r="AR489" s="55" t="str">
        <f>IF(SUM(X489,AB489,AF489,AH489)&gt;0,W489*X489+AA489*AB489+AE489*AF489+AG489*AH489,"")</f>
        <v/>
      </c>
      <c r="AS489" s="126"/>
    </row>
    <row r="490" spans="1:45" ht="14.4" customHeight="1" thickBot="1" x14ac:dyDescent="0.35">
      <c r="A490" s="165" t="s">
        <v>1071</v>
      </c>
      <c r="B490" s="86"/>
      <c r="C490" s="87"/>
      <c r="D490" s="88"/>
      <c r="E490" s="117" t="str">
        <f>IF(AND(F490="◄",G490="►"),"◄?►",IF(F490="◄","◄",IF(G490="►","►","")))</f>
        <v/>
      </c>
      <c r="F490" s="117" t="str">
        <f>IF(AND(G490="◄",H492="►"),"◄?►",IF(G490="◄","◄",IF(H492="►","►","")))</f>
        <v/>
      </c>
      <c r="G490" s="117" t="str">
        <f t="shared" si="7"/>
        <v/>
      </c>
      <c r="H490" s="97">
        <v>25753</v>
      </c>
      <c r="I490" s="90" t="s">
        <v>21</v>
      </c>
      <c r="J490" s="30"/>
      <c r="K490" s="64" t="str">
        <f>IF(K491&gt;0,"","◄")</f>
        <v>◄</v>
      </c>
      <c r="L490" s="186"/>
      <c r="M490" s="186"/>
      <c r="N490" s="25"/>
      <c r="O490" s="64" t="str">
        <f>IF(O491&gt;0,"","◄")</f>
        <v>◄</v>
      </c>
      <c r="P490" s="4"/>
      <c r="Q490" s="5"/>
      <c r="R490" s="5"/>
      <c r="S490" s="64" t="str">
        <f>IF(S491&gt;0,"","◄")</f>
        <v>◄</v>
      </c>
      <c r="T490" s="5"/>
      <c r="U490" s="64" t="str">
        <f>IF(U491&gt;0,"","◄")</f>
        <v>◄</v>
      </c>
      <c r="V490" s="36"/>
      <c r="W490" s="5"/>
      <c r="X490" s="44" t="str">
        <f>IF(X491,"►","")</f>
        <v/>
      </c>
      <c r="Y490" s="187"/>
      <c r="Z490" s="187"/>
      <c r="AA490" s="5"/>
      <c r="AB490" s="44" t="str">
        <f>IF(AB491,"►","")</f>
        <v/>
      </c>
      <c r="AC490" s="5"/>
      <c r="AD490" s="5"/>
      <c r="AE490" s="5"/>
      <c r="AF490" s="44" t="str">
        <f>IF(AF491,"►","")</f>
        <v/>
      </c>
      <c r="AG490" s="5"/>
      <c r="AH490" s="44" t="str">
        <f>IF(AH491,"►","")</f>
        <v/>
      </c>
      <c r="AI490" s="15"/>
      <c r="AJ490" s="51" t="str">
        <f>IF(SUM(AJ491:AJ492)&gt;0,"◄","")</f>
        <v>◄</v>
      </c>
      <c r="AK490" s="52" t="s">
        <v>40</v>
      </c>
      <c r="AL490" s="51" t="str">
        <f>IF(SUM(AL491:AL492)&gt;0,"◄","")</f>
        <v>◄</v>
      </c>
      <c r="AM490" s="53" t="str">
        <f>IF(SUM(AM491:AM492)&gt;0,"►","")</f>
        <v/>
      </c>
      <c r="AN490" s="53" t="str">
        <f>IF(SUM(AN491:AN492)&gt;0,"►","")</f>
        <v/>
      </c>
      <c r="AO490" s="53" t="str">
        <f>IF(SUM(AO491:AO492)&gt;0,"►","")</f>
        <v/>
      </c>
      <c r="AP490" s="54" t="str">
        <f>IF(SUM(AP491:AP492)&gt;0,"►","")</f>
        <v/>
      </c>
      <c r="AQ490" s="142"/>
      <c r="AR490" s="142"/>
      <c r="AS490" s="126"/>
    </row>
    <row r="491" spans="1:45" ht="14.4" customHeight="1" thickBot="1" x14ac:dyDescent="0.35">
      <c r="A491" s="167"/>
      <c r="B491" s="91" t="s">
        <v>135</v>
      </c>
      <c r="C491" s="94"/>
      <c r="D491" s="95"/>
      <c r="E491" s="118"/>
      <c r="F491" s="120" t="s">
        <v>41</v>
      </c>
      <c r="G491" s="117" t="str">
        <f t="shared" si="7"/>
        <v/>
      </c>
      <c r="H491" s="219"/>
      <c r="I491" s="220"/>
      <c r="J491" s="195"/>
      <c r="K491" s="196"/>
      <c r="L491" s="197"/>
      <c r="M491" s="198"/>
      <c r="N491" s="199"/>
      <c r="O491" s="65"/>
      <c r="P491" s="72"/>
      <c r="Q491" s="73"/>
      <c r="R491" s="69"/>
      <c r="S491" s="66"/>
      <c r="T491" s="70"/>
      <c r="U491" s="66"/>
      <c r="V491" s="67"/>
      <c r="W491" s="200"/>
      <c r="X491" s="201"/>
      <c r="Y491" s="201"/>
      <c r="Z491" s="201"/>
      <c r="AA491" s="71">
        <f>N491</f>
        <v>0</v>
      </c>
      <c r="AB491" s="74"/>
      <c r="AC491" s="75"/>
      <c r="AD491" s="76"/>
      <c r="AE491" s="71">
        <f>R491</f>
        <v>0</v>
      </c>
      <c r="AF491" s="77"/>
      <c r="AG491" s="71">
        <f>T491</f>
        <v>0</v>
      </c>
      <c r="AH491" s="68"/>
      <c r="AI491" s="15"/>
      <c r="AJ491" s="47">
        <f>IF(K491+O491&gt;=2,0,IF(K491+O491=1,0,1))</f>
        <v>1</v>
      </c>
      <c r="AK491" s="50" t="str">
        <f>IF(K491+O491&gt;=2,0,IF(K491+O491=1,0,"ou◄"))</f>
        <v>ou◄</v>
      </c>
      <c r="AL491" s="48">
        <f>IF(U491+S491&gt;=1,"",IF(K491+S491+U491&gt;=2,"",1))</f>
        <v>1</v>
      </c>
      <c r="AM491" s="49"/>
      <c r="AN491" s="29">
        <f>AB491</f>
        <v>0</v>
      </c>
      <c r="AO491" s="29">
        <f>AF491</f>
        <v>0</v>
      </c>
      <c r="AP491" s="14">
        <f>AH491</f>
        <v>0</v>
      </c>
      <c r="AQ491" s="11" t="str">
        <f>IF(SUM(K491,O491,S491,U491)&gt;0,J491*K491+N491*O491+R491*S491+T491*U491,"")</f>
        <v/>
      </c>
      <c r="AR491" s="55" t="str">
        <f>IF(SUM(X491,AB491,AF491,AH491)&gt;0,W491*X491+AA491*AB491+AE491*AF491+AG491*AH491,"")</f>
        <v/>
      </c>
      <c r="AS491" s="126"/>
    </row>
    <row r="492" spans="1:45" ht="19.2" customHeight="1" thickBot="1" x14ac:dyDescent="0.35">
      <c r="A492" s="165" t="s">
        <v>1072</v>
      </c>
      <c r="B492" s="86"/>
      <c r="C492" s="87"/>
      <c r="D492" s="88"/>
      <c r="E492" s="115" t="str">
        <f>IF(F492="◄","◄",IF(F492="ok","►",""))</f>
        <v>◄</v>
      </c>
      <c r="F492" s="116" t="str">
        <f>IF(F493&gt;0,"OK","◄")</f>
        <v>◄</v>
      </c>
      <c r="G492" s="117" t="str">
        <f t="shared" si="7"/>
        <v/>
      </c>
      <c r="H492" s="97">
        <v>25818</v>
      </c>
      <c r="I492" s="90" t="s">
        <v>21</v>
      </c>
      <c r="J492" s="30"/>
      <c r="K492" s="64" t="str">
        <f>IF(K493&gt;0,"","◄")</f>
        <v>◄</v>
      </c>
      <c r="L492" s="186"/>
      <c r="M492" s="186"/>
      <c r="N492" s="25"/>
      <c r="O492" s="64" t="str">
        <f>IF(O493&gt;0,"","◄")</f>
        <v>◄</v>
      </c>
      <c r="P492" s="4"/>
      <c r="Q492" s="5"/>
      <c r="R492" s="5"/>
      <c r="S492" s="64" t="str">
        <f>IF(S493&gt;0,"","◄")</f>
        <v>◄</v>
      </c>
      <c r="T492" s="5"/>
      <c r="U492" s="64" t="str">
        <f>IF(U493&gt;0,"","◄")</f>
        <v>◄</v>
      </c>
      <c r="V492" s="36"/>
      <c r="W492" s="5"/>
      <c r="X492" s="44" t="str">
        <f>IF(X493,"►","")</f>
        <v/>
      </c>
      <c r="Y492" s="187"/>
      <c r="Z492" s="187"/>
      <c r="AA492" s="5"/>
      <c r="AB492" s="44" t="str">
        <f>IF(AB493,"►","")</f>
        <v/>
      </c>
      <c r="AC492" s="5"/>
      <c r="AD492" s="5"/>
      <c r="AE492" s="5"/>
      <c r="AF492" s="44" t="str">
        <f>IF(AF493,"►","")</f>
        <v/>
      </c>
      <c r="AG492" s="5"/>
      <c r="AH492" s="44" t="str">
        <f>IF(AH493,"►","")</f>
        <v/>
      </c>
      <c r="AI492" s="15"/>
      <c r="AJ492" s="51" t="str">
        <f>IF(SUM(AJ493:AJ494)&gt;0,"◄","")</f>
        <v>◄</v>
      </c>
      <c r="AK492" s="52" t="s">
        <v>40</v>
      </c>
      <c r="AL492" s="51" t="str">
        <f>IF(SUM(AL493:AL494)&gt;0,"◄","")</f>
        <v>◄</v>
      </c>
      <c r="AM492" s="53" t="str">
        <f>IF(SUM(AM493:AM494)&gt;0,"►","")</f>
        <v/>
      </c>
      <c r="AN492" s="53" t="str">
        <f>IF(SUM(AN493:AN494)&gt;0,"►","")</f>
        <v/>
      </c>
      <c r="AO492" s="53" t="str">
        <f>IF(SUM(AO493:AO494)&gt;0,"►","")</f>
        <v/>
      </c>
      <c r="AP492" s="54" t="str">
        <f>IF(SUM(AP493:AP494)&gt;0,"►","")</f>
        <v/>
      </c>
      <c r="AQ492" s="142"/>
      <c r="AR492" s="142"/>
      <c r="AS492" s="126"/>
    </row>
    <row r="493" spans="1:45" ht="14.4" customHeight="1" thickBot="1" x14ac:dyDescent="0.35">
      <c r="A493" s="167"/>
      <c r="B493" s="100" t="s">
        <v>136</v>
      </c>
      <c r="C493" s="94"/>
      <c r="D493" s="95"/>
      <c r="E493" s="118" t="str">
        <f>IF(F493&gt;0,"ok","◄")</f>
        <v>◄</v>
      </c>
      <c r="F493" s="119"/>
      <c r="G493" s="117" t="str">
        <f t="shared" si="7"/>
        <v/>
      </c>
      <c r="H493" s="219"/>
      <c r="I493" s="220"/>
      <c r="J493" s="195"/>
      <c r="K493" s="196"/>
      <c r="L493" s="197"/>
      <c r="M493" s="198"/>
      <c r="N493" s="199"/>
      <c r="O493" s="65"/>
      <c r="P493" s="72"/>
      <c r="Q493" s="73"/>
      <c r="R493" s="69"/>
      <c r="S493" s="66"/>
      <c r="T493" s="70"/>
      <c r="U493" s="66"/>
      <c r="V493" s="67"/>
      <c r="W493" s="200"/>
      <c r="X493" s="201"/>
      <c r="Y493" s="201"/>
      <c r="Z493" s="201"/>
      <c r="AA493" s="71">
        <f>N493</f>
        <v>0</v>
      </c>
      <c r="AB493" s="74"/>
      <c r="AC493" s="75"/>
      <c r="AD493" s="76"/>
      <c r="AE493" s="71">
        <f>R493</f>
        <v>0</v>
      </c>
      <c r="AF493" s="77"/>
      <c r="AG493" s="71">
        <f>T493</f>
        <v>0</v>
      </c>
      <c r="AH493" s="68"/>
      <c r="AI493" s="15"/>
      <c r="AJ493" s="47">
        <f>IF(K493+O493&gt;=2,0,IF(K493+O493=1,0,1))</f>
        <v>1</v>
      </c>
      <c r="AK493" s="50" t="str">
        <f>IF(K493+O493&gt;=2,0,IF(K493+O493=1,0,"ou◄"))</f>
        <v>ou◄</v>
      </c>
      <c r="AL493" s="48">
        <f>IF(U493+S493&gt;=1,"",IF(K493+S493+U493&gt;=2,"",1))</f>
        <v>1</v>
      </c>
      <c r="AM493" s="49"/>
      <c r="AN493" s="29">
        <f>AB493</f>
        <v>0</v>
      </c>
      <c r="AO493" s="29">
        <f>AF493</f>
        <v>0</v>
      </c>
      <c r="AP493" s="14">
        <f>AH493</f>
        <v>0</v>
      </c>
      <c r="AQ493" s="11" t="str">
        <f>IF(SUM(K493,O493,S493,U493)&gt;0,J493*K493+N493*O493+R493*S493+T493*U493,"")</f>
        <v/>
      </c>
      <c r="AR493" s="55" t="str">
        <f>IF(SUM(X493,AB493,AF493,AH493)&gt;0,W493*X493+AA493*AB493+AE493*AF493+AG493*AH493,"")</f>
        <v/>
      </c>
      <c r="AS493" s="126"/>
    </row>
    <row r="494" spans="1:45" ht="14.4" customHeight="1" thickBot="1" x14ac:dyDescent="0.35">
      <c r="A494" s="165" t="s">
        <v>1073</v>
      </c>
      <c r="B494" s="86"/>
      <c r="C494" s="87"/>
      <c r="D494" s="88"/>
      <c r="E494" s="115" t="str">
        <f>IF(F494="◄","◄",IF(F494="ok","►",""))</f>
        <v>◄</v>
      </c>
      <c r="F494" s="116" t="str">
        <f>IF(F495&gt;0,"OK","◄")</f>
        <v>◄</v>
      </c>
      <c r="G494" s="117" t="str">
        <f t="shared" si="7"/>
        <v/>
      </c>
      <c r="H494" s="102">
        <v>25832</v>
      </c>
      <c r="I494" s="90" t="s">
        <v>21</v>
      </c>
      <c r="J494" s="30"/>
      <c r="K494" s="64" t="str">
        <f>IF(K495&gt;0,"","◄")</f>
        <v>◄</v>
      </c>
      <c r="L494" s="186"/>
      <c r="M494" s="186"/>
      <c r="N494" s="25"/>
      <c r="O494" s="64" t="str">
        <f>IF(O495&gt;0,"","◄")</f>
        <v>◄</v>
      </c>
      <c r="P494" s="4"/>
      <c r="Q494" s="5"/>
      <c r="R494" s="5"/>
      <c r="S494" s="64" t="str">
        <f>IF(S495&gt;0,"","◄")</f>
        <v>◄</v>
      </c>
      <c r="T494" s="5"/>
      <c r="U494" s="64" t="str">
        <f>IF(U495&gt;0,"","◄")</f>
        <v>◄</v>
      </c>
      <c r="V494" s="36"/>
      <c r="W494" s="5"/>
      <c r="X494" s="44" t="str">
        <f>IF(X495,"►","")</f>
        <v/>
      </c>
      <c r="Y494" s="187"/>
      <c r="Z494" s="187"/>
      <c r="AA494" s="5"/>
      <c r="AB494" s="44" t="str">
        <f>IF(AB495,"►","")</f>
        <v/>
      </c>
      <c r="AC494" s="5"/>
      <c r="AD494" s="5"/>
      <c r="AE494" s="5"/>
      <c r="AF494" s="44" t="str">
        <f>IF(AF495,"►","")</f>
        <v/>
      </c>
      <c r="AG494" s="5"/>
      <c r="AH494" s="44" t="str">
        <f>IF(AH495,"►","")</f>
        <v/>
      </c>
      <c r="AI494" s="15"/>
      <c r="AJ494" s="51" t="str">
        <f>IF(SUM(AJ495:AJ496)&gt;0,"◄","")</f>
        <v>◄</v>
      </c>
      <c r="AK494" s="52" t="s">
        <v>40</v>
      </c>
      <c r="AL494" s="51" t="str">
        <f>IF(SUM(AL495:AL496)&gt;0,"◄","")</f>
        <v>◄</v>
      </c>
      <c r="AM494" s="53" t="str">
        <f>IF(SUM(AM495:AM496)&gt;0,"►","")</f>
        <v/>
      </c>
      <c r="AN494" s="53" t="str">
        <f>IF(SUM(AN495:AN496)&gt;0,"►","")</f>
        <v/>
      </c>
      <c r="AO494" s="53" t="str">
        <f>IF(SUM(AO495:AO496)&gt;0,"►","")</f>
        <v/>
      </c>
      <c r="AP494" s="54" t="str">
        <f>IF(SUM(AP495:AP496)&gt;0,"►","")</f>
        <v/>
      </c>
      <c r="AQ494" s="142"/>
      <c r="AR494" s="142"/>
      <c r="AS494" s="126"/>
    </row>
    <row r="495" spans="1:45" ht="14.4" customHeight="1" thickBot="1" x14ac:dyDescent="0.35">
      <c r="A495" s="167"/>
      <c r="B495" s="100" t="s">
        <v>137</v>
      </c>
      <c r="C495" s="94"/>
      <c r="D495" s="95"/>
      <c r="E495" s="118" t="str">
        <f>IF(F495&gt;0,"ok","◄")</f>
        <v>◄</v>
      </c>
      <c r="F495" s="119"/>
      <c r="G495" s="117" t="str">
        <f t="shared" si="7"/>
        <v/>
      </c>
      <c r="H495" s="219"/>
      <c r="I495" s="220"/>
      <c r="J495" s="195"/>
      <c r="K495" s="196"/>
      <c r="L495" s="197"/>
      <c r="M495" s="198"/>
      <c r="N495" s="199"/>
      <c r="O495" s="65"/>
      <c r="P495" s="72"/>
      <c r="Q495" s="73"/>
      <c r="R495" s="69"/>
      <c r="S495" s="66"/>
      <c r="T495" s="70"/>
      <c r="U495" s="66"/>
      <c r="V495" s="67"/>
      <c r="W495" s="200"/>
      <c r="X495" s="201"/>
      <c r="Y495" s="201"/>
      <c r="Z495" s="201"/>
      <c r="AA495" s="71">
        <f>N495</f>
        <v>0</v>
      </c>
      <c r="AB495" s="74"/>
      <c r="AC495" s="75"/>
      <c r="AD495" s="76"/>
      <c r="AE495" s="71">
        <f>R495</f>
        <v>0</v>
      </c>
      <c r="AF495" s="77"/>
      <c r="AG495" s="71">
        <f>T495</f>
        <v>0</v>
      </c>
      <c r="AH495" s="68"/>
      <c r="AI495" s="15"/>
      <c r="AJ495" s="47">
        <f>IF(K495+O495&gt;=2,0,IF(K495+O495=1,0,1))</f>
        <v>1</v>
      </c>
      <c r="AK495" s="50" t="str">
        <f>IF(K495+O495&gt;=2,0,IF(K495+O495=1,0,"ou◄"))</f>
        <v>ou◄</v>
      </c>
      <c r="AL495" s="48">
        <f>IF(U495+S495&gt;=1,"",IF(K495+S495+U495&gt;=2,"",1))</f>
        <v>1</v>
      </c>
      <c r="AM495" s="49"/>
      <c r="AN495" s="29">
        <f>AB495</f>
        <v>0</v>
      </c>
      <c r="AO495" s="29">
        <f>AF495</f>
        <v>0</v>
      </c>
      <c r="AP495" s="14">
        <f>AH495</f>
        <v>0</v>
      </c>
      <c r="AQ495" s="142"/>
      <c r="AR495" s="142"/>
      <c r="AS495" s="126"/>
    </row>
    <row r="496" spans="1:45" ht="14.4" customHeight="1" thickBot="1" x14ac:dyDescent="0.35">
      <c r="A496" s="165" t="s">
        <v>1074</v>
      </c>
      <c r="B496" s="86"/>
      <c r="C496" s="87"/>
      <c r="D496" s="88"/>
      <c r="E496" s="117" t="str">
        <f>IF(AND(F496="◄",G496="►"),"◄?►",IF(F496="◄","◄",IF(G496="►","►","")))</f>
        <v/>
      </c>
      <c r="F496" s="117" t="str">
        <f>IF(AND(G496="◄",H498="►"),"◄?►",IF(G496="◄","◄",IF(H498="►","►","")))</f>
        <v/>
      </c>
      <c r="G496" s="117" t="str">
        <f t="shared" si="7"/>
        <v/>
      </c>
      <c r="H496" s="102">
        <v>25830</v>
      </c>
      <c r="I496" s="90" t="s">
        <v>21</v>
      </c>
      <c r="J496" s="30"/>
      <c r="K496" s="64" t="str">
        <f>IF(K497&gt;0,"","◄")</f>
        <v>◄</v>
      </c>
      <c r="L496" s="186"/>
      <c r="M496" s="186"/>
      <c r="N496" s="25"/>
      <c r="O496" s="64" t="str">
        <f>IF(O497&gt;0,"","◄")</f>
        <v>◄</v>
      </c>
      <c r="P496" s="4"/>
      <c r="Q496" s="5"/>
      <c r="R496" s="5"/>
      <c r="S496" s="64" t="str">
        <f>IF(S497&gt;0,"","◄")</f>
        <v>◄</v>
      </c>
      <c r="T496" s="5"/>
      <c r="U496" s="64" t="str">
        <f>IF(U497&gt;0,"","◄")</f>
        <v>◄</v>
      </c>
      <c r="V496" s="36"/>
      <c r="W496" s="5"/>
      <c r="X496" s="44" t="str">
        <f>IF(X497,"►","")</f>
        <v/>
      </c>
      <c r="Y496" s="187"/>
      <c r="Z496" s="187"/>
      <c r="AA496" s="5"/>
      <c r="AB496" s="44" t="str">
        <f>IF(AB497,"►","")</f>
        <v/>
      </c>
      <c r="AC496" s="5"/>
      <c r="AD496" s="5"/>
      <c r="AE496" s="5"/>
      <c r="AF496" s="44" t="str">
        <f>IF(AF497,"►","")</f>
        <v/>
      </c>
      <c r="AG496" s="5"/>
      <c r="AH496" s="44" t="str">
        <f>IF(AH497,"►","")</f>
        <v/>
      </c>
      <c r="AI496" s="15"/>
      <c r="AJ496" s="51" t="str">
        <f>IF(SUM(AJ497:AJ498)&gt;0,"◄","")</f>
        <v>◄</v>
      </c>
      <c r="AK496" s="52" t="s">
        <v>40</v>
      </c>
      <c r="AL496" s="51" t="str">
        <f>IF(SUM(AL497:AL498)&gt;0,"◄","")</f>
        <v>◄</v>
      </c>
      <c r="AM496" s="53" t="str">
        <f>IF(SUM(AM497:AM498)&gt;0,"►","")</f>
        <v/>
      </c>
      <c r="AN496" s="53" t="str">
        <f>IF(SUM(AN497:AN498)&gt;0,"►","")</f>
        <v/>
      </c>
      <c r="AO496" s="53" t="str">
        <f>IF(SUM(AO497:AO498)&gt;0,"►","")</f>
        <v/>
      </c>
      <c r="AP496" s="54" t="str">
        <f>IF(SUM(AP497:AP498)&gt;0,"►","")</f>
        <v/>
      </c>
      <c r="AQ496" s="142"/>
      <c r="AR496" s="142"/>
      <c r="AS496" s="126"/>
    </row>
    <row r="497" spans="1:45" ht="15" customHeight="1" thickBot="1" x14ac:dyDescent="0.35">
      <c r="A497" s="167"/>
      <c r="B497" s="91" t="s">
        <v>138</v>
      </c>
      <c r="C497" s="94"/>
      <c r="D497" s="95"/>
      <c r="E497" s="118"/>
      <c r="F497" s="120" t="s">
        <v>41</v>
      </c>
      <c r="G497" s="117" t="str">
        <f t="shared" si="7"/>
        <v/>
      </c>
      <c r="H497" s="219"/>
      <c r="I497" s="220"/>
      <c r="J497" s="195"/>
      <c r="K497" s="196"/>
      <c r="L497" s="197"/>
      <c r="M497" s="198"/>
      <c r="N497" s="199"/>
      <c r="O497" s="65"/>
      <c r="P497" s="72"/>
      <c r="Q497" s="73"/>
      <c r="R497" s="69"/>
      <c r="S497" s="66"/>
      <c r="T497" s="70"/>
      <c r="U497" s="66"/>
      <c r="V497" s="67"/>
      <c r="W497" s="200"/>
      <c r="X497" s="201"/>
      <c r="Y497" s="201"/>
      <c r="Z497" s="201"/>
      <c r="AA497" s="71">
        <f>N497</f>
        <v>0</v>
      </c>
      <c r="AB497" s="74"/>
      <c r="AC497" s="75"/>
      <c r="AD497" s="76"/>
      <c r="AE497" s="71">
        <f>R497</f>
        <v>0</v>
      </c>
      <c r="AF497" s="77"/>
      <c r="AG497" s="71">
        <f>T497</f>
        <v>0</v>
      </c>
      <c r="AH497" s="68"/>
      <c r="AI497" s="15"/>
      <c r="AJ497" s="47">
        <f>IF(K497+O497&gt;=2,0,IF(K497+O497=1,0,1))</f>
        <v>1</v>
      </c>
      <c r="AK497" s="50" t="str">
        <f>IF(K497+O497&gt;=2,0,IF(K497+O497=1,0,"ou◄"))</f>
        <v>ou◄</v>
      </c>
      <c r="AL497" s="48">
        <f>IF(U497+S497&gt;=1,"",IF(K497+S497+U497&gt;=2,"",1))</f>
        <v>1</v>
      </c>
      <c r="AM497" s="49"/>
      <c r="AN497" s="29">
        <f>AB497</f>
        <v>0</v>
      </c>
      <c r="AO497" s="29">
        <f>AF497</f>
        <v>0</v>
      </c>
      <c r="AP497" s="14">
        <f>AH497</f>
        <v>0</v>
      </c>
      <c r="AQ497" s="142"/>
      <c r="AR497" s="142"/>
      <c r="AS497" s="126"/>
    </row>
    <row r="498" spans="1:45" ht="14.4" customHeight="1" thickBot="1" x14ac:dyDescent="0.35">
      <c r="A498" s="165" t="s">
        <v>1075</v>
      </c>
      <c r="B498" s="86"/>
      <c r="C498" s="87"/>
      <c r="D498" s="88"/>
      <c r="E498" s="115" t="str">
        <f>IF(F498="◄","◄",IF(F498="ok","►",""))</f>
        <v>◄</v>
      </c>
      <c r="F498" s="116" t="str">
        <f>IF(F499&gt;0,"OK","◄")</f>
        <v>◄</v>
      </c>
      <c r="G498" s="117" t="str">
        <f t="shared" si="7"/>
        <v/>
      </c>
      <c r="H498" s="102">
        <v>25830</v>
      </c>
      <c r="I498" s="90" t="s">
        <v>21</v>
      </c>
      <c r="J498" s="30"/>
      <c r="K498" s="64" t="str">
        <f>IF(K499&gt;0,"","◄")</f>
        <v>◄</v>
      </c>
      <c r="L498" s="186"/>
      <c r="M498" s="186"/>
      <c r="N498" s="25"/>
      <c r="O498" s="64" t="str">
        <f>IF(O499&gt;0,"","◄")</f>
        <v>◄</v>
      </c>
      <c r="P498" s="4"/>
      <c r="Q498" s="5"/>
      <c r="R498" s="5"/>
      <c r="S498" s="64" t="str">
        <f>IF(S499&gt;0,"","◄")</f>
        <v>◄</v>
      </c>
      <c r="T498" s="5"/>
      <c r="U498" s="64" t="str">
        <f>IF(U499&gt;0,"","◄")</f>
        <v>◄</v>
      </c>
      <c r="V498" s="36"/>
      <c r="W498" s="5"/>
      <c r="X498" s="44" t="str">
        <f>IF(X499,"►","")</f>
        <v/>
      </c>
      <c r="Y498" s="187"/>
      <c r="Z498" s="187"/>
      <c r="AA498" s="5"/>
      <c r="AB498" s="44" t="str">
        <f>IF(AB499,"►","")</f>
        <v/>
      </c>
      <c r="AC498" s="5"/>
      <c r="AD498" s="5"/>
      <c r="AE498" s="5"/>
      <c r="AF498" s="44" t="str">
        <f>IF(AF499,"►","")</f>
        <v/>
      </c>
      <c r="AG498" s="5"/>
      <c r="AH498" s="44" t="str">
        <f>IF(AH499,"►","")</f>
        <v/>
      </c>
      <c r="AI498" s="15"/>
      <c r="AJ498" s="51" t="str">
        <f>IF(SUM(AJ499:AJ500)&gt;0,"◄","")</f>
        <v>◄</v>
      </c>
      <c r="AK498" s="52" t="s">
        <v>40</v>
      </c>
      <c r="AL498" s="51" t="str">
        <f>IF(SUM(AL499:AL500)&gt;0,"◄","")</f>
        <v>◄</v>
      </c>
      <c r="AM498" s="53" t="str">
        <f>IF(SUM(AM499:AM500)&gt;0,"►","")</f>
        <v/>
      </c>
      <c r="AN498" s="53" t="str">
        <f>IF(SUM(AN499:AN500)&gt;0,"►","")</f>
        <v/>
      </c>
      <c r="AO498" s="53" t="str">
        <f>IF(SUM(AO499:AO500)&gt;0,"►","")</f>
        <v/>
      </c>
      <c r="AP498" s="54" t="str">
        <f>IF(SUM(AP499:AP500)&gt;0,"►","")</f>
        <v/>
      </c>
      <c r="AQ498" s="142"/>
      <c r="AR498" s="142"/>
      <c r="AS498" s="126"/>
    </row>
    <row r="499" spans="1:45" ht="15" customHeight="1" thickBot="1" x14ac:dyDescent="0.35">
      <c r="A499" s="167"/>
      <c r="B499" s="91" t="s">
        <v>139</v>
      </c>
      <c r="C499" s="94"/>
      <c r="D499" s="95"/>
      <c r="E499" s="118" t="str">
        <f>IF(F499&gt;0,"ok","◄")</f>
        <v>◄</v>
      </c>
      <c r="F499" s="119"/>
      <c r="G499" s="117" t="str">
        <f t="shared" si="7"/>
        <v/>
      </c>
      <c r="H499" s="219"/>
      <c r="I499" s="220"/>
      <c r="J499" s="195"/>
      <c r="K499" s="196"/>
      <c r="L499" s="197"/>
      <c r="M499" s="198"/>
      <c r="N499" s="199"/>
      <c r="O499" s="65"/>
      <c r="P499" s="72"/>
      <c r="Q499" s="73"/>
      <c r="R499" s="69"/>
      <c r="S499" s="66"/>
      <c r="T499" s="70"/>
      <c r="U499" s="66"/>
      <c r="V499" s="67"/>
      <c r="W499" s="200"/>
      <c r="X499" s="201"/>
      <c r="Y499" s="201"/>
      <c r="Z499" s="201"/>
      <c r="AA499" s="71">
        <f>N499</f>
        <v>0</v>
      </c>
      <c r="AB499" s="74"/>
      <c r="AC499" s="75"/>
      <c r="AD499" s="76"/>
      <c r="AE499" s="71">
        <f>R499</f>
        <v>0</v>
      </c>
      <c r="AF499" s="77"/>
      <c r="AG499" s="71">
        <f>T499</f>
        <v>0</v>
      </c>
      <c r="AH499" s="68"/>
      <c r="AI499" s="15"/>
      <c r="AJ499" s="47">
        <f>IF(K499+O499&gt;=2,0,IF(K499+O499=1,0,1))</f>
        <v>1</v>
      </c>
      <c r="AK499" s="50" t="str">
        <f>IF(K499+O499&gt;=2,0,IF(K499+O499=1,0,"ou◄"))</f>
        <v>ou◄</v>
      </c>
      <c r="AL499" s="48">
        <f>IF(U499+S499&gt;=1,"",IF(K499+S499+U499&gt;=2,"",1))</f>
        <v>1</v>
      </c>
      <c r="AM499" s="49"/>
      <c r="AN499" s="29">
        <f>AB499</f>
        <v>0</v>
      </c>
      <c r="AO499" s="29">
        <f>AF499</f>
        <v>0</v>
      </c>
      <c r="AP499" s="14">
        <f>AH499</f>
        <v>0</v>
      </c>
      <c r="AQ499" s="11" t="str">
        <f>IF(SUM(K499,O499,S499,U499)&gt;0,J499*K499+N499*O499+R499*S499+T499*U499,"")</f>
        <v/>
      </c>
      <c r="AR499" s="55" t="str">
        <f>IF(SUM(X499,AB499,AF499,AH499)&gt;0,W499*X499+AA499*AB499+AE499*AF499+AG499*AH499,"")</f>
        <v/>
      </c>
      <c r="AS499" s="126"/>
    </row>
    <row r="500" spans="1:45" ht="14.4" customHeight="1" thickBot="1" x14ac:dyDescent="0.35">
      <c r="A500" s="165" t="s">
        <v>1076</v>
      </c>
      <c r="B500" s="86"/>
      <c r="C500" s="87"/>
      <c r="D500" s="88"/>
      <c r="E500" s="115" t="str">
        <f>IF(F500="◄","◄",IF(F500="ok","►",""))</f>
        <v>◄</v>
      </c>
      <c r="F500" s="116" t="str">
        <f>IF(F501&gt;0,"OK","◄")</f>
        <v>◄</v>
      </c>
      <c r="G500" s="117" t="str">
        <f t="shared" si="7"/>
        <v/>
      </c>
      <c r="H500" s="102">
        <v>25823</v>
      </c>
      <c r="I500" s="90" t="s">
        <v>21</v>
      </c>
      <c r="J500" s="30"/>
      <c r="K500" s="64" t="str">
        <f>IF(K501&gt;0,"","◄")</f>
        <v>◄</v>
      </c>
      <c r="L500" s="186"/>
      <c r="M500" s="186"/>
      <c r="N500" s="25"/>
      <c r="O500" s="64" t="str">
        <f>IF(O501&gt;0,"","◄")</f>
        <v>◄</v>
      </c>
      <c r="P500" s="4"/>
      <c r="Q500" s="5"/>
      <c r="R500" s="5"/>
      <c r="S500" s="64" t="str">
        <f>IF(S501&gt;0,"","◄")</f>
        <v>◄</v>
      </c>
      <c r="T500" s="5"/>
      <c r="U500" s="64" t="str">
        <f>IF(U501&gt;0,"","◄")</f>
        <v>◄</v>
      </c>
      <c r="V500" s="36"/>
      <c r="W500" s="5"/>
      <c r="X500" s="44" t="str">
        <f>IF(X501,"►","")</f>
        <v/>
      </c>
      <c r="Y500" s="187"/>
      <c r="Z500" s="187"/>
      <c r="AA500" s="5"/>
      <c r="AB500" s="44" t="str">
        <f>IF(AB501,"►","")</f>
        <v/>
      </c>
      <c r="AC500" s="5"/>
      <c r="AD500" s="5"/>
      <c r="AE500" s="5"/>
      <c r="AF500" s="44" t="str">
        <f>IF(AF501,"►","")</f>
        <v/>
      </c>
      <c r="AG500" s="5"/>
      <c r="AH500" s="44" t="str">
        <f>IF(AH501,"►","")</f>
        <v/>
      </c>
      <c r="AI500" s="15"/>
      <c r="AJ500" s="51" t="str">
        <f>IF(SUM(AJ501:AJ502)&gt;0,"◄","")</f>
        <v>◄</v>
      </c>
      <c r="AK500" s="52" t="s">
        <v>40</v>
      </c>
      <c r="AL500" s="51" t="str">
        <f>IF(SUM(AL501:AL502)&gt;0,"◄","")</f>
        <v>◄</v>
      </c>
      <c r="AM500" s="53" t="str">
        <f>IF(SUM(AM501:AM502)&gt;0,"►","")</f>
        <v/>
      </c>
      <c r="AN500" s="53" t="str">
        <f>IF(SUM(AN501:AN502)&gt;0,"►","")</f>
        <v/>
      </c>
      <c r="AO500" s="53" t="str">
        <f>IF(SUM(AO501:AO502)&gt;0,"►","")</f>
        <v/>
      </c>
      <c r="AP500" s="54" t="str">
        <f>IF(SUM(AP501:AP502)&gt;0,"►","")</f>
        <v/>
      </c>
      <c r="AQ500" s="142"/>
      <c r="AR500" s="142"/>
      <c r="AS500" s="126"/>
    </row>
    <row r="501" spans="1:45" ht="15" customHeight="1" thickBot="1" x14ac:dyDescent="0.35">
      <c r="A501" s="167"/>
      <c r="B501" s="91" t="s">
        <v>140</v>
      </c>
      <c r="C501" s="94"/>
      <c r="D501" s="95"/>
      <c r="E501" s="118" t="str">
        <f>IF(F501&gt;0,"ok","◄")</f>
        <v>◄</v>
      </c>
      <c r="F501" s="119"/>
      <c r="G501" s="117" t="str">
        <f t="shared" si="7"/>
        <v/>
      </c>
      <c r="H501" s="219"/>
      <c r="I501" s="220"/>
      <c r="J501" s="195"/>
      <c r="K501" s="196"/>
      <c r="L501" s="197"/>
      <c r="M501" s="198"/>
      <c r="N501" s="199"/>
      <c r="O501" s="65"/>
      <c r="P501" s="72"/>
      <c r="Q501" s="73"/>
      <c r="R501" s="69"/>
      <c r="S501" s="66"/>
      <c r="T501" s="70"/>
      <c r="U501" s="66"/>
      <c r="V501" s="67"/>
      <c r="W501" s="200"/>
      <c r="X501" s="201"/>
      <c r="Y501" s="201"/>
      <c r="Z501" s="201"/>
      <c r="AA501" s="71">
        <f>N501</f>
        <v>0</v>
      </c>
      <c r="AB501" s="74"/>
      <c r="AC501" s="75"/>
      <c r="AD501" s="76"/>
      <c r="AE501" s="71">
        <f>R501</f>
        <v>0</v>
      </c>
      <c r="AF501" s="77"/>
      <c r="AG501" s="71">
        <f>T501</f>
        <v>0</v>
      </c>
      <c r="AH501" s="68"/>
      <c r="AI501" s="15"/>
      <c r="AJ501" s="47">
        <f>IF(K501+O501&gt;=2,0,IF(K501+O501=1,0,1))</f>
        <v>1</v>
      </c>
      <c r="AK501" s="50" t="str">
        <f>IF(K501+O501&gt;=2,0,IF(K501+O501=1,0,"ou◄"))</f>
        <v>ou◄</v>
      </c>
      <c r="AL501" s="48">
        <f>IF(U501+S501&gt;=1,"",IF(K501+S501+U501&gt;=2,"",1))</f>
        <v>1</v>
      </c>
      <c r="AM501" s="49"/>
      <c r="AN501" s="29">
        <f>AB501</f>
        <v>0</v>
      </c>
      <c r="AO501" s="29">
        <f>AF501</f>
        <v>0</v>
      </c>
      <c r="AP501" s="14">
        <f>AH501</f>
        <v>0</v>
      </c>
      <c r="AQ501" s="11" t="str">
        <f>IF(SUM(K501,O501,S501,U501)&gt;0,J501*K501+N501*O501+R501*S501+T501*U501,"")</f>
        <v/>
      </c>
      <c r="AR501" s="55" t="str">
        <f>IF(SUM(X501,AB501,AF501,AH501)&gt;0,W501*X501+AA501*AB501+AE501*AF501+AG501*AH501,"")</f>
        <v/>
      </c>
      <c r="AS501" s="126"/>
    </row>
    <row r="502" spans="1:45" ht="14.4" customHeight="1" thickBot="1" x14ac:dyDescent="0.35">
      <c r="A502" s="165" t="s">
        <v>1077</v>
      </c>
      <c r="B502" s="86"/>
      <c r="C502" s="87"/>
      <c r="D502" s="88"/>
      <c r="E502" s="115" t="str">
        <f>IF(F502="◄","◄",IF(F502="ok","►",""))</f>
        <v>◄</v>
      </c>
      <c r="F502" s="116" t="str">
        <f>IF(F503&gt;0,"OK","◄")</f>
        <v>◄</v>
      </c>
      <c r="G502" s="117" t="str">
        <f t="shared" si="7"/>
        <v/>
      </c>
      <c r="H502" s="102">
        <v>25823</v>
      </c>
      <c r="I502" s="90" t="s">
        <v>21</v>
      </c>
      <c r="J502" s="30"/>
      <c r="K502" s="64" t="str">
        <f>IF(K503&gt;0,"","◄")</f>
        <v>◄</v>
      </c>
      <c r="L502" s="186"/>
      <c r="M502" s="186"/>
      <c r="N502" s="25"/>
      <c r="O502" s="64" t="str">
        <f>IF(O503&gt;0,"","◄")</f>
        <v>◄</v>
      </c>
      <c r="P502" s="4"/>
      <c r="Q502" s="5"/>
      <c r="R502" s="5"/>
      <c r="S502" s="64" t="str">
        <f>IF(S503&gt;0,"","◄")</f>
        <v>◄</v>
      </c>
      <c r="T502" s="5"/>
      <c r="U502" s="64" t="str">
        <f>IF(U503&gt;0,"","◄")</f>
        <v>◄</v>
      </c>
      <c r="V502" s="36"/>
      <c r="W502" s="5"/>
      <c r="X502" s="44" t="str">
        <f>IF(X503,"►","")</f>
        <v/>
      </c>
      <c r="Y502" s="187"/>
      <c r="Z502" s="187"/>
      <c r="AA502" s="5"/>
      <c r="AB502" s="44" t="str">
        <f>IF(AB503,"►","")</f>
        <v/>
      </c>
      <c r="AC502" s="5"/>
      <c r="AD502" s="5"/>
      <c r="AE502" s="5"/>
      <c r="AF502" s="44" t="str">
        <f>IF(AF503,"►","")</f>
        <v/>
      </c>
      <c r="AG502" s="5"/>
      <c r="AH502" s="44" t="str">
        <f>IF(AH503,"►","")</f>
        <v/>
      </c>
      <c r="AI502" s="15"/>
      <c r="AJ502" s="51" t="str">
        <f>IF(SUM(AJ503:AJ504)&gt;0,"◄","")</f>
        <v>◄</v>
      </c>
      <c r="AK502" s="52" t="s">
        <v>40</v>
      </c>
      <c r="AL502" s="51" t="str">
        <f>IF(SUM(AL503:AL504)&gt;0,"◄","")</f>
        <v>◄</v>
      </c>
      <c r="AM502" s="53" t="str">
        <f>IF(SUM(AM503:AM504)&gt;0,"►","")</f>
        <v/>
      </c>
      <c r="AN502" s="53" t="str">
        <f>IF(SUM(AN503:AN504)&gt;0,"►","")</f>
        <v/>
      </c>
      <c r="AO502" s="53" t="str">
        <f>IF(SUM(AO503:AO504)&gt;0,"►","")</f>
        <v/>
      </c>
      <c r="AP502" s="54" t="str">
        <f>IF(SUM(AP503:AP504)&gt;0,"►","")</f>
        <v/>
      </c>
      <c r="AQ502" s="142"/>
      <c r="AR502" s="142"/>
      <c r="AS502" s="126"/>
    </row>
    <row r="503" spans="1:45" ht="15" customHeight="1" thickBot="1" x14ac:dyDescent="0.35">
      <c r="A503" s="167"/>
      <c r="B503" s="91" t="s">
        <v>141</v>
      </c>
      <c r="C503" s="94"/>
      <c r="D503" s="95"/>
      <c r="E503" s="118" t="str">
        <f>IF(F503&gt;0,"ok","◄")</f>
        <v>◄</v>
      </c>
      <c r="F503" s="119"/>
      <c r="G503" s="117" t="str">
        <f t="shared" si="7"/>
        <v/>
      </c>
      <c r="H503" s="219"/>
      <c r="I503" s="220"/>
      <c r="J503" s="195"/>
      <c r="K503" s="196"/>
      <c r="L503" s="197"/>
      <c r="M503" s="198"/>
      <c r="N503" s="199"/>
      <c r="O503" s="65"/>
      <c r="P503" s="72"/>
      <c r="Q503" s="73"/>
      <c r="R503" s="69"/>
      <c r="S503" s="66"/>
      <c r="T503" s="70"/>
      <c r="U503" s="66"/>
      <c r="V503" s="67"/>
      <c r="W503" s="200"/>
      <c r="X503" s="201"/>
      <c r="Y503" s="201"/>
      <c r="Z503" s="201"/>
      <c r="AA503" s="71">
        <f>N503</f>
        <v>0</v>
      </c>
      <c r="AB503" s="74"/>
      <c r="AC503" s="75"/>
      <c r="AD503" s="76"/>
      <c r="AE503" s="71">
        <f>R503</f>
        <v>0</v>
      </c>
      <c r="AF503" s="77"/>
      <c r="AG503" s="71">
        <f>T503</f>
        <v>0</v>
      </c>
      <c r="AH503" s="68"/>
      <c r="AI503" s="15"/>
      <c r="AJ503" s="47">
        <f>IF(K503+O503&gt;=2,0,IF(K503+O503=1,0,1))</f>
        <v>1</v>
      </c>
      <c r="AK503" s="50" t="str">
        <f>IF(K503+O503&gt;=2,0,IF(K503+O503=1,0,"ou◄"))</f>
        <v>ou◄</v>
      </c>
      <c r="AL503" s="48">
        <f>IF(U503+S503&gt;=1,"",IF(K503+S503+U503&gt;=2,"",1))</f>
        <v>1</v>
      </c>
      <c r="AM503" s="49"/>
      <c r="AN503" s="29">
        <f>AB503</f>
        <v>0</v>
      </c>
      <c r="AO503" s="29">
        <f>AF503</f>
        <v>0</v>
      </c>
      <c r="AP503" s="14">
        <f>AH503</f>
        <v>0</v>
      </c>
      <c r="AQ503" s="11" t="str">
        <f>IF(SUM(K503,O503,S503,U503)&gt;0,J503*K503+N503*O503+R503*S503+T503*U503,"")</f>
        <v/>
      </c>
      <c r="AR503" s="55" t="str">
        <f>IF(SUM(X503,AB503,AF503,AH503)&gt;0,W503*X503+AA503*AB503+AE503*AF503+AG503*AH503,"")</f>
        <v/>
      </c>
      <c r="AS503" s="126"/>
    </row>
    <row r="504" spans="1:45" ht="25.2" customHeight="1" thickBot="1" x14ac:dyDescent="0.35">
      <c r="A504" s="210" t="s">
        <v>1078</v>
      </c>
      <c r="B504" s="211"/>
      <c r="C504" s="211"/>
      <c r="D504" s="212"/>
      <c r="E504" s="115" t="str">
        <f>IF(F504="◄","◄",IF(F504="ok","►",""))</f>
        <v>◄</v>
      </c>
      <c r="F504" s="116" t="str">
        <f>IF(F505&gt;0,"OK","◄")</f>
        <v>◄</v>
      </c>
      <c r="G504" s="117" t="str">
        <f t="shared" si="7"/>
        <v/>
      </c>
      <c r="H504" s="102">
        <v>25851</v>
      </c>
      <c r="I504" s="90" t="s">
        <v>21</v>
      </c>
      <c r="J504" s="30"/>
      <c r="K504" s="64" t="str">
        <f>IF(K505&gt;0,"","◄")</f>
        <v>◄</v>
      </c>
      <c r="L504" s="186"/>
      <c r="M504" s="186"/>
      <c r="N504" s="25"/>
      <c r="O504" s="64" t="str">
        <f>IF(O505&gt;0,"","◄")</f>
        <v>◄</v>
      </c>
      <c r="P504" s="4"/>
      <c r="Q504" s="5"/>
      <c r="R504" s="5"/>
      <c r="S504" s="64" t="str">
        <f>IF(S505&gt;0,"","◄")</f>
        <v>◄</v>
      </c>
      <c r="T504" s="5"/>
      <c r="U504" s="64" t="str">
        <f>IF(U505&gt;0,"","◄")</f>
        <v>◄</v>
      </c>
      <c r="V504" s="36"/>
      <c r="W504" s="5"/>
      <c r="X504" s="44" t="str">
        <f>IF(X505,"►","")</f>
        <v/>
      </c>
      <c r="Y504" s="187"/>
      <c r="Z504" s="187"/>
      <c r="AA504" s="5"/>
      <c r="AB504" s="44" t="str">
        <f>IF(AB505,"►","")</f>
        <v/>
      </c>
      <c r="AC504" s="5"/>
      <c r="AD504" s="5"/>
      <c r="AE504" s="5"/>
      <c r="AF504" s="44" t="str">
        <f>IF(AF505,"►","")</f>
        <v/>
      </c>
      <c r="AG504" s="5"/>
      <c r="AH504" s="44" t="str">
        <f>IF(AH505,"►","")</f>
        <v/>
      </c>
      <c r="AI504" s="15"/>
      <c r="AJ504" s="51" t="str">
        <f>IF(SUM(AJ505:AJ506)&gt;0,"◄","")</f>
        <v>◄</v>
      </c>
      <c r="AK504" s="52" t="s">
        <v>40</v>
      </c>
      <c r="AL504" s="51" t="str">
        <f>IF(SUM(AL505:AL506)&gt;0,"◄","")</f>
        <v>◄</v>
      </c>
      <c r="AM504" s="53" t="str">
        <f>IF(SUM(AM505:AM506)&gt;0,"►","")</f>
        <v/>
      </c>
      <c r="AN504" s="53" t="str">
        <f>IF(SUM(AN505:AN506)&gt;0,"►","")</f>
        <v/>
      </c>
      <c r="AO504" s="53" t="str">
        <f>IF(SUM(AO505:AO506)&gt;0,"►","")</f>
        <v/>
      </c>
      <c r="AP504" s="54" t="str">
        <f>IF(SUM(AP505:AP506)&gt;0,"►","")</f>
        <v/>
      </c>
      <c r="AQ504" s="142"/>
      <c r="AR504" s="142"/>
      <c r="AS504" s="126"/>
    </row>
    <row r="505" spans="1:45" ht="15" customHeight="1" thickBot="1" x14ac:dyDescent="0.35">
      <c r="A505" s="167"/>
      <c r="B505" s="91" t="s">
        <v>142</v>
      </c>
      <c r="C505" s="94"/>
      <c r="D505" s="95"/>
      <c r="E505" s="118" t="str">
        <f>IF(F505&gt;0,"ok","◄")</f>
        <v>◄</v>
      </c>
      <c r="F505" s="119"/>
      <c r="G505" s="117" t="str">
        <f t="shared" si="7"/>
        <v/>
      </c>
      <c r="H505" s="219"/>
      <c r="I505" s="220"/>
      <c r="J505" s="195"/>
      <c r="K505" s="196"/>
      <c r="L505" s="197"/>
      <c r="M505" s="198"/>
      <c r="N505" s="199"/>
      <c r="O505" s="65"/>
      <c r="P505" s="72"/>
      <c r="Q505" s="73"/>
      <c r="R505" s="69"/>
      <c r="S505" s="66"/>
      <c r="T505" s="70"/>
      <c r="U505" s="66"/>
      <c r="V505" s="67"/>
      <c r="W505" s="200"/>
      <c r="X505" s="201"/>
      <c r="Y505" s="201"/>
      <c r="Z505" s="201"/>
      <c r="AA505" s="71">
        <f>N505</f>
        <v>0</v>
      </c>
      <c r="AB505" s="74"/>
      <c r="AC505" s="75"/>
      <c r="AD505" s="76"/>
      <c r="AE505" s="71">
        <f>R505</f>
        <v>0</v>
      </c>
      <c r="AF505" s="77"/>
      <c r="AG505" s="71">
        <f>T505</f>
        <v>0</v>
      </c>
      <c r="AH505" s="68"/>
      <c r="AI505" s="15"/>
      <c r="AJ505" s="47">
        <f>IF(K505+O505&gt;=2,0,IF(K505+O505=1,0,1))</f>
        <v>1</v>
      </c>
      <c r="AK505" s="50" t="str">
        <f>IF(K505+O505&gt;=2,0,IF(K505+O505=1,0,"ou◄"))</f>
        <v>ou◄</v>
      </c>
      <c r="AL505" s="48">
        <f>IF(U505+S505&gt;=1,"",IF(K505+S505+U505&gt;=2,"",1))</f>
        <v>1</v>
      </c>
      <c r="AM505" s="49"/>
      <c r="AN505" s="29">
        <f>AB505</f>
        <v>0</v>
      </c>
      <c r="AO505" s="29">
        <f>AF505</f>
        <v>0</v>
      </c>
      <c r="AP505" s="14">
        <f>AH505</f>
        <v>0</v>
      </c>
      <c r="AQ505" s="11" t="str">
        <f>IF(SUM(K505,O505,S505,U505)&gt;0,J505*K505+N505*O505+R505*S505+T505*U505,"")</f>
        <v/>
      </c>
      <c r="AR505" s="55" t="str">
        <f>IF(SUM(X505,AB505,AF505,AH505)&gt;0,W505*X505+AA505*AB505+AE505*AF505+AG505*AH505,"")</f>
        <v/>
      </c>
      <c r="AS505" s="126"/>
    </row>
    <row r="506" spans="1:45" ht="19.2" customHeight="1" thickBot="1" x14ac:dyDescent="0.35">
      <c r="A506" s="213" t="s">
        <v>1079</v>
      </c>
      <c r="B506" s="214"/>
      <c r="C506" s="214"/>
      <c r="D506" s="215"/>
      <c r="E506" s="115" t="str">
        <f>IF(F506="◄","◄",IF(F506="ok","►",""))</f>
        <v>◄</v>
      </c>
      <c r="F506" s="116" t="str">
        <f>IF(F507&gt;0,"OK","◄")</f>
        <v>◄</v>
      </c>
      <c r="G506" s="117" t="str">
        <f t="shared" si="7"/>
        <v/>
      </c>
      <c r="H506" s="102">
        <v>25858</v>
      </c>
      <c r="I506" s="90" t="s">
        <v>21</v>
      </c>
      <c r="J506" s="30"/>
      <c r="K506" s="64" t="str">
        <f>IF(K507&gt;0,"","◄")</f>
        <v>◄</v>
      </c>
      <c r="L506" s="186"/>
      <c r="M506" s="186"/>
      <c r="N506" s="25"/>
      <c r="O506" s="64" t="str">
        <f>IF(O507&gt;0,"","◄")</f>
        <v>◄</v>
      </c>
      <c r="P506" s="4"/>
      <c r="Q506" s="5"/>
      <c r="R506" s="5"/>
      <c r="S506" s="64" t="str">
        <f>IF(S507&gt;0,"","◄")</f>
        <v>◄</v>
      </c>
      <c r="T506" s="5"/>
      <c r="U506" s="64" t="str">
        <f>IF(U507&gt;0,"","◄")</f>
        <v>◄</v>
      </c>
      <c r="V506" s="36"/>
      <c r="W506" s="5"/>
      <c r="X506" s="44" t="str">
        <f>IF(X507,"►","")</f>
        <v/>
      </c>
      <c r="Y506" s="187"/>
      <c r="Z506" s="187"/>
      <c r="AA506" s="5"/>
      <c r="AB506" s="44" t="str">
        <f>IF(AB507,"►","")</f>
        <v/>
      </c>
      <c r="AC506" s="5"/>
      <c r="AD506" s="5"/>
      <c r="AE506" s="5"/>
      <c r="AF506" s="44" t="str">
        <f>IF(AF507,"►","")</f>
        <v/>
      </c>
      <c r="AG506" s="5"/>
      <c r="AH506" s="44" t="str">
        <f>IF(AH507,"►","")</f>
        <v/>
      </c>
      <c r="AI506" s="15"/>
      <c r="AJ506" s="51" t="str">
        <f>IF(SUM(AJ507:AJ508)&gt;0,"◄","")</f>
        <v>◄</v>
      </c>
      <c r="AK506" s="52" t="s">
        <v>40</v>
      </c>
      <c r="AL506" s="51" t="str">
        <f>IF(SUM(AL507:AL508)&gt;0,"◄","")</f>
        <v>◄</v>
      </c>
      <c r="AM506" s="53" t="str">
        <f>IF(SUM(AM507:AM508)&gt;0,"►","")</f>
        <v/>
      </c>
      <c r="AN506" s="53" t="str">
        <f>IF(SUM(AN507:AN508)&gt;0,"►","")</f>
        <v/>
      </c>
      <c r="AO506" s="53" t="str">
        <f>IF(SUM(AO507:AO508)&gt;0,"►","")</f>
        <v/>
      </c>
      <c r="AP506" s="54" t="str">
        <f>IF(SUM(AP507:AP508)&gt;0,"►","")</f>
        <v/>
      </c>
      <c r="AQ506" s="142"/>
      <c r="AR506" s="142"/>
      <c r="AS506" s="126"/>
    </row>
    <row r="507" spans="1:45" ht="15" customHeight="1" thickBot="1" x14ac:dyDescent="0.35">
      <c r="A507" s="167"/>
      <c r="B507" s="91" t="s">
        <v>143</v>
      </c>
      <c r="C507" s="94"/>
      <c r="D507" s="95"/>
      <c r="E507" s="118" t="str">
        <f>IF(F507&gt;0,"ok","◄")</f>
        <v>◄</v>
      </c>
      <c r="F507" s="119"/>
      <c r="G507" s="117" t="str">
        <f t="shared" si="7"/>
        <v/>
      </c>
      <c r="H507" s="219"/>
      <c r="I507" s="220"/>
      <c r="J507" s="195"/>
      <c r="K507" s="196"/>
      <c r="L507" s="197"/>
      <c r="M507" s="198"/>
      <c r="N507" s="199"/>
      <c r="O507" s="65"/>
      <c r="P507" s="72"/>
      <c r="Q507" s="73"/>
      <c r="R507" s="69"/>
      <c r="S507" s="66"/>
      <c r="T507" s="70"/>
      <c r="U507" s="66"/>
      <c r="V507" s="67"/>
      <c r="W507" s="200"/>
      <c r="X507" s="201"/>
      <c r="Y507" s="201"/>
      <c r="Z507" s="201"/>
      <c r="AA507" s="71">
        <f>N507</f>
        <v>0</v>
      </c>
      <c r="AB507" s="74"/>
      <c r="AC507" s="75"/>
      <c r="AD507" s="76"/>
      <c r="AE507" s="71">
        <f>R507</f>
        <v>0</v>
      </c>
      <c r="AF507" s="77"/>
      <c r="AG507" s="71">
        <f>T507</f>
        <v>0</v>
      </c>
      <c r="AH507" s="68"/>
      <c r="AI507" s="15"/>
      <c r="AJ507" s="47">
        <f>IF(K507+O507&gt;=2,0,IF(K507+O507=1,0,1))</f>
        <v>1</v>
      </c>
      <c r="AK507" s="50" t="str">
        <f>IF(K507+O507&gt;=2,0,IF(K507+O507=1,0,"ou◄"))</f>
        <v>ou◄</v>
      </c>
      <c r="AL507" s="48">
        <f>IF(U507+S507&gt;=1,"",IF(K507+S507+U507&gt;=2,"",1))</f>
        <v>1</v>
      </c>
      <c r="AM507" s="49"/>
      <c r="AN507" s="29">
        <f>AB507</f>
        <v>0</v>
      </c>
      <c r="AO507" s="29">
        <f>AF507</f>
        <v>0</v>
      </c>
      <c r="AP507" s="14">
        <f>AH507</f>
        <v>0</v>
      </c>
      <c r="AQ507" s="11" t="str">
        <f>IF(SUM(K507,O507,S507,U507)&gt;0,J507*K507+N507*O507+R507*S507+T507*U507,"")</f>
        <v/>
      </c>
      <c r="AR507" s="55" t="str">
        <f>IF(SUM(X507,AB507,AF507,AH507)&gt;0,W507*X507+AA507*AB507+AE507*AF507+AG507*AH507,"")</f>
        <v/>
      </c>
      <c r="AS507" s="126"/>
    </row>
    <row r="508" spans="1:45" ht="19.8" customHeight="1" thickBot="1" x14ac:dyDescent="0.35">
      <c r="A508" s="165" t="s">
        <v>1080</v>
      </c>
      <c r="B508" s="86"/>
      <c r="C508" s="87"/>
      <c r="D508" s="88"/>
      <c r="E508" s="115" t="str">
        <f>IF(F508="◄","◄",IF(F508="ok","►",""))</f>
        <v>◄</v>
      </c>
      <c r="F508" s="116" t="str">
        <f>IF(F509&gt;0,"OK","◄")</f>
        <v>◄</v>
      </c>
      <c r="G508" s="117" t="str">
        <f t="shared" si="7"/>
        <v/>
      </c>
      <c r="H508" s="102">
        <v>25858</v>
      </c>
      <c r="I508" s="90" t="s">
        <v>21</v>
      </c>
      <c r="J508" s="30"/>
      <c r="K508" s="64" t="str">
        <f>IF(K509&gt;0,"","◄")</f>
        <v>◄</v>
      </c>
      <c r="L508" s="186"/>
      <c r="M508" s="186"/>
      <c r="N508" s="25"/>
      <c r="O508" s="64" t="str">
        <f>IF(O509&gt;0,"","◄")</f>
        <v>◄</v>
      </c>
      <c r="P508" s="4"/>
      <c r="Q508" s="5"/>
      <c r="R508" s="5"/>
      <c r="S508" s="64" t="str">
        <f>IF(S509&gt;0,"","◄")</f>
        <v>◄</v>
      </c>
      <c r="T508" s="5"/>
      <c r="U508" s="64" t="str">
        <f>IF(U509&gt;0,"","◄")</f>
        <v>◄</v>
      </c>
      <c r="V508" s="36"/>
      <c r="W508" s="5"/>
      <c r="X508" s="44" t="str">
        <f>IF(X509,"►","")</f>
        <v/>
      </c>
      <c r="Y508" s="187"/>
      <c r="Z508" s="187"/>
      <c r="AA508" s="5"/>
      <c r="AB508" s="44" t="str">
        <f>IF(AB509,"►","")</f>
        <v/>
      </c>
      <c r="AC508" s="5"/>
      <c r="AD508" s="5"/>
      <c r="AE508" s="5"/>
      <c r="AF508" s="44" t="str">
        <f>IF(AF509,"►","")</f>
        <v/>
      </c>
      <c r="AG508" s="5"/>
      <c r="AH508" s="44" t="str">
        <f>IF(AH509,"►","")</f>
        <v/>
      </c>
      <c r="AI508" s="15"/>
      <c r="AJ508" s="51" t="str">
        <f>IF(SUM(AJ509:AJ510)&gt;0,"◄","")</f>
        <v>◄</v>
      </c>
      <c r="AK508" s="52" t="s">
        <v>40</v>
      </c>
      <c r="AL508" s="51" t="str">
        <f>IF(SUM(AL509:AL510)&gt;0,"◄","")</f>
        <v>◄</v>
      </c>
      <c r="AM508" s="53" t="str">
        <f>IF(SUM(AM509:AM510)&gt;0,"►","")</f>
        <v/>
      </c>
      <c r="AN508" s="53" t="str">
        <f>IF(SUM(AN509:AN510)&gt;0,"►","")</f>
        <v/>
      </c>
      <c r="AO508" s="53" t="str">
        <f>IF(SUM(AO509:AO510)&gt;0,"►","")</f>
        <v/>
      </c>
      <c r="AP508" s="54" t="str">
        <f>IF(SUM(AP509:AP510)&gt;0,"►","")</f>
        <v/>
      </c>
      <c r="AQ508" s="142"/>
      <c r="AR508" s="142"/>
      <c r="AS508" s="126"/>
    </row>
    <row r="509" spans="1:45" ht="15" customHeight="1" thickBot="1" x14ac:dyDescent="0.35">
      <c r="A509" s="167"/>
      <c r="B509" s="91" t="s">
        <v>144</v>
      </c>
      <c r="C509" s="94"/>
      <c r="D509" s="95"/>
      <c r="E509" s="118" t="str">
        <f>IF(F509&gt;0,"ok","◄")</f>
        <v>◄</v>
      </c>
      <c r="F509" s="119"/>
      <c r="G509" s="117" t="str">
        <f t="shared" si="7"/>
        <v/>
      </c>
      <c r="H509" s="219"/>
      <c r="I509" s="220"/>
      <c r="J509" s="195"/>
      <c r="K509" s="196"/>
      <c r="L509" s="197"/>
      <c r="M509" s="198"/>
      <c r="N509" s="199"/>
      <c r="O509" s="65"/>
      <c r="P509" s="72"/>
      <c r="Q509" s="73"/>
      <c r="R509" s="69"/>
      <c r="S509" s="66"/>
      <c r="T509" s="70"/>
      <c r="U509" s="66"/>
      <c r="V509" s="67"/>
      <c r="W509" s="200"/>
      <c r="X509" s="201"/>
      <c r="Y509" s="201"/>
      <c r="Z509" s="201"/>
      <c r="AA509" s="71">
        <f>N509</f>
        <v>0</v>
      </c>
      <c r="AB509" s="74"/>
      <c r="AC509" s="75"/>
      <c r="AD509" s="76"/>
      <c r="AE509" s="71">
        <f>R509</f>
        <v>0</v>
      </c>
      <c r="AF509" s="77"/>
      <c r="AG509" s="71">
        <f>T509</f>
        <v>0</v>
      </c>
      <c r="AH509" s="68"/>
      <c r="AI509" s="15"/>
      <c r="AJ509" s="47">
        <f>IF(K509+O509&gt;=2,0,IF(K509+O509=1,0,1))</f>
        <v>1</v>
      </c>
      <c r="AK509" s="50" t="str">
        <f>IF(K509+O509&gt;=2,0,IF(K509+O509=1,0,"ou◄"))</f>
        <v>ou◄</v>
      </c>
      <c r="AL509" s="48">
        <f>IF(U509+S509&gt;=1,"",IF(K509+S509+U509&gt;=2,"",1))</f>
        <v>1</v>
      </c>
      <c r="AM509" s="49"/>
      <c r="AN509" s="29">
        <f>AB509</f>
        <v>0</v>
      </c>
      <c r="AO509" s="29">
        <f>AF509</f>
        <v>0</v>
      </c>
      <c r="AP509" s="14">
        <f>AH509</f>
        <v>0</v>
      </c>
      <c r="AQ509" s="11" t="str">
        <f>IF(SUM(K509,O509,S509,U509)&gt;0,J509*K509+N509*O509+R509*S509+T509*U509,"")</f>
        <v/>
      </c>
      <c r="AR509" s="55" t="str">
        <f>IF(SUM(X509,AB509,AF509,AH509)&gt;0,W509*X509+AA509*AB509+AE509*AF509+AG509*AH509,"")</f>
        <v/>
      </c>
      <c r="AS509" s="126"/>
    </row>
    <row r="510" spans="1:45" ht="14.4" customHeight="1" thickBot="1" x14ac:dyDescent="0.35">
      <c r="A510" s="165" t="s">
        <v>1081</v>
      </c>
      <c r="B510" s="86"/>
      <c r="C510" s="87"/>
      <c r="D510" s="88"/>
      <c r="E510" s="115" t="str">
        <f>IF(F510="◄","◄",IF(F510="ok","►",""))</f>
        <v>◄</v>
      </c>
      <c r="F510" s="116" t="str">
        <f>IF(F511&gt;0,"OK","◄")</f>
        <v>◄</v>
      </c>
      <c r="G510" s="117" t="str">
        <f t="shared" si="7"/>
        <v/>
      </c>
      <c r="H510" s="102">
        <v>25886</v>
      </c>
      <c r="I510" s="90" t="s">
        <v>21</v>
      </c>
      <c r="J510" s="30"/>
      <c r="K510" s="64" t="str">
        <f>IF(K511&gt;0,"","◄")</f>
        <v>◄</v>
      </c>
      <c r="L510" s="186"/>
      <c r="M510" s="186"/>
      <c r="N510" s="25"/>
      <c r="O510" s="64" t="str">
        <f>IF(O511&gt;0,"","◄")</f>
        <v>◄</v>
      </c>
      <c r="P510" s="4"/>
      <c r="Q510" s="5"/>
      <c r="R510" s="5"/>
      <c r="S510" s="64" t="str">
        <f>IF(S511&gt;0,"","◄")</f>
        <v>◄</v>
      </c>
      <c r="T510" s="5"/>
      <c r="U510" s="64" t="str">
        <f>IF(U511&gt;0,"","◄")</f>
        <v>◄</v>
      </c>
      <c r="V510" s="36"/>
      <c r="W510" s="5"/>
      <c r="X510" s="44" t="str">
        <f>IF(X511,"►","")</f>
        <v/>
      </c>
      <c r="Y510" s="187"/>
      <c r="Z510" s="187"/>
      <c r="AA510" s="5"/>
      <c r="AB510" s="44" t="str">
        <f>IF(AB511,"►","")</f>
        <v/>
      </c>
      <c r="AC510" s="5"/>
      <c r="AD510" s="5"/>
      <c r="AE510" s="5"/>
      <c r="AF510" s="44" t="str">
        <f>IF(AF511,"►","")</f>
        <v/>
      </c>
      <c r="AG510" s="5"/>
      <c r="AH510" s="44" t="str">
        <f>IF(AH511,"►","")</f>
        <v/>
      </c>
      <c r="AI510" s="15"/>
      <c r="AJ510" s="51" t="str">
        <f>IF(SUM(AJ511:AJ512)&gt;0,"◄","")</f>
        <v>◄</v>
      </c>
      <c r="AK510" s="52" t="s">
        <v>40</v>
      </c>
      <c r="AL510" s="51" t="str">
        <f>IF(SUM(AL511:AL512)&gt;0,"◄","")</f>
        <v>◄</v>
      </c>
      <c r="AM510" s="53" t="str">
        <f>IF(SUM(AM511:AM512)&gt;0,"►","")</f>
        <v/>
      </c>
      <c r="AN510" s="53" t="str">
        <f>IF(SUM(AN511:AN512)&gt;0,"►","")</f>
        <v/>
      </c>
      <c r="AO510" s="53" t="str">
        <f>IF(SUM(AO511:AO512)&gt;0,"►","")</f>
        <v/>
      </c>
      <c r="AP510" s="54" t="str">
        <f>IF(SUM(AP511:AP512)&gt;0,"►","")</f>
        <v/>
      </c>
      <c r="AQ510" s="142"/>
      <c r="AR510" s="142"/>
      <c r="AS510" s="126"/>
    </row>
    <row r="511" spans="1:45" ht="15" customHeight="1" thickBot="1" x14ac:dyDescent="0.35">
      <c r="A511" s="167"/>
      <c r="B511" s="91" t="s">
        <v>145</v>
      </c>
      <c r="C511" s="94"/>
      <c r="D511" s="95"/>
      <c r="E511" s="118" t="str">
        <f>IF(F511&gt;0,"ok","◄")</f>
        <v>◄</v>
      </c>
      <c r="F511" s="119"/>
      <c r="G511" s="117" t="str">
        <f t="shared" si="7"/>
        <v/>
      </c>
      <c r="H511" s="219"/>
      <c r="I511" s="220"/>
      <c r="J511" s="195"/>
      <c r="K511" s="196"/>
      <c r="L511" s="197"/>
      <c r="M511" s="198"/>
      <c r="N511" s="199"/>
      <c r="O511" s="65"/>
      <c r="P511" s="72"/>
      <c r="Q511" s="73"/>
      <c r="R511" s="69"/>
      <c r="S511" s="66"/>
      <c r="T511" s="70"/>
      <c r="U511" s="66"/>
      <c r="V511" s="67"/>
      <c r="W511" s="200"/>
      <c r="X511" s="201"/>
      <c r="Y511" s="201"/>
      <c r="Z511" s="201"/>
      <c r="AA511" s="71">
        <f>N511</f>
        <v>0</v>
      </c>
      <c r="AB511" s="74"/>
      <c r="AC511" s="75"/>
      <c r="AD511" s="76"/>
      <c r="AE511" s="71">
        <f>R511</f>
        <v>0</v>
      </c>
      <c r="AF511" s="77"/>
      <c r="AG511" s="71">
        <f>T511</f>
        <v>0</v>
      </c>
      <c r="AH511" s="68"/>
      <c r="AI511" s="15"/>
      <c r="AJ511" s="47">
        <f>IF(K511+O511&gt;=2,0,IF(K511+O511=1,0,1))</f>
        <v>1</v>
      </c>
      <c r="AK511" s="50" t="str">
        <f>IF(K511+O511&gt;=2,0,IF(K511+O511=1,0,"ou◄"))</f>
        <v>ou◄</v>
      </c>
      <c r="AL511" s="48">
        <f>IF(U511+S511&gt;=1,"",IF(K511+S511+U511&gt;=2,"",1))</f>
        <v>1</v>
      </c>
      <c r="AM511" s="49"/>
      <c r="AN511" s="29">
        <f>AB511</f>
        <v>0</v>
      </c>
      <c r="AO511" s="29">
        <f>AF511</f>
        <v>0</v>
      </c>
      <c r="AP511" s="14">
        <f>AH511</f>
        <v>0</v>
      </c>
      <c r="AQ511" s="11" t="str">
        <f>IF(SUM(K511,O511,S511,U511)&gt;0,J511*K511+N511*O511+R511*S511+T511*U511,"")</f>
        <v/>
      </c>
      <c r="AR511" s="55" t="str">
        <f>IF(SUM(X511,AB511,AF511,AH511)&gt;0,W511*X511+AA511*AB511+AE511*AF511+AG511*AH511,"")</f>
        <v/>
      </c>
      <c r="AS511" s="126"/>
    </row>
    <row r="512" spans="1:45" ht="26.4" customHeight="1" thickBot="1" x14ac:dyDescent="0.35">
      <c r="A512" s="210" t="s">
        <v>1115</v>
      </c>
      <c r="B512" s="211"/>
      <c r="C512" s="211"/>
      <c r="D512" s="212"/>
      <c r="E512" s="115" t="str">
        <f>IF(F512="◄","◄",IF(F512="ok","►",""))</f>
        <v>◄</v>
      </c>
      <c r="F512" s="116" t="str">
        <f>IF(F513&gt;0,"OK","◄")</f>
        <v>◄</v>
      </c>
      <c r="G512" s="117" t="str">
        <f t="shared" si="7"/>
        <v/>
      </c>
      <c r="H512" s="102">
        <v>25886</v>
      </c>
      <c r="I512" s="90" t="s">
        <v>21</v>
      </c>
      <c r="J512" s="30"/>
      <c r="K512" s="64" t="str">
        <f>IF(K513&gt;0,"","◄")</f>
        <v>◄</v>
      </c>
      <c r="L512" s="186"/>
      <c r="M512" s="186"/>
      <c r="N512" s="25"/>
      <c r="O512" s="64" t="str">
        <f>IF(O513&gt;0,"","◄")</f>
        <v>◄</v>
      </c>
      <c r="P512" s="4"/>
      <c r="Q512" s="5"/>
      <c r="R512" s="5"/>
      <c r="S512" s="64" t="str">
        <f>IF(S513&gt;0,"","◄")</f>
        <v>◄</v>
      </c>
      <c r="T512" s="5"/>
      <c r="U512" s="64" t="str">
        <f>IF(U513&gt;0,"","◄")</f>
        <v>◄</v>
      </c>
      <c r="V512" s="36"/>
      <c r="W512" s="5"/>
      <c r="X512" s="44" t="str">
        <f>IF(X513,"►","")</f>
        <v/>
      </c>
      <c r="Y512" s="187"/>
      <c r="Z512" s="187"/>
      <c r="AA512" s="5"/>
      <c r="AB512" s="44" t="str">
        <f>IF(AB513,"►","")</f>
        <v/>
      </c>
      <c r="AC512" s="5"/>
      <c r="AD512" s="5"/>
      <c r="AE512" s="5"/>
      <c r="AF512" s="44" t="str">
        <f>IF(AF513,"►","")</f>
        <v/>
      </c>
      <c r="AG512" s="5"/>
      <c r="AH512" s="44" t="str">
        <f>IF(AH513,"►","")</f>
        <v/>
      </c>
      <c r="AI512" s="15"/>
      <c r="AJ512" s="51" t="str">
        <f>IF(SUM(AJ513:AJ514)&gt;0,"◄","")</f>
        <v>◄</v>
      </c>
      <c r="AK512" s="52" t="s">
        <v>40</v>
      </c>
      <c r="AL512" s="51" t="str">
        <f>IF(SUM(AL513:AL514)&gt;0,"◄","")</f>
        <v>◄</v>
      </c>
      <c r="AM512" s="53" t="str">
        <f>IF(SUM(AM513:AM514)&gt;0,"►","")</f>
        <v/>
      </c>
      <c r="AN512" s="53" t="str">
        <f>IF(SUM(AN513:AN514)&gt;0,"►","")</f>
        <v/>
      </c>
      <c r="AO512" s="53" t="str">
        <f>IF(SUM(AO513:AO514)&gt;0,"►","")</f>
        <v/>
      </c>
      <c r="AP512" s="54" t="str">
        <f>IF(SUM(AP513:AP514)&gt;0,"►","")</f>
        <v/>
      </c>
      <c r="AQ512" s="142"/>
      <c r="AR512" s="142"/>
      <c r="AS512" s="126"/>
    </row>
    <row r="513" spans="1:45" ht="15" customHeight="1" thickBot="1" x14ac:dyDescent="0.35">
      <c r="A513" s="167"/>
      <c r="B513" s="91" t="s">
        <v>146</v>
      </c>
      <c r="C513" s="94"/>
      <c r="D513" s="95"/>
      <c r="E513" s="118" t="str">
        <f>IF(F513&gt;0,"ok","◄")</f>
        <v>◄</v>
      </c>
      <c r="F513" s="119"/>
      <c r="G513" s="117" t="str">
        <f t="shared" ref="G513:G576" si="8">IF(AND(H513="◄",I513="►"),"◄?►",IF(H513="◄","◄",IF(I513="►","►","")))</f>
        <v/>
      </c>
      <c r="H513" s="219"/>
      <c r="I513" s="220"/>
      <c r="J513" s="195"/>
      <c r="K513" s="196"/>
      <c r="L513" s="197"/>
      <c r="M513" s="198"/>
      <c r="N513" s="199"/>
      <c r="O513" s="65"/>
      <c r="P513" s="72"/>
      <c r="Q513" s="73"/>
      <c r="R513" s="69"/>
      <c r="S513" s="66"/>
      <c r="T513" s="70"/>
      <c r="U513" s="66"/>
      <c r="V513" s="67"/>
      <c r="W513" s="200"/>
      <c r="X513" s="201"/>
      <c r="Y513" s="201"/>
      <c r="Z513" s="201"/>
      <c r="AA513" s="71">
        <f>N513</f>
        <v>0</v>
      </c>
      <c r="AB513" s="74"/>
      <c r="AC513" s="75"/>
      <c r="AD513" s="76"/>
      <c r="AE513" s="71">
        <f>R513</f>
        <v>0</v>
      </c>
      <c r="AF513" s="77"/>
      <c r="AG513" s="71">
        <f>T513</f>
        <v>0</v>
      </c>
      <c r="AH513" s="68"/>
      <c r="AI513" s="15"/>
      <c r="AJ513" s="47">
        <f>IF(K513+O513&gt;=2,0,IF(K513+O513=1,0,1))</f>
        <v>1</v>
      </c>
      <c r="AK513" s="50" t="str">
        <f>IF(K513+O513&gt;=2,0,IF(K513+O513=1,0,"ou◄"))</f>
        <v>ou◄</v>
      </c>
      <c r="AL513" s="48">
        <f>IF(U513+S513&gt;=1,"",IF(K513+S513+U513&gt;=2,"",1))</f>
        <v>1</v>
      </c>
      <c r="AM513" s="49"/>
      <c r="AN513" s="29">
        <f>AB513</f>
        <v>0</v>
      </c>
      <c r="AO513" s="29">
        <f>AF513</f>
        <v>0</v>
      </c>
      <c r="AP513" s="14">
        <f>AH513</f>
        <v>0</v>
      </c>
      <c r="AQ513" s="11" t="str">
        <f>IF(SUM(K513,O513,S513,U513)&gt;0,J513*K513+N513*O513+R513*S513+T513*U513,"")</f>
        <v/>
      </c>
      <c r="AR513" s="55" t="str">
        <f>IF(SUM(X513,AB513,AF513,AH513)&gt;0,W513*X513+AA513*AB513+AE513*AF513+AG513*AH513,"")</f>
        <v/>
      </c>
      <c r="AS513" s="126"/>
    </row>
    <row r="514" spans="1:45" ht="33" customHeight="1" thickBot="1" x14ac:dyDescent="0.35">
      <c r="A514" s="210" t="s">
        <v>1116</v>
      </c>
      <c r="B514" s="211"/>
      <c r="C514" s="211"/>
      <c r="D514" s="212"/>
      <c r="E514" s="115" t="str">
        <f>IF(F514="◄","◄",IF(F514="ok","►",""))</f>
        <v>◄</v>
      </c>
      <c r="F514" s="116" t="str">
        <f>IF(F515&gt;0,"OK","◄")</f>
        <v>◄</v>
      </c>
      <c r="G514" s="117" t="str">
        <f t="shared" si="8"/>
        <v/>
      </c>
      <c r="H514" s="102">
        <v>25906</v>
      </c>
      <c r="I514" s="90" t="s">
        <v>21</v>
      </c>
      <c r="J514" s="30"/>
      <c r="K514" s="64" t="str">
        <f>IF(K515&gt;0,"","◄")</f>
        <v>◄</v>
      </c>
      <c r="L514" s="186"/>
      <c r="M514" s="186"/>
      <c r="N514" s="25"/>
      <c r="O514" s="64" t="str">
        <f>IF(O515&gt;0,"","◄")</f>
        <v>◄</v>
      </c>
      <c r="P514" s="4"/>
      <c r="Q514" s="5"/>
      <c r="R514" s="5"/>
      <c r="S514" s="64" t="str">
        <f>IF(S515&gt;0,"","◄")</f>
        <v>◄</v>
      </c>
      <c r="T514" s="5"/>
      <c r="U514" s="64" t="str">
        <f>IF(U515&gt;0,"","◄")</f>
        <v>◄</v>
      </c>
      <c r="V514" s="36"/>
      <c r="W514" s="5"/>
      <c r="X514" s="44" t="str">
        <f>IF(X515,"►","")</f>
        <v/>
      </c>
      <c r="Y514" s="187"/>
      <c r="Z514" s="187"/>
      <c r="AA514" s="5"/>
      <c r="AB514" s="44" t="str">
        <f>IF(AB515,"►","")</f>
        <v/>
      </c>
      <c r="AC514" s="5"/>
      <c r="AD514" s="5"/>
      <c r="AE514" s="5"/>
      <c r="AF514" s="44" t="str">
        <f>IF(AF515,"►","")</f>
        <v/>
      </c>
      <c r="AG514" s="5"/>
      <c r="AH514" s="44" t="str">
        <f>IF(AH515,"►","")</f>
        <v/>
      </c>
      <c r="AI514" s="15"/>
      <c r="AJ514" s="51" t="str">
        <f>IF(SUM(AJ515:AJ516)&gt;0,"◄","")</f>
        <v>◄</v>
      </c>
      <c r="AK514" s="52" t="s">
        <v>40</v>
      </c>
      <c r="AL514" s="51" t="str">
        <f>IF(SUM(AL515:AL516)&gt;0,"◄","")</f>
        <v>◄</v>
      </c>
      <c r="AM514" s="53" t="str">
        <f>IF(SUM(AM515:AM516)&gt;0,"►","")</f>
        <v/>
      </c>
      <c r="AN514" s="53" t="str">
        <f>IF(SUM(AN515:AN516)&gt;0,"►","")</f>
        <v/>
      </c>
      <c r="AO514" s="53" t="str">
        <f>IF(SUM(AO515:AO516)&gt;0,"►","")</f>
        <v/>
      </c>
      <c r="AP514" s="54" t="str">
        <f>IF(SUM(AP515:AP516)&gt;0,"►","")</f>
        <v/>
      </c>
      <c r="AQ514" s="142"/>
      <c r="AR514" s="142"/>
      <c r="AS514" s="126"/>
    </row>
    <row r="515" spans="1:45" ht="14.4" customHeight="1" thickBot="1" x14ac:dyDescent="0.35">
      <c r="A515" s="167"/>
      <c r="B515" s="91" t="s">
        <v>147</v>
      </c>
      <c r="C515" s="94"/>
      <c r="D515" s="95"/>
      <c r="E515" s="118" t="str">
        <f>IF(F515&gt;0,"ok","◄")</f>
        <v>◄</v>
      </c>
      <c r="F515" s="119"/>
      <c r="G515" s="117" t="str">
        <f t="shared" si="8"/>
        <v/>
      </c>
      <c r="H515" s="219"/>
      <c r="I515" s="220"/>
      <c r="J515" s="195"/>
      <c r="K515" s="196"/>
      <c r="L515" s="197"/>
      <c r="M515" s="198"/>
      <c r="N515" s="199"/>
      <c r="O515" s="65"/>
      <c r="P515" s="72"/>
      <c r="Q515" s="73"/>
      <c r="R515" s="69"/>
      <c r="S515" s="66"/>
      <c r="T515" s="70"/>
      <c r="U515" s="66"/>
      <c r="V515" s="67"/>
      <c r="W515" s="200"/>
      <c r="X515" s="201"/>
      <c r="Y515" s="201"/>
      <c r="Z515" s="201"/>
      <c r="AA515" s="71">
        <f>N515</f>
        <v>0</v>
      </c>
      <c r="AB515" s="74"/>
      <c r="AC515" s="75"/>
      <c r="AD515" s="76"/>
      <c r="AE515" s="71">
        <f>R515</f>
        <v>0</v>
      </c>
      <c r="AF515" s="77"/>
      <c r="AG515" s="71">
        <f>T515</f>
        <v>0</v>
      </c>
      <c r="AH515" s="68"/>
      <c r="AI515" s="15"/>
      <c r="AJ515" s="47">
        <f>IF(K515+O515&gt;=2,0,IF(K515+O515=1,0,1))</f>
        <v>1</v>
      </c>
      <c r="AK515" s="50" t="str">
        <f>IF(K515+O515&gt;=2,0,IF(K515+O515=1,0,"ou◄"))</f>
        <v>ou◄</v>
      </c>
      <c r="AL515" s="48">
        <f>IF(U515+S515&gt;=1,"",IF(K515+S515+U515&gt;=2,"",1))</f>
        <v>1</v>
      </c>
      <c r="AM515" s="49"/>
      <c r="AN515" s="29">
        <f>AB515</f>
        <v>0</v>
      </c>
      <c r="AO515" s="29">
        <f>AF515</f>
        <v>0</v>
      </c>
      <c r="AP515" s="14">
        <f>AH515</f>
        <v>0</v>
      </c>
      <c r="AQ515" s="11" t="str">
        <f>IF(SUM(K515,O515,S515,U515)&gt;0,J515*K515+N515*O515+R515*S515+T515*U515,"")</f>
        <v/>
      </c>
      <c r="AR515" s="55" t="str">
        <f>IF(SUM(X515,AB515,AF515,AH515)&gt;0,W515*X515+AA515*AB515+AE515*AF515+AG515*AH515,"")</f>
        <v/>
      </c>
      <c r="AS515" s="126"/>
    </row>
    <row r="516" spans="1:45" ht="28.95" customHeight="1" thickBot="1" x14ac:dyDescent="0.35">
      <c r="A516" s="210" t="s">
        <v>1117</v>
      </c>
      <c r="B516" s="211"/>
      <c r="C516" s="211"/>
      <c r="D516" s="212"/>
      <c r="E516" s="117" t="str">
        <f>IF(AND(F516="◄",G516="►"),"◄?►",IF(F516="◄","◄",IF(G516="►","►","")))</f>
        <v/>
      </c>
      <c r="F516" s="117" t="str">
        <f>IF(AND(G516="◄",H518="►"),"◄?►",IF(G516="◄","◄",IF(H518="►","►","")))</f>
        <v/>
      </c>
      <c r="G516" s="117" t="str">
        <f t="shared" si="8"/>
        <v/>
      </c>
      <c r="H516" s="102">
        <v>25906</v>
      </c>
      <c r="I516" s="90" t="s">
        <v>21</v>
      </c>
      <c r="J516" s="30"/>
      <c r="K516" s="64" t="str">
        <f>IF(K517&gt;0,"","◄")</f>
        <v>◄</v>
      </c>
      <c r="L516" s="186"/>
      <c r="M516" s="186"/>
      <c r="N516" s="25"/>
      <c r="O516" s="64" t="str">
        <f>IF(O517&gt;0,"","◄")</f>
        <v>◄</v>
      </c>
      <c r="P516" s="4"/>
      <c r="Q516" s="5"/>
      <c r="R516" s="5"/>
      <c r="S516" s="64" t="str">
        <f>IF(S517&gt;0,"","◄")</f>
        <v>◄</v>
      </c>
      <c r="T516" s="5"/>
      <c r="U516" s="64" t="str">
        <f>IF(U517&gt;0,"","◄")</f>
        <v>◄</v>
      </c>
      <c r="V516" s="36"/>
      <c r="W516" s="5"/>
      <c r="X516" s="44" t="str">
        <f>IF(X517,"►","")</f>
        <v/>
      </c>
      <c r="Y516" s="187"/>
      <c r="Z516" s="187"/>
      <c r="AA516" s="5"/>
      <c r="AB516" s="44" t="str">
        <f>IF(AB517,"►","")</f>
        <v/>
      </c>
      <c r="AC516" s="5"/>
      <c r="AD516" s="5"/>
      <c r="AE516" s="5"/>
      <c r="AF516" s="44" t="str">
        <f>IF(AF517,"►","")</f>
        <v/>
      </c>
      <c r="AG516" s="5"/>
      <c r="AH516" s="44" t="str">
        <f>IF(AH517,"►","")</f>
        <v/>
      </c>
      <c r="AI516" s="15"/>
      <c r="AJ516" s="51" t="str">
        <f>IF(SUM(AJ517:AJ518)&gt;0,"◄","")</f>
        <v>◄</v>
      </c>
      <c r="AK516" s="52" t="s">
        <v>40</v>
      </c>
      <c r="AL516" s="51" t="str">
        <f>IF(SUM(AL517:AL518)&gt;0,"◄","")</f>
        <v>◄</v>
      </c>
      <c r="AM516" s="53" t="str">
        <f>IF(SUM(AM517:AM518)&gt;0,"►","")</f>
        <v/>
      </c>
      <c r="AN516" s="53" t="str">
        <f>IF(SUM(AN517:AN518)&gt;0,"►","")</f>
        <v/>
      </c>
      <c r="AO516" s="53" t="str">
        <f>IF(SUM(AO517:AO518)&gt;0,"►","")</f>
        <v/>
      </c>
      <c r="AP516" s="54" t="str">
        <f>IF(SUM(AP517:AP518)&gt;0,"►","")</f>
        <v/>
      </c>
      <c r="AQ516" s="142"/>
      <c r="AR516" s="142"/>
      <c r="AS516" s="126"/>
    </row>
    <row r="517" spans="1:45" ht="16.8" customHeight="1" thickBot="1" x14ac:dyDescent="0.35">
      <c r="A517" s="167"/>
      <c r="B517" s="100" t="s">
        <v>148</v>
      </c>
      <c r="C517" s="94"/>
      <c r="D517" s="95"/>
      <c r="E517" s="118"/>
      <c r="F517" s="120" t="s">
        <v>41</v>
      </c>
      <c r="G517" s="117" t="str">
        <f t="shared" si="8"/>
        <v/>
      </c>
      <c r="H517" s="219"/>
      <c r="I517" s="220"/>
      <c r="J517" s="195"/>
      <c r="K517" s="196"/>
      <c r="L517" s="197"/>
      <c r="M517" s="198"/>
      <c r="N517" s="199"/>
      <c r="O517" s="65"/>
      <c r="P517" s="72"/>
      <c r="Q517" s="73"/>
      <c r="R517" s="69"/>
      <c r="S517" s="66"/>
      <c r="T517" s="70"/>
      <c r="U517" s="66"/>
      <c r="V517" s="67"/>
      <c r="W517" s="200"/>
      <c r="X517" s="201"/>
      <c r="Y517" s="201"/>
      <c r="Z517" s="201"/>
      <c r="AA517" s="71">
        <f>N517</f>
        <v>0</v>
      </c>
      <c r="AB517" s="74"/>
      <c r="AC517" s="75"/>
      <c r="AD517" s="76"/>
      <c r="AE517" s="71">
        <f>R517</f>
        <v>0</v>
      </c>
      <c r="AF517" s="77"/>
      <c r="AG517" s="71">
        <f>T517</f>
        <v>0</v>
      </c>
      <c r="AH517" s="68"/>
      <c r="AI517" s="15"/>
      <c r="AJ517" s="47">
        <f>IF(K517+O517&gt;=2,0,IF(K517+O517=1,0,1))</f>
        <v>1</v>
      </c>
      <c r="AK517" s="50" t="str">
        <f>IF(K517+O517&gt;=2,0,IF(K517+O517=1,0,"ou◄"))</f>
        <v>ou◄</v>
      </c>
      <c r="AL517" s="48">
        <f>IF(U517+S517&gt;=1,"",IF(K517+S517+U517&gt;=2,"",1))</f>
        <v>1</v>
      </c>
      <c r="AM517" s="49"/>
      <c r="AN517" s="29">
        <f>AB517</f>
        <v>0</v>
      </c>
      <c r="AO517" s="29">
        <f>AF517</f>
        <v>0</v>
      </c>
      <c r="AP517" s="14">
        <f>AH517</f>
        <v>0</v>
      </c>
      <c r="AQ517" s="11" t="str">
        <f>IF(SUM(K517,O517,S517,U517)&gt;0,J517*K517+N517*O517+R517*S517+T517*U517,"")</f>
        <v/>
      </c>
      <c r="AR517" s="55" t="str">
        <f>IF(SUM(X517,AB517,AF517,AH517)&gt;0,W517*X517+AA517*AB517+AE517*AF517+AG517*AH517,"")</f>
        <v/>
      </c>
      <c r="AS517" s="126"/>
    </row>
    <row r="518" spans="1:45" ht="31.2" customHeight="1" thickBot="1" x14ac:dyDescent="0.35">
      <c r="A518" s="210" t="s">
        <v>1113</v>
      </c>
      <c r="B518" s="211"/>
      <c r="C518" s="211"/>
      <c r="D518" s="212"/>
      <c r="E518" s="117" t="str">
        <f>IF(AND(F518="◄",G518="►"),"◄?►",IF(F518="◄","◄",IF(G518="►","►","")))</f>
        <v/>
      </c>
      <c r="F518" s="117" t="str">
        <f>IF(AND(G518="◄",H520="►"),"◄?►",IF(G518="◄","◄",IF(H520="►","►","")))</f>
        <v/>
      </c>
      <c r="G518" s="117" t="str">
        <f t="shared" si="8"/>
        <v/>
      </c>
      <c r="H518" s="102">
        <v>25906</v>
      </c>
      <c r="I518" s="90" t="s">
        <v>21</v>
      </c>
      <c r="J518" s="30"/>
      <c r="K518" s="64" t="str">
        <f>IF(K519&gt;0,"","◄")</f>
        <v>◄</v>
      </c>
      <c r="L518" s="186"/>
      <c r="M518" s="186"/>
      <c r="N518" s="25"/>
      <c r="O518" s="64" t="str">
        <f>IF(O519&gt;0,"","◄")</f>
        <v>◄</v>
      </c>
      <c r="P518" s="4"/>
      <c r="Q518" s="5"/>
      <c r="R518" s="5"/>
      <c r="S518" s="64" t="str">
        <f>IF(S519&gt;0,"","◄")</f>
        <v>◄</v>
      </c>
      <c r="T518" s="5"/>
      <c r="U518" s="64" t="str">
        <f>IF(U519&gt;0,"","◄")</f>
        <v>◄</v>
      </c>
      <c r="V518" s="36"/>
      <c r="W518" s="5"/>
      <c r="X518" s="44" t="str">
        <f>IF(X519,"►","")</f>
        <v/>
      </c>
      <c r="Y518" s="187"/>
      <c r="Z518" s="187"/>
      <c r="AA518" s="5"/>
      <c r="AB518" s="44" t="str">
        <f>IF(AB519,"►","")</f>
        <v/>
      </c>
      <c r="AC518" s="5"/>
      <c r="AD518" s="5"/>
      <c r="AE518" s="5"/>
      <c r="AF518" s="44" t="str">
        <f>IF(AF519,"►","")</f>
        <v/>
      </c>
      <c r="AG518" s="5"/>
      <c r="AH518" s="44" t="str">
        <f>IF(AH519,"►","")</f>
        <v/>
      </c>
      <c r="AI518" s="15"/>
      <c r="AJ518" s="51" t="str">
        <f>IF(SUM(AJ519:AJ520)&gt;0,"◄","")</f>
        <v>◄</v>
      </c>
      <c r="AK518" s="52" t="s">
        <v>40</v>
      </c>
      <c r="AL518" s="51" t="str">
        <f>IF(SUM(AL519:AL520)&gt;0,"◄","")</f>
        <v>◄</v>
      </c>
      <c r="AM518" s="53" t="str">
        <f>IF(SUM(AM519:AM520)&gt;0,"►","")</f>
        <v/>
      </c>
      <c r="AN518" s="53" t="str">
        <f>IF(SUM(AN519:AN520)&gt;0,"►","")</f>
        <v/>
      </c>
      <c r="AO518" s="53" t="str">
        <f>IF(SUM(AO519:AO520)&gt;0,"►","")</f>
        <v/>
      </c>
      <c r="AP518" s="54" t="str">
        <f>IF(SUM(AP519:AP520)&gt;0,"►","")</f>
        <v/>
      </c>
      <c r="AQ518" s="142"/>
      <c r="AR518" s="142"/>
      <c r="AS518" s="126"/>
    </row>
    <row r="519" spans="1:45" ht="16.8" customHeight="1" thickBot="1" x14ac:dyDescent="0.35">
      <c r="A519" s="167"/>
      <c r="B519" s="100" t="s">
        <v>148</v>
      </c>
      <c r="C519" s="94"/>
      <c r="D519" s="95"/>
      <c r="E519" s="118"/>
      <c r="F519" s="120" t="s">
        <v>41</v>
      </c>
      <c r="G519" s="117" t="str">
        <f t="shared" si="8"/>
        <v/>
      </c>
      <c r="H519" s="219"/>
      <c r="I519" s="220"/>
      <c r="J519" s="195"/>
      <c r="K519" s="196"/>
      <c r="L519" s="197"/>
      <c r="M519" s="198"/>
      <c r="N519" s="199"/>
      <c r="O519" s="65"/>
      <c r="P519" s="72"/>
      <c r="Q519" s="73"/>
      <c r="R519" s="69"/>
      <c r="S519" s="66"/>
      <c r="T519" s="70"/>
      <c r="U519" s="66"/>
      <c r="V519" s="67"/>
      <c r="W519" s="200"/>
      <c r="X519" s="201"/>
      <c r="Y519" s="201"/>
      <c r="Z519" s="201"/>
      <c r="AA519" s="71">
        <f>N519</f>
        <v>0</v>
      </c>
      <c r="AB519" s="74"/>
      <c r="AC519" s="75"/>
      <c r="AD519" s="76"/>
      <c r="AE519" s="71">
        <f>R519</f>
        <v>0</v>
      </c>
      <c r="AF519" s="77"/>
      <c r="AG519" s="71">
        <f>T519</f>
        <v>0</v>
      </c>
      <c r="AH519" s="68"/>
      <c r="AI519" s="15"/>
      <c r="AJ519" s="47">
        <f>IF(K519+O519&gt;=2,0,IF(K519+O519=1,0,1))</f>
        <v>1</v>
      </c>
      <c r="AK519" s="50" t="str">
        <f>IF(K519+O519&gt;=2,0,IF(K519+O519=1,0,"ou◄"))</f>
        <v>ou◄</v>
      </c>
      <c r="AL519" s="48">
        <f>IF(U519+S519&gt;=1,"",IF(K519+S519+U519&gt;=2,"",1))</f>
        <v>1</v>
      </c>
      <c r="AM519" s="49"/>
      <c r="AN519" s="29">
        <f>AB519</f>
        <v>0</v>
      </c>
      <c r="AO519" s="29">
        <f>AF519</f>
        <v>0</v>
      </c>
      <c r="AP519" s="14">
        <f>AH519</f>
        <v>0</v>
      </c>
      <c r="AQ519" s="11" t="str">
        <f>IF(SUM(K519,O519,S519,U519)&gt;0,J519*K519+N519*O519+R519*S519+T519*U519,"")</f>
        <v/>
      </c>
      <c r="AR519" s="55" t="str">
        <f>IF(SUM(X519,AB519,AF519,AH519)&gt;0,W519*X519+AA519*AB519+AE519*AF519+AG519*AH519,"")</f>
        <v/>
      </c>
      <c r="AS519" s="126"/>
    </row>
    <row r="520" spans="1:45" ht="32.4" customHeight="1" thickBot="1" x14ac:dyDescent="0.35">
      <c r="A520" s="210" t="s">
        <v>1114</v>
      </c>
      <c r="B520" s="211"/>
      <c r="C520" s="211"/>
      <c r="D520" s="212"/>
      <c r="E520" s="117" t="str">
        <f>IF(AND(F520="◄",G520="►"),"◄?►",IF(F520="◄","◄",IF(G520="►","►","")))</f>
        <v/>
      </c>
      <c r="F520" s="117" t="str">
        <f>IF(AND(G520="◄",H522="►"),"◄?►",IF(G520="◄","◄",IF(H522="►","►","")))</f>
        <v/>
      </c>
      <c r="G520" s="117" t="str">
        <f t="shared" si="8"/>
        <v/>
      </c>
      <c r="H520" s="102">
        <v>25906</v>
      </c>
      <c r="I520" s="90" t="s">
        <v>21</v>
      </c>
      <c r="J520" s="30"/>
      <c r="K520" s="64" t="str">
        <f>IF(K521&gt;0,"","◄")</f>
        <v>◄</v>
      </c>
      <c r="L520" s="186"/>
      <c r="M520" s="186"/>
      <c r="N520" s="25"/>
      <c r="O520" s="64" t="str">
        <f>IF(O521&gt;0,"","◄")</f>
        <v>◄</v>
      </c>
      <c r="P520" s="4"/>
      <c r="Q520" s="5"/>
      <c r="R520" s="5"/>
      <c r="S520" s="64" t="str">
        <f>IF(S521&gt;0,"","◄")</f>
        <v>◄</v>
      </c>
      <c r="T520" s="5"/>
      <c r="U520" s="64" t="str">
        <f>IF(U521&gt;0,"","◄")</f>
        <v>◄</v>
      </c>
      <c r="V520" s="36"/>
      <c r="W520" s="5"/>
      <c r="X520" s="44" t="str">
        <f>IF(X521,"►","")</f>
        <v/>
      </c>
      <c r="Y520" s="187"/>
      <c r="Z520" s="187"/>
      <c r="AA520" s="5"/>
      <c r="AB520" s="44" t="str">
        <f>IF(AB521,"►","")</f>
        <v/>
      </c>
      <c r="AC520" s="5"/>
      <c r="AD520" s="5"/>
      <c r="AE520" s="5"/>
      <c r="AF520" s="44" t="str">
        <f>IF(AF521,"►","")</f>
        <v/>
      </c>
      <c r="AG520" s="5"/>
      <c r="AH520" s="44" t="str">
        <f>IF(AH521,"►","")</f>
        <v/>
      </c>
      <c r="AI520" s="15"/>
      <c r="AJ520" s="51" t="str">
        <f>IF(SUM(AJ521:AJ522)&gt;0,"◄","")</f>
        <v>◄</v>
      </c>
      <c r="AK520" s="52" t="s">
        <v>40</v>
      </c>
      <c r="AL520" s="51" t="str">
        <f>IF(SUM(AL521:AL522)&gt;0,"◄","")</f>
        <v>◄</v>
      </c>
      <c r="AM520" s="53" t="str">
        <f>IF(SUM(AM521:AM522)&gt;0,"►","")</f>
        <v/>
      </c>
      <c r="AN520" s="53" t="str">
        <f>IF(SUM(AN521:AN522)&gt;0,"►","")</f>
        <v/>
      </c>
      <c r="AO520" s="53" t="str">
        <f>IF(SUM(AO521:AO522)&gt;0,"►","")</f>
        <v/>
      </c>
      <c r="AP520" s="54" t="str">
        <f>IF(SUM(AP521:AP522)&gt;0,"►","")</f>
        <v/>
      </c>
      <c r="AQ520" s="7"/>
      <c r="AR520" s="142"/>
      <c r="AS520" s="126"/>
    </row>
    <row r="521" spans="1:45" ht="14.4" customHeight="1" thickBot="1" x14ac:dyDescent="0.35">
      <c r="A521" s="167"/>
      <c r="B521" s="91" t="s">
        <v>147</v>
      </c>
      <c r="C521" s="94"/>
      <c r="D521" s="95"/>
      <c r="E521" s="118"/>
      <c r="F521" s="120" t="s">
        <v>41</v>
      </c>
      <c r="G521" s="117" t="str">
        <f t="shared" si="8"/>
        <v/>
      </c>
      <c r="H521" s="219"/>
      <c r="I521" s="220"/>
      <c r="J521" s="195"/>
      <c r="K521" s="196"/>
      <c r="L521" s="197"/>
      <c r="M521" s="198"/>
      <c r="N521" s="199"/>
      <c r="O521" s="65"/>
      <c r="P521" s="72"/>
      <c r="Q521" s="73"/>
      <c r="R521" s="69"/>
      <c r="S521" s="66"/>
      <c r="T521" s="70"/>
      <c r="U521" s="66"/>
      <c r="V521" s="67"/>
      <c r="W521" s="200"/>
      <c r="X521" s="201"/>
      <c r="Y521" s="201"/>
      <c r="Z521" s="201"/>
      <c r="AA521" s="71">
        <f>N521</f>
        <v>0</v>
      </c>
      <c r="AB521" s="74"/>
      <c r="AC521" s="75"/>
      <c r="AD521" s="76"/>
      <c r="AE521" s="71">
        <f>R521</f>
        <v>0</v>
      </c>
      <c r="AF521" s="77"/>
      <c r="AG521" s="71">
        <f>T521</f>
        <v>0</v>
      </c>
      <c r="AH521" s="68"/>
      <c r="AI521" s="15"/>
      <c r="AJ521" s="47">
        <f>IF(K521+O521&gt;=2,0,IF(K521+O521=1,0,1))</f>
        <v>1</v>
      </c>
      <c r="AK521" s="50" t="str">
        <f>IF(K521+O521&gt;=2,0,IF(K521+O521=1,0,"ou◄"))</f>
        <v>ou◄</v>
      </c>
      <c r="AL521" s="48">
        <f>IF(U521+S521&gt;=1,"",IF(K521+S521+U521&gt;=2,"",1))</f>
        <v>1</v>
      </c>
      <c r="AM521" s="49"/>
      <c r="AN521" s="29">
        <f>AB521</f>
        <v>0</v>
      </c>
      <c r="AO521" s="29">
        <f>AF521</f>
        <v>0</v>
      </c>
      <c r="AP521" s="14">
        <f>AH521</f>
        <v>0</v>
      </c>
      <c r="AQ521" s="11" t="str">
        <f>IF(SUM(K521,O521,S521,U521)&gt;0,J521*K521+N521*O521+R521*S521+T521*U521,"")</f>
        <v/>
      </c>
      <c r="AR521" s="55" t="str">
        <f>IF(SUM(X521,AB521,AF521,AH521)&gt;0,W521*X521+AA521*AB521+AE521*AF521+AG521*AH521,"")</f>
        <v/>
      </c>
      <c r="AS521" s="126"/>
    </row>
    <row r="522" spans="1:45" ht="22.8" customHeight="1" thickBot="1" x14ac:dyDescent="0.35">
      <c r="A522" s="213" t="s">
        <v>1082</v>
      </c>
      <c r="B522" s="214"/>
      <c r="C522" s="214"/>
      <c r="D522" s="215"/>
      <c r="E522" s="117" t="str">
        <f>IF(AND(F522="◄",G522="►"),"◄?►",IF(F522="◄","◄",IF(G522="►","►","")))</f>
        <v/>
      </c>
      <c r="F522" s="117" t="str">
        <f>IF(AND(G522="◄",H524="►"),"◄?►",IF(G522="◄","◄",IF(H524="►","►","")))</f>
        <v/>
      </c>
      <c r="G522" s="117" t="str">
        <f t="shared" si="8"/>
        <v/>
      </c>
      <c r="H522" s="102">
        <v>25906</v>
      </c>
      <c r="I522" s="90" t="s">
        <v>21</v>
      </c>
      <c r="J522" s="30"/>
      <c r="K522" s="64" t="str">
        <f>IF(K523&gt;0,"","◄")</f>
        <v>◄</v>
      </c>
      <c r="L522" s="186"/>
      <c r="M522" s="186"/>
      <c r="N522" s="25"/>
      <c r="O522" s="64" t="str">
        <f>IF(O523&gt;0,"","◄")</f>
        <v>◄</v>
      </c>
      <c r="P522" s="4"/>
      <c r="Q522" s="5"/>
      <c r="R522" s="5"/>
      <c r="S522" s="64" t="str">
        <f>IF(S523&gt;0,"","◄")</f>
        <v>◄</v>
      </c>
      <c r="T522" s="5"/>
      <c r="U522" s="64" t="str">
        <f>IF(U523&gt;0,"","◄")</f>
        <v>◄</v>
      </c>
      <c r="V522" s="36"/>
      <c r="W522" s="5"/>
      <c r="X522" s="44" t="str">
        <f>IF(X523,"►","")</f>
        <v/>
      </c>
      <c r="Y522" s="187"/>
      <c r="Z522" s="187"/>
      <c r="AA522" s="5"/>
      <c r="AB522" s="44" t="str">
        <f>IF(AB523,"►","")</f>
        <v/>
      </c>
      <c r="AC522" s="5"/>
      <c r="AD522" s="5"/>
      <c r="AE522" s="5"/>
      <c r="AF522" s="44" t="str">
        <f>IF(AF523,"►","")</f>
        <v/>
      </c>
      <c r="AG522" s="5"/>
      <c r="AH522" s="44" t="str">
        <f>IF(AH523,"►","")</f>
        <v/>
      </c>
      <c r="AI522" s="15"/>
      <c r="AJ522" s="51" t="str">
        <f>IF(SUM(AJ523:AJ524)&gt;0,"◄","")</f>
        <v>◄</v>
      </c>
      <c r="AK522" s="52" t="s">
        <v>40</v>
      </c>
      <c r="AL522" s="51" t="str">
        <f>IF(SUM(AL523:AL524)&gt;0,"◄","")</f>
        <v>◄</v>
      </c>
      <c r="AM522" s="53" t="str">
        <f>IF(SUM(AM523:AM524)&gt;0,"►","")</f>
        <v/>
      </c>
      <c r="AN522" s="53" t="str">
        <f>IF(SUM(AN523:AN524)&gt;0,"►","")</f>
        <v/>
      </c>
      <c r="AO522" s="53" t="str">
        <f>IF(SUM(AO523:AO524)&gt;0,"►","")</f>
        <v/>
      </c>
      <c r="AP522" s="54" t="str">
        <f>IF(SUM(AP523:AP524)&gt;0,"►","")</f>
        <v/>
      </c>
      <c r="AQ522" s="142"/>
      <c r="AR522" s="142"/>
      <c r="AS522" s="126"/>
    </row>
    <row r="523" spans="1:45" ht="14.4" customHeight="1" thickBot="1" x14ac:dyDescent="0.35">
      <c r="A523" s="167"/>
      <c r="B523" s="99" t="s">
        <v>147</v>
      </c>
      <c r="C523" s="94"/>
      <c r="D523" s="95"/>
      <c r="E523" s="118"/>
      <c r="F523" s="120" t="s">
        <v>41</v>
      </c>
      <c r="G523" s="117" t="str">
        <f t="shared" si="8"/>
        <v/>
      </c>
      <c r="H523" s="219"/>
      <c r="I523" s="220"/>
      <c r="J523" s="195"/>
      <c r="K523" s="196"/>
      <c r="L523" s="197"/>
      <c r="M523" s="198"/>
      <c r="N523" s="199"/>
      <c r="O523" s="65"/>
      <c r="P523" s="72"/>
      <c r="Q523" s="73"/>
      <c r="R523" s="69"/>
      <c r="S523" s="66"/>
      <c r="T523" s="70"/>
      <c r="U523" s="66"/>
      <c r="V523" s="67"/>
      <c r="W523" s="200"/>
      <c r="X523" s="201"/>
      <c r="Y523" s="201"/>
      <c r="Z523" s="201"/>
      <c r="AA523" s="71">
        <f>N523</f>
        <v>0</v>
      </c>
      <c r="AB523" s="74"/>
      <c r="AC523" s="75"/>
      <c r="AD523" s="76"/>
      <c r="AE523" s="71">
        <f>R523</f>
        <v>0</v>
      </c>
      <c r="AF523" s="77"/>
      <c r="AG523" s="71">
        <f>T523</f>
        <v>0</v>
      </c>
      <c r="AH523" s="68"/>
      <c r="AI523" s="15"/>
      <c r="AJ523" s="47">
        <f>IF(K523+O523&gt;=2,0,IF(K523+O523=1,0,1))</f>
        <v>1</v>
      </c>
      <c r="AK523" s="50" t="str">
        <f>IF(K523+O523&gt;=2,0,IF(K523+O523=1,0,"ou◄"))</f>
        <v>ou◄</v>
      </c>
      <c r="AL523" s="48">
        <f>IF(U523+S523&gt;=1,"",IF(K523+S523+U523&gt;=2,"",1))</f>
        <v>1</v>
      </c>
      <c r="AM523" s="49"/>
      <c r="AN523" s="29">
        <f>AB523</f>
        <v>0</v>
      </c>
      <c r="AO523" s="29">
        <f>AF523</f>
        <v>0</v>
      </c>
      <c r="AP523" s="14">
        <f>AH523</f>
        <v>0</v>
      </c>
      <c r="AQ523" s="11" t="str">
        <f>IF(SUM(K523,O523,S523,U523)&gt;0,J523*K523+N523*O523+R523*S523+T523*U523,"")</f>
        <v/>
      </c>
      <c r="AR523" s="55" t="str">
        <f>IF(SUM(X523,AB523,AF523,AH523)&gt;0,W523*X523+AA523*AB523+AE523*AF523+AG523*AH523,"")</f>
        <v/>
      </c>
      <c r="AS523" s="126"/>
    </row>
    <row r="524" spans="1:45" ht="18.600000000000001" customHeight="1" thickBot="1" x14ac:dyDescent="0.35">
      <c r="A524" s="213" t="s">
        <v>1083</v>
      </c>
      <c r="B524" s="214"/>
      <c r="C524" s="214"/>
      <c r="D524" s="215"/>
      <c r="E524" s="115" t="str">
        <f>IF(F524="◄","◄",IF(F524="ok","►",""))</f>
        <v>◄</v>
      </c>
      <c r="F524" s="116" t="str">
        <f>IF(F525&gt;0,"OK","◄")</f>
        <v>◄</v>
      </c>
      <c r="G524" s="117" t="str">
        <f t="shared" si="8"/>
        <v/>
      </c>
      <c r="H524" s="102">
        <v>25914</v>
      </c>
      <c r="I524" s="90" t="s">
        <v>21</v>
      </c>
      <c r="J524" s="30"/>
      <c r="K524" s="64" t="str">
        <f>IF(K525&gt;0,"","◄")</f>
        <v>◄</v>
      </c>
      <c r="L524" s="186"/>
      <c r="M524" s="186"/>
      <c r="N524" s="25"/>
      <c r="O524" s="64" t="str">
        <f>IF(O525&gt;0,"","◄")</f>
        <v>◄</v>
      </c>
      <c r="P524" s="4"/>
      <c r="Q524" s="5"/>
      <c r="R524" s="5"/>
      <c r="S524" s="64" t="str">
        <f>IF(S525&gt;0,"","◄")</f>
        <v>◄</v>
      </c>
      <c r="T524" s="5"/>
      <c r="U524" s="64" t="str">
        <f>IF(U525&gt;0,"","◄")</f>
        <v>◄</v>
      </c>
      <c r="V524" s="36"/>
      <c r="W524" s="5"/>
      <c r="X524" s="44" t="str">
        <f>IF(X525,"►","")</f>
        <v/>
      </c>
      <c r="Y524" s="187"/>
      <c r="Z524" s="187"/>
      <c r="AA524" s="5"/>
      <c r="AB524" s="44" t="str">
        <f>IF(AB525,"►","")</f>
        <v/>
      </c>
      <c r="AC524" s="5"/>
      <c r="AD524" s="5"/>
      <c r="AE524" s="5"/>
      <c r="AF524" s="44" t="str">
        <f>IF(AF525,"►","")</f>
        <v/>
      </c>
      <c r="AG524" s="5"/>
      <c r="AH524" s="44" t="str">
        <f>IF(AH525,"►","")</f>
        <v/>
      </c>
      <c r="AI524" s="15"/>
      <c r="AJ524" s="51" t="str">
        <f>IF(SUM(AJ525:AJ526)&gt;0,"◄","")</f>
        <v>◄</v>
      </c>
      <c r="AK524" s="52" t="s">
        <v>40</v>
      </c>
      <c r="AL524" s="51" t="str">
        <f>IF(SUM(AL525:AL526)&gt;0,"◄","")</f>
        <v>◄</v>
      </c>
      <c r="AM524" s="53" t="str">
        <f>IF(SUM(AM525:AM526)&gt;0,"►","")</f>
        <v/>
      </c>
      <c r="AN524" s="53" t="str">
        <f>IF(SUM(AN525:AN526)&gt;0,"►","")</f>
        <v/>
      </c>
      <c r="AO524" s="53" t="str">
        <f>IF(SUM(AO525:AO526)&gt;0,"►","")</f>
        <v/>
      </c>
      <c r="AP524" s="54" t="str">
        <f>IF(SUM(AP525:AP526)&gt;0,"►","")</f>
        <v/>
      </c>
      <c r="AQ524" s="142"/>
      <c r="AR524" s="142"/>
      <c r="AS524" s="126"/>
    </row>
    <row r="525" spans="1:45" ht="15" customHeight="1" thickBot="1" x14ac:dyDescent="0.35">
      <c r="A525" s="167"/>
      <c r="B525" s="91" t="s">
        <v>149</v>
      </c>
      <c r="C525" s="94"/>
      <c r="D525" s="95"/>
      <c r="E525" s="118" t="str">
        <f>IF(F525&gt;0,"ok","◄")</f>
        <v>◄</v>
      </c>
      <c r="F525" s="119"/>
      <c r="G525" s="117" t="str">
        <f t="shared" si="8"/>
        <v/>
      </c>
      <c r="H525" s="219"/>
      <c r="I525" s="220"/>
      <c r="J525" s="195"/>
      <c r="K525" s="196"/>
      <c r="L525" s="197"/>
      <c r="M525" s="198"/>
      <c r="N525" s="199"/>
      <c r="O525" s="65"/>
      <c r="P525" s="72"/>
      <c r="Q525" s="73"/>
      <c r="R525" s="69"/>
      <c r="S525" s="66"/>
      <c r="T525" s="70"/>
      <c r="U525" s="66"/>
      <c r="V525" s="67"/>
      <c r="W525" s="200"/>
      <c r="X525" s="201"/>
      <c r="Y525" s="201"/>
      <c r="Z525" s="201"/>
      <c r="AA525" s="71">
        <f>N525</f>
        <v>0</v>
      </c>
      <c r="AB525" s="74"/>
      <c r="AC525" s="75"/>
      <c r="AD525" s="76"/>
      <c r="AE525" s="71">
        <f>R525</f>
        <v>0</v>
      </c>
      <c r="AF525" s="77"/>
      <c r="AG525" s="71">
        <f>T525</f>
        <v>0</v>
      </c>
      <c r="AH525" s="68"/>
      <c r="AI525" s="15"/>
      <c r="AJ525" s="47">
        <f>IF(K525+O525&gt;=2,0,IF(K525+O525=1,0,1))</f>
        <v>1</v>
      </c>
      <c r="AK525" s="50" t="str">
        <f>IF(K525+O525&gt;=2,0,IF(K525+O525=1,0,"ou◄"))</f>
        <v>ou◄</v>
      </c>
      <c r="AL525" s="48">
        <f>IF(U525+S525&gt;=1,"",IF(K525+S525+U525&gt;=2,"",1))</f>
        <v>1</v>
      </c>
      <c r="AM525" s="49"/>
      <c r="AN525" s="29">
        <f>AB525</f>
        <v>0</v>
      </c>
      <c r="AO525" s="29">
        <f>AF525</f>
        <v>0</v>
      </c>
      <c r="AP525" s="14">
        <f>AH525</f>
        <v>0</v>
      </c>
      <c r="AQ525" s="11" t="str">
        <f>IF(SUM(K525,O525,S525,U525)&gt;0,J525*K525+N525*O525+R525*S525+T525*U525,"")</f>
        <v/>
      </c>
      <c r="AR525" s="55" t="str">
        <f>IF(SUM(X525,AB525,AF525,AH525)&gt;0,W525*X525+AA525*AB525+AE525*AF525+AG525*AH525,"")</f>
        <v/>
      </c>
      <c r="AS525" s="126"/>
    </row>
    <row r="526" spans="1:45" ht="18.600000000000001" customHeight="1" thickBot="1" x14ac:dyDescent="0.35">
      <c r="A526" s="213" t="s">
        <v>1084</v>
      </c>
      <c r="B526" s="214"/>
      <c r="C526" s="214"/>
      <c r="D526" s="215"/>
      <c r="E526" s="115" t="str">
        <f>IF(F526="◄","◄",IF(F526="ok","►",""))</f>
        <v>◄</v>
      </c>
      <c r="F526" s="116" t="str">
        <f>IF(F527&gt;0,"OK","◄")</f>
        <v>◄</v>
      </c>
      <c r="G526" s="117" t="str">
        <f t="shared" si="8"/>
        <v/>
      </c>
      <c r="H526" s="102">
        <v>25914</v>
      </c>
      <c r="I526" s="90" t="s">
        <v>21</v>
      </c>
      <c r="J526" s="30"/>
      <c r="K526" s="64" t="str">
        <f>IF(K527&gt;0,"","◄")</f>
        <v>◄</v>
      </c>
      <c r="L526" s="186"/>
      <c r="M526" s="186"/>
      <c r="N526" s="25"/>
      <c r="O526" s="64" t="str">
        <f>IF(O527&gt;0,"","◄")</f>
        <v>◄</v>
      </c>
      <c r="P526" s="4"/>
      <c r="Q526" s="5"/>
      <c r="R526" s="5"/>
      <c r="S526" s="64" t="str">
        <f>IF(S527&gt;0,"","◄")</f>
        <v>◄</v>
      </c>
      <c r="T526" s="5"/>
      <c r="U526" s="64" t="str">
        <f>IF(U527&gt;0,"","◄")</f>
        <v>◄</v>
      </c>
      <c r="V526" s="36"/>
      <c r="W526" s="5"/>
      <c r="X526" s="44" t="str">
        <f>IF(X527,"►","")</f>
        <v/>
      </c>
      <c r="Y526" s="187"/>
      <c r="Z526" s="187"/>
      <c r="AA526" s="5"/>
      <c r="AB526" s="44" t="str">
        <f>IF(AB527,"►","")</f>
        <v/>
      </c>
      <c r="AC526" s="5"/>
      <c r="AD526" s="5"/>
      <c r="AE526" s="5"/>
      <c r="AF526" s="44" t="str">
        <f>IF(AF527,"►","")</f>
        <v/>
      </c>
      <c r="AG526" s="5"/>
      <c r="AH526" s="44" t="str">
        <f>IF(AH527,"►","")</f>
        <v/>
      </c>
      <c r="AI526" s="15"/>
      <c r="AJ526" s="51" t="str">
        <f>IF(SUM(AJ527:AJ528)&gt;0,"◄","")</f>
        <v>◄</v>
      </c>
      <c r="AK526" s="52" t="s">
        <v>40</v>
      </c>
      <c r="AL526" s="51" t="str">
        <f>IF(SUM(AL527:AL528)&gt;0,"◄","")</f>
        <v>◄</v>
      </c>
      <c r="AM526" s="53" t="str">
        <f>IF(SUM(AM527:AM528)&gt;0,"►","")</f>
        <v/>
      </c>
      <c r="AN526" s="53" t="str">
        <f>IF(SUM(AN527:AN528)&gt;0,"►","")</f>
        <v/>
      </c>
      <c r="AO526" s="53" t="str">
        <f>IF(SUM(AO527:AO528)&gt;0,"►","")</f>
        <v/>
      </c>
      <c r="AP526" s="54" t="str">
        <f>IF(SUM(AP527:AP528)&gt;0,"►","")</f>
        <v/>
      </c>
      <c r="AQ526" s="142"/>
      <c r="AR526" s="142"/>
      <c r="AS526" s="126"/>
    </row>
    <row r="527" spans="1:45" ht="15" customHeight="1" thickBot="1" x14ac:dyDescent="0.35">
      <c r="A527" s="167"/>
      <c r="B527" s="91" t="s">
        <v>150</v>
      </c>
      <c r="C527" s="94"/>
      <c r="D527" s="95"/>
      <c r="E527" s="118" t="str">
        <f>IF(F527&gt;0,"ok","◄")</f>
        <v>◄</v>
      </c>
      <c r="F527" s="119"/>
      <c r="G527" s="117" t="str">
        <f t="shared" si="8"/>
        <v/>
      </c>
      <c r="H527" s="219"/>
      <c r="I527" s="220"/>
      <c r="J527" s="195"/>
      <c r="K527" s="196"/>
      <c r="L527" s="197"/>
      <c r="M527" s="198"/>
      <c r="N527" s="199"/>
      <c r="O527" s="65"/>
      <c r="P527" s="72"/>
      <c r="Q527" s="73"/>
      <c r="R527" s="69"/>
      <c r="S527" s="66"/>
      <c r="T527" s="70"/>
      <c r="U527" s="66"/>
      <c r="V527" s="67"/>
      <c r="W527" s="200"/>
      <c r="X527" s="201"/>
      <c r="Y527" s="201"/>
      <c r="Z527" s="201"/>
      <c r="AA527" s="71">
        <f>N527</f>
        <v>0</v>
      </c>
      <c r="AB527" s="74"/>
      <c r="AC527" s="75"/>
      <c r="AD527" s="76"/>
      <c r="AE527" s="71">
        <f>R527</f>
        <v>0</v>
      </c>
      <c r="AF527" s="77"/>
      <c r="AG527" s="71">
        <f>T527</f>
        <v>0</v>
      </c>
      <c r="AH527" s="68"/>
      <c r="AI527" s="15"/>
      <c r="AJ527" s="47">
        <f>IF(K527+O527&gt;=2,0,IF(K527+O527=1,0,1))</f>
        <v>1</v>
      </c>
      <c r="AK527" s="50" t="str">
        <f>IF(K527+O527&gt;=2,0,IF(K527+O527=1,0,"ou◄"))</f>
        <v>ou◄</v>
      </c>
      <c r="AL527" s="48">
        <f>IF(U527+S527&gt;=1,"",IF(K527+S527+U527&gt;=2,"",1))</f>
        <v>1</v>
      </c>
      <c r="AM527" s="49"/>
      <c r="AN527" s="29">
        <f>AB527</f>
        <v>0</v>
      </c>
      <c r="AO527" s="29">
        <f>AF527</f>
        <v>0</v>
      </c>
      <c r="AP527" s="14">
        <f>AH527</f>
        <v>0</v>
      </c>
      <c r="AQ527" s="11" t="str">
        <f>IF(SUM(K527,O527,S527,U527)&gt;0,J527*K527+N527*O527+R527*S527+T527*U527,"")</f>
        <v/>
      </c>
      <c r="AR527" s="55" t="str">
        <f>IF(SUM(X527,AB527,AF527,AH527)&gt;0,W527*X527+AA527*AB527+AE527*AF527+AG527*AH527,"")</f>
        <v/>
      </c>
      <c r="AS527" s="126"/>
    </row>
    <row r="528" spans="1:45" ht="14.4" customHeight="1" thickBot="1" x14ac:dyDescent="0.35">
      <c r="A528" s="165" t="s">
        <v>1085</v>
      </c>
      <c r="B528" s="86"/>
      <c r="C528" s="87"/>
      <c r="D528" s="88"/>
      <c r="E528" s="117" t="str">
        <f>IF(AND(F528="◄",G528="►"),"◄?►",IF(F528="◄","◄",IF(G528="►","►","")))</f>
        <v/>
      </c>
      <c r="F528" s="117" t="str">
        <f>IF(AND(G528="◄",H530="►"),"◄?►",IF(G528="◄","◄",IF(H530="►","►","")))</f>
        <v/>
      </c>
      <c r="G528" s="117" t="str">
        <f t="shared" si="8"/>
        <v/>
      </c>
      <c r="H528" s="102">
        <v>25949</v>
      </c>
      <c r="I528" s="90" t="s">
        <v>21</v>
      </c>
      <c r="J528" s="30"/>
      <c r="K528" s="64" t="str">
        <f>IF(K529&gt;0,"","◄")</f>
        <v>◄</v>
      </c>
      <c r="L528" s="186"/>
      <c r="M528" s="186"/>
      <c r="N528" s="25"/>
      <c r="O528" s="64" t="str">
        <f>IF(O529&gt;0,"","◄")</f>
        <v>◄</v>
      </c>
      <c r="P528" s="4"/>
      <c r="Q528" s="5"/>
      <c r="R528" s="5"/>
      <c r="S528" s="64" t="str">
        <f>IF(S529&gt;0,"","◄")</f>
        <v>◄</v>
      </c>
      <c r="T528" s="5"/>
      <c r="U528" s="64" t="str">
        <f>IF(U529&gt;0,"","◄")</f>
        <v>◄</v>
      </c>
      <c r="V528" s="36"/>
      <c r="W528" s="5"/>
      <c r="X528" s="44" t="str">
        <f>IF(X529,"►","")</f>
        <v/>
      </c>
      <c r="Y528" s="187"/>
      <c r="Z528" s="187"/>
      <c r="AA528" s="5"/>
      <c r="AB528" s="44" t="str">
        <f>IF(AB529,"►","")</f>
        <v/>
      </c>
      <c r="AC528" s="5"/>
      <c r="AD528" s="5"/>
      <c r="AE528" s="5"/>
      <c r="AF528" s="44" t="str">
        <f>IF(AF529,"►","")</f>
        <v/>
      </c>
      <c r="AG528" s="5"/>
      <c r="AH528" s="44" t="str">
        <f>IF(AH529,"►","")</f>
        <v/>
      </c>
      <c r="AI528" s="15"/>
      <c r="AJ528" s="51" t="str">
        <f>IF(SUM(AJ529:AJ530)&gt;0,"◄","")</f>
        <v>◄</v>
      </c>
      <c r="AK528" s="52" t="s">
        <v>40</v>
      </c>
      <c r="AL528" s="51" t="str">
        <f>IF(SUM(AL529:AL530)&gt;0,"◄","")</f>
        <v>◄</v>
      </c>
      <c r="AM528" s="53" t="str">
        <f>IF(SUM(AM529:AM530)&gt;0,"►","")</f>
        <v/>
      </c>
      <c r="AN528" s="53" t="str">
        <f>IF(SUM(AN529:AN530)&gt;0,"►","")</f>
        <v/>
      </c>
      <c r="AO528" s="53" t="str">
        <f>IF(SUM(AO529:AO530)&gt;0,"►","")</f>
        <v/>
      </c>
      <c r="AP528" s="54" t="str">
        <f>IF(SUM(AP529:AP530)&gt;0,"►","")</f>
        <v/>
      </c>
      <c r="AQ528" s="142"/>
      <c r="AR528" s="142"/>
      <c r="AS528" s="126"/>
    </row>
    <row r="529" spans="1:45" ht="15" customHeight="1" thickBot="1" x14ac:dyDescent="0.35">
      <c r="A529" s="167"/>
      <c r="B529" s="91" t="s">
        <v>147</v>
      </c>
      <c r="C529" s="94"/>
      <c r="D529" s="95"/>
      <c r="E529" s="118"/>
      <c r="F529" s="120" t="s">
        <v>41</v>
      </c>
      <c r="G529" s="117" t="str">
        <f t="shared" si="8"/>
        <v/>
      </c>
      <c r="H529" s="219"/>
      <c r="I529" s="220"/>
      <c r="J529" s="195"/>
      <c r="K529" s="196"/>
      <c r="L529" s="197"/>
      <c r="M529" s="198"/>
      <c r="N529" s="199"/>
      <c r="O529" s="65"/>
      <c r="P529" s="72"/>
      <c r="Q529" s="73"/>
      <c r="R529" s="69"/>
      <c r="S529" s="66"/>
      <c r="T529" s="70"/>
      <c r="U529" s="66"/>
      <c r="V529" s="67"/>
      <c r="W529" s="200"/>
      <c r="X529" s="201"/>
      <c r="Y529" s="201"/>
      <c r="Z529" s="201"/>
      <c r="AA529" s="71">
        <f>N529</f>
        <v>0</v>
      </c>
      <c r="AB529" s="74"/>
      <c r="AC529" s="75"/>
      <c r="AD529" s="76"/>
      <c r="AE529" s="71">
        <f>R529</f>
        <v>0</v>
      </c>
      <c r="AF529" s="77"/>
      <c r="AG529" s="71">
        <f>T529</f>
        <v>0</v>
      </c>
      <c r="AH529" s="68"/>
      <c r="AI529" s="15"/>
      <c r="AJ529" s="47">
        <f>IF(K529+O529&gt;=2,0,IF(K529+O529=1,0,1))</f>
        <v>1</v>
      </c>
      <c r="AK529" s="50" t="str">
        <f>IF(K529+O529&gt;=2,0,IF(K529+O529=1,0,"ou◄"))</f>
        <v>ou◄</v>
      </c>
      <c r="AL529" s="48">
        <f>IF(U529+S529&gt;=1,"",IF(K529+S529+U529&gt;=2,"",1))</f>
        <v>1</v>
      </c>
      <c r="AM529" s="49"/>
      <c r="AN529" s="29">
        <f>AB529</f>
        <v>0</v>
      </c>
      <c r="AO529" s="29">
        <f>AF529</f>
        <v>0</v>
      </c>
      <c r="AP529" s="14">
        <f>AH529</f>
        <v>0</v>
      </c>
      <c r="AQ529" s="11" t="str">
        <f>IF(SUM(K529,O529,S529,U529)&gt;0,J529*K529+N529*O529+R529*S529+T529*U529,"")</f>
        <v/>
      </c>
      <c r="AR529" s="55" t="str">
        <f>IF(SUM(X529,AB529,AF529,AH529)&gt;0,W529*X529+AA529*AB529+AE529*AF529+AG529*AH529,"")</f>
        <v/>
      </c>
      <c r="AS529" s="126"/>
    </row>
    <row r="530" spans="1:45" ht="14.4" customHeight="1" thickBot="1" x14ac:dyDescent="0.35">
      <c r="A530" s="165" t="s">
        <v>1086</v>
      </c>
      <c r="B530" s="86"/>
      <c r="C530" s="87"/>
      <c r="D530" s="88"/>
      <c r="E530" s="115" t="str">
        <f>IF(F530="◄","◄",IF(F530="ok","►",""))</f>
        <v>◄</v>
      </c>
      <c r="F530" s="116" t="str">
        <f>IF(F531&gt;0,"OK","◄")</f>
        <v>◄</v>
      </c>
      <c r="G530" s="117" t="str">
        <f t="shared" si="8"/>
        <v/>
      </c>
      <c r="H530" s="102">
        <v>25949</v>
      </c>
      <c r="I530" s="90" t="s">
        <v>21</v>
      </c>
      <c r="J530" s="30"/>
      <c r="K530" s="64" t="str">
        <f>IF(K531&gt;0,"","◄")</f>
        <v>◄</v>
      </c>
      <c r="L530" s="186"/>
      <c r="M530" s="186"/>
      <c r="N530" s="25"/>
      <c r="O530" s="64" t="str">
        <f>IF(O531&gt;0,"","◄")</f>
        <v>◄</v>
      </c>
      <c r="P530" s="4"/>
      <c r="Q530" s="5"/>
      <c r="R530" s="5"/>
      <c r="S530" s="64" t="str">
        <f>IF(S531&gt;0,"","◄")</f>
        <v>◄</v>
      </c>
      <c r="T530" s="5"/>
      <c r="U530" s="64" t="str">
        <f>IF(U531&gt;0,"","◄")</f>
        <v>◄</v>
      </c>
      <c r="V530" s="36"/>
      <c r="W530" s="5"/>
      <c r="X530" s="44" t="str">
        <f>IF(X531,"►","")</f>
        <v/>
      </c>
      <c r="Y530" s="187"/>
      <c r="Z530" s="187"/>
      <c r="AA530" s="5"/>
      <c r="AB530" s="44" t="str">
        <f>IF(AB531,"►","")</f>
        <v/>
      </c>
      <c r="AC530" s="5"/>
      <c r="AD530" s="5"/>
      <c r="AE530" s="5"/>
      <c r="AF530" s="44" t="str">
        <f>IF(AF531,"►","")</f>
        <v/>
      </c>
      <c r="AG530" s="5"/>
      <c r="AH530" s="44" t="str">
        <f>IF(AH531,"►","")</f>
        <v/>
      </c>
      <c r="AI530" s="15"/>
      <c r="AJ530" s="51" t="str">
        <f>IF(SUM(AJ531:AJ532)&gt;0,"◄","")</f>
        <v>◄</v>
      </c>
      <c r="AK530" s="52" t="s">
        <v>40</v>
      </c>
      <c r="AL530" s="51" t="str">
        <f>IF(SUM(AL531:AL532)&gt;0,"◄","")</f>
        <v>◄</v>
      </c>
      <c r="AM530" s="53" t="str">
        <f>IF(SUM(AM531:AM532)&gt;0,"►","")</f>
        <v/>
      </c>
      <c r="AN530" s="53" t="str">
        <f>IF(SUM(AN531:AN532)&gt;0,"►","")</f>
        <v/>
      </c>
      <c r="AO530" s="53" t="str">
        <f>IF(SUM(AO531:AO532)&gt;0,"►","")</f>
        <v/>
      </c>
      <c r="AP530" s="54" t="str">
        <f>IF(SUM(AP531:AP532)&gt;0,"►","")</f>
        <v/>
      </c>
      <c r="AQ530" s="142"/>
      <c r="AR530" s="142"/>
      <c r="AS530" s="126"/>
    </row>
    <row r="531" spans="1:45" ht="15" customHeight="1" thickBot="1" x14ac:dyDescent="0.35">
      <c r="A531" s="167"/>
      <c r="B531" s="91" t="s">
        <v>151</v>
      </c>
      <c r="C531" s="94"/>
      <c r="D531" s="95"/>
      <c r="E531" s="118" t="str">
        <f>IF(F531&gt;0,"ok","◄")</f>
        <v>◄</v>
      </c>
      <c r="F531" s="119"/>
      <c r="G531" s="117" t="str">
        <f t="shared" si="8"/>
        <v/>
      </c>
      <c r="H531" s="219"/>
      <c r="I531" s="220"/>
      <c r="J531" s="195"/>
      <c r="K531" s="196"/>
      <c r="L531" s="197"/>
      <c r="M531" s="198"/>
      <c r="N531" s="199"/>
      <c r="O531" s="65"/>
      <c r="P531" s="72"/>
      <c r="Q531" s="73"/>
      <c r="R531" s="69"/>
      <c r="S531" s="66"/>
      <c r="T531" s="70"/>
      <c r="U531" s="66"/>
      <c r="V531" s="67"/>
      <c r="W531" s="200"/>
      <c r="X531" s="201"/>
      <c r="Y531" s="201"/>
      <c r="Z531" s="201"/>
      <c r="AA531" s="71">
        <f>N531</f>
        <v>0</v>
      </c>
      <c r="AB531" s="74"/>
      <c r="AC531" s="75"/>
      <c r="AD531" s="76"/>
      <c r="AE531" s="71">
        <f>R531</f>
        <v>0</v>
      </c>
      <c r="AF531" s="77"/>
      <c r="AG531" s="71">
        <f>T531</f>
        <v>0</v>
      </c>
      <c r="AH531" s="68"/>
      <c r="AI531" s="15"/>
      <c r="AJ531" s="47">
        <f>IF(K531+O531&gt;=2,0,IF(K531+O531=1,0,1))</f>
        <v>1</v>
      </c>
      <c r="AK531" s="50" t="str">
        <f>IF(K531+O531&gt;=2,0,IF(K531+O531=1,0,"ou◄"))</f>
        <v>ou◄</v>
      </c>
      <c r="AL531" s="48">
        <f>IF(U531+S531&gt;=1,"",IF(K531+S531+U531&gt;=2,"",1))</f>
        <v>1</v>
      </c>
      <c r="AM531" s="49"/>
      <c r="AN531" s="29">
        <f>AB531</f>
        <v>0</v>
      </c>
      <c r="AO531" s="29">
        <f>AF531</f>
        <v>0</v>
      </c>
      <c r="AP531" s="14">
        <f>AH531</f>
        <v>0</v>
      </c>
      <c r="AQ531" s="11" t="str">
        <f>IF(SUM(K531,O531,S531,U531)&gt;0,J531*K531+N531*O531+R531*S531+T531*U531,"")</f>
        <v/>
      </c>
      <c r="AR531" s="55" t="str">
        <f>IF(SUM(X531,AB531,AF531,AH531)&gt;0,W531*X531+AA531*AB531+AE531*AF531+AG531*AH531,"")</f>
        <v/>
      </c>
      <c r="AS531" s="126"/>
    </row>
    <row r="532" spans="1:45" ht="14.4" customHeight="1" thickBot="1" x14ac:dyDescent="0.35">
      <c r="A532" s="165" t="s">
        <v>1087</v>
      </c>
      <c r="B532" s="86"/>
      <c r="C532" s="87"/>
      <c r="D532" s="88"/>
      <c r="E532" s="115" t="str">
        <f>IF(F532="◄","◄",IF(F532="ok","►",""))</f>
        <v>◄</v>
      </c>
      <c r="F532" s="116" t="str">
        <f>IF(F533&gt;0,"OK","◄")</f>
        <v>◄</v>
      </c>
      <c r="G532" s="117" t="str">
        <f t="shared" si="8"/>
        <v/>
      </c>
      <c r="H532" s="102">
        <v>25977</v>
      </c>
      <c r="I532" s="90" t="s">
        <v>21</v>
      </c>
      <c r="J532" s="30"/>
      <c r="K532" s="64" t="str">
        <f>IF(K533&gt;0,"","◄")</f>
        <v>◄</v>
      </c>
      <c r="L532" s="186"/>
      <c r="M532" s="186"/>
      <c r="N532" s="25"/>
      <c r="O532" s="64" t="str">
        <f>IF(O533&gt;0,"","◄")</f>
        <v>◄</v>
      </c>
      <c r="P532" s="4"/>
      <c r="Q532" s="5"/>
      <c r="R532" s="5"/>
      <c r="S532" s="64" t="str">
        <f>IF(S533&gt;0,"","◄")</f>
        <v>◄</v>
      </c>
      <c r="T532" s="5"/>
      <c r="U532" s="64" t="str">
        <f>IF(U533&gt;0,"","◄")</f>
        <v>◄</v>
      </c>
      <c r="V532" s="36"/>
      <c r="W532" s="5"/>
      <c r="X532" s="44" t="str">
        <f>IF(X533,"►","")</f>
        <v/>
      </c>
      <c r="Y532" s="187"/>
      <c r="Z532" s="187"/>
      <c r="AA532" s="5"/>
      <c r="AB532" s="44" t="str">
        <f>IF(AB533,"►","")</f>
        <v/>
      </c>
      <c r="AC532" s="5"/>
      <c r="AD532" s="5"/>
      <c r="AE532" s="5"/>
      <c r="AF532" s="44" t="str">
        <f>IF(AF533,"►","")</f>
        <v/>
      </c>
      <c r="AG532" s="5"/>
      <c r="AH532" s="44" t="str">
        <f>IF(AH533,"►","")</f>
        <v/>
      </c>
      <c r="AI532" s="15"/>
      <c r="AJ532" s="51" t="str">
        <f>IF(SUM(AJ533:AJ534)&gt;0,"◄","")</f>
        <v>◄</v>
      </c>
      <c r="AK532" s="52" t="s">
        <v>40</v>
      </c>
      <c r="AL532" s="51" t="str">
        <f>IF(SUM(AL533:AL534)&gt;0,"◄","")</f>
        <v>◄</v>
      </c>
      <c r="AM532" s="53" t="str">
        <f>IF(SUM(AM533:AM534)&gt;0,"►","")</f>
        <v/>
      </c>
      <c r="AN532" s="53" t="str">
        <f>IF(SUM(AN533:AN534)&gt;0,"►","")</f>
        <v/>
      </c>
      <c r="AO532" s="53" t="str">
        <f>IF(SUM(AO533:AO534)&gt;0,"►","")</f>
        <v/>
      </c>
      <c r="AP532" s="54" t="str">
        <f>IF(SUM(AP533:AP534)&gt;0,"►","")</f>
        <v/>
      </c>
      <c r="AQ532" s="142"/>
      <c r="AR532" s="142"/>
      <c r="AS532" s="126"/>
    </row>
    <row r="533" spans="1:45" ht="15" customHeight="1" thickBot="1" x14ac:dyDescent="0.35">
      <c r="A533" s="167"/>
      <c r="B533" s="91" t="s">
        <v>152</v>
      </c>
      <c r="C533" s="94"/>
      <c r="D533" s="95"/>
      <c r="E533" s="118" t="str">
        <f>IF(F533&gt;0,"ok","◄")</f>
        <v>◄</v>
      </c>
      <c r="F533" s="119"/>
      <c r="G533" s="117" t="str">
        <f t="shared" si="8"/>
        <v/>
      </c>
      <c r="H533" s="219"/>
      <c r="I533" s="220"/>
      <c r="J533" s="195"/>
      <c r="K533" s="196"/>
      <c r="L533" s="197"/>
      <c r="M533" s="198"/>
      <c r="N533" s="199"/>
      <c r="O533" s="65"/>
      <c r="P533" s="72"/>
      <c r="Q533" s="73"/>
      <c r="R533" s="69"/>
      <c r="S533" s="66"/>
      <c r="T533" s="70"/>
      <c r="U533" s="66"/>
      <c r="V533" s="67"/>
      <c r="W533" s="200"/>
      <c r="X533" s="201"/>
      <c r="Y533" s="201"/>
      <c r="Z533" s="201"/>
      <c r="AA533" s="71">
        <f>N533</f>
        <v>0</v>
      </c>
      <c r="AB533" s="74"/>
      <c r="AC533" s="75"/>
      <c r="AD533" s="76"/>
      <c r="AE533" s="71">
        <f>R533</f>
        <v>0</v>
      </c>
      <c r="AF533" s="77"/>
      <c r="AG533" s="71">
        <f>T533</f>
        <v>0</v>
      </c>
      <c r="AH533" s="68"/>
      <c r="AI533" s="15"/>
      <c r="AJ533" s="47">
        <f>IF(K533+O533&gt;=2,0,IF(K533+O533=1,0,1))</f>
        <v>1</v>
      </c>
      <c r="AK533" s="50" t="str">
        <f>IF(K533+O533&gt;=2,0,IF(K533+O533=1,0,"ou◄"))</f>
        <v>ou◄</v>
      </c>
      <c r="AL533" s="48">
        <f>IF(U533+S533&gt;=1,"",IF(K533+S533+U533&gt;=2,"",1))</f>
        <v>1</v>
      </c>
      <c r="AM533" s="49"/>
      <c r="AN533" s="29">
        <f>AB533</f>
        <v>0</v>
      </c>
      <c r="AO533" s="29">
        <f>AF533</f>
        <v>0</v>
      </c>
      <c r="AP533" s="14">
        <f>AH533</f>
        <v>0</v>
      </c>
      <c r="AQ533" s="11" t="str">
        <f>IF(SUM(K533,O533,S533,U533)&gt;0,J533*K533+N533*O533+R533*S533+T533*U533,"")</f>
        <v/>
      </c>
      <c r="AR533" s="55" t="str">
        <f>IF(SUM(X533,AB533,AF533,AH533)&gt;0,W533*X533+AA533*AB533+AE533*AF533+AG533*AH533,"")</f>
        <v/>
      </c>
      <c r="AS533" s="126"/>
    </row>
    <row r="534" spans="1:45" ht="14.4" customHeight="1" thickBot="1" x14ac:dyDescent="0.35">
      <c r="A534" s="165" t="s">
        <v>1088</v>
      </c>
      <c r="B534" s="86"/>
      <c r="C534" s="87"/>
      <c r="D534" s="88"/>
      <c r="E534" s="115" t="str">
        <f>IF(F534="◄","◄",IF(F534="ok","►",""))</f>
        <v>◄</v>
      </c>
      <c r="F534" s="116" t="str">
        <f>IF(F535&gt;0,"OK","◄")</f>
        <v>◄</v>
      </c>
      <c r="G534" s="117" t="str">
        <f t="shared" si="8"/>
        <v/>
      </c>
      <c r="H534" s="102">
        <v>25977</v>
      </c>
      <c r="I534" s="90" t="s">
        <v>21</v>
      </c>
      <c r="J534" s="30"/>
      <c r="K534" s="64" t="str">
        <f>IF(K535&gt;0,"","◄")</f>
        <v>◄</v>
      </c>
      <c r="L534" s="186"/>
      <c r="M534" s="186"/>
      <c r="N534" s="25"/>
      <c r="O534" s="64" t="str">
        <f>IF(O535&gt;0,"","◄")</f>
        <v>◄</v>
      </c>
      <c r="P534" s="4"/>
      <c r="Q534" s="5"/>
      <c r="R534" s="5"/>
      <c r="S534" s="64" t="str">
        <f>IF(S535&gt;0,"","◄")</f>
        <v>◄</v>
      </c>
      <c r="T534" s="5"/>
      <c r="U534" s="64" t="str">
        <f>IF(U535&gt;0,"","◄")</f>
        <v>◄</v>
      </c>
      <c r="V534" s="36"/>
      <c r="W534" s="5"/>
      <c r="X534" s="44" t="str">
        <f>IF(X535,"►","")</f>
        <v/>
      </c>
      <c r="Y534" s="187"/>
      <c r="Z534" s="187"/>
      <c r="AA534" s="5"/>
      <c r="AB534" s="44" t="str">
        <f>IF(AB535,"►","")</f>
        <v/>
      </c>
      <c r="AC534" s="5"/>
      <c r="AD534" s="5"/>
      <c r="AE534" s="5"/>
      <c r="AF534" s="44" t="str">
        <f>IF(AF535,"►","")</f>
        <v/>
      </c>
      <c r="AG534" s="5"/>
      <c r="AH534" s="44" t="str">
        <f>IF(AH535,"►","")</f>
        <v/>
      </c>
      <c r="AI534" s="15"/>
      <c r="AJ534" s="51" t="str">
        <f>IF(SUM(AJ535:AJ536)&gt;0,"◄","")</f>
        <v>◄</v>
      </c>
      <c r="AK534" s="52" t="s">
        <v>40</v>
      </c>
      <c r="AL534" s="51" t="str">
        <f>IF(SUM(AL535:AL536)&gt;0,"◄","")</f>
        <v>◄</v>
      </c>
      <c r="AM534" s="53" t="str">
        <f>IF(SUM(AM535:AM536)&gt;0,"►","")</f>
        <v/>
      </c>
      <c r="AN534" s="53" t="str">
        <f>IF(SUM(AN535:AN536)&gt;0,"►","")</f>
        <v/>
      </c>
      <c r="AO534" s="53" t="str">
        <f>IF(SUM(AO535:AO536)&gt;0,"►","")</f>
        <v/>
      </c>
      <c r="AP534" s="54" t="str">
        <f>IF(SUM(AP535:AP536)&gt;0,"►","")</f>
        <v/>
      </c>
      <c r="AQ534" s="142"/>
      <c r="AR534" s="142"/>
      <c r="AS534" s="126"/>
    </row>
    <row r="535" spans="1:45" ht="15" customHeight="1" thickBot="1" x14ac:dyDescent="0.35">
      <c r="A535" s="167"/>
      <c r="B535" s="91" t="s">
        <v>153</v>
      </c>
      <c r="C535" s="94"/>
      <c r="D535" s="95"/>
      <c r="E535" s="118" t="str">
        <f>IF(F535&gt;0,"ok","◄")</f>
        <v>◄</v>
      </c>
      <c r="F535" s="119"/>
      <c r="G535" s="117" t="str">
        <f t="shared" si="8"/>
        <v/>
      </c>
      <c r="H535" s="219"/>
      <c r="I535" s="220"/>
      <c r="J535" s="195"/>
      <c r="K535" s="196"/>
      <c r="L535" s="197"/>
      <c r="M535" s="198"/>
      <c r="N535" s="199"/>
      <c r="O535" s="65"/>
      <c r="P535" s="72"/>
      <c r="Q535" s="73"/>
      <c r="R535" s="69"/>
      <c r="S535" s="66"/>
      <c r="T535" s="70"/>
      <c r="U535" s="66"/>
      <c r="V535" s="67"/>
      <c r="W535" s="200"/>
      <c r="X535" s="201"/>
      <c r="Y535" s="201"/>
      <c r="Z535" s="201"/>
      <c r="AA535" s="71">
        <f>N535</f>
        <v>0</v>
      </c>
      <c r="AB535" s="74"/>
      <c r="AC535" s="75"/>
      <c r="AD535" s="76"/>
      <c r="AE535" s="71">
        <f>R535</f>
        <v>0</v>
      </c>
      <c r="AF535" s="77"/>
      <c r="AG535" s="71">
        <f>T535</f>
        <v>0</v>
      </c>
      <c r="AH535" s="68"/>
      <c r="AI535" s="15"/>
      <c r="AJ535" s="47">
        <f>IF(K535+O535&gt;=2,0,IF(K535+O535=1,0,1))</f>
        <v>1</v>
      </c>
      <c r="AK535" s="50" t="str">
        <f>IF(K535+O535&gt;=2,0,IF(K535+O535=1,0,"ou◄"))</f>
        <v>ou◄</v>
      </c>
      <c r="AL535" s="48">
        <f>IF(U535+S535&gt;=1,"",IF(K535+S535+U535&gt;=2,"",1))</f>
        <v>1</v>
      </c>
      <c r="AM535" s="49"/>
      <c r="AN535" s="29">
        <f>AB535</f>
        <v>0</v>
      </c>
      <c r="AO535" s="29">
        <f>AF535</f>
        <v>0</v>
      </c>
      <c r="AP535" s="14">
        <f>AH535</f>
        <v>0</v>
      </c>
      <c r="AQ535" s="11" t="str">
        <f>IF(SUM(K535,O535,S535,U535)&gt;0,J535*K535+N535*O535+R535*S535+T535*U535,"")</f>
        <v/>
      </c>
      <c r="AR535" s="55" t="str">
        <f>IF(SUM(X535,AB535,AF535,AH535)&gt;0,W535*X535+AA535*AB535+AE535*AF535+AG535*AH535,"")</f>
        <v/>
      </c>
      <c r="AS535" s="126"/>
    </row>
    <row r="536" spans="1:45" ht="14.4" customHeight="1" thickBot="1" x14ac:dyDescent="0.35">
      <c r="A536" s="165" t="s">
        <v>1089</v>
      </c>
      <c r="B536" s="86"/>
      <c r="C536" s="87"/>
      <c r="D536" s="88"/>
      <c r="E536" s="115" t="str">
        <f>IF(F536="◄","◄",IF(F536="ok","►",""))</f>
        <v>◄</v>
      </c>
      <c r="F536" s="116" t="str">
        <f>IF(F537&gt;0,"OK","◄")</f>
        <v>◄</v>
      </c>
      <c r="G536" s="117" t="str">
        <f t="shared" si="8"/>
        <v/>
      </c>
      <c r="H536" s="102">
        <v>26005</v>
      </c>
      <c r="I536" s="90" t="s">
        <v>21</v>
      </c>
      <c r="J536" s="30"/>
      <c r="K536" s="64" t="str">
        <f>IF(K537&gt;0,"","◄")</f>
        <v>◄</v>
      </c>
      <c r="L536" s="186"/>
      <c r="M536" s="186"/>
      <c r="N536" s="25"/>
      <c r="O536" s="64" t="str">
        <f>IF(O537&gt;0,"","◄")</f>
        <v>◄</v>
      </c>
      <c r="P536" s="4"/>
      <c r="Q536" s="5"/>
      <c r="R536" s="5"/>
      <c r="S536" s="64" t="str">
        <f>IF(S537&gt;0,"","◄")</f>
        <v>◄</v>
      </c>
      <c r="T536" s="5"/>
      <c r="U536" s="64" t="str">
        <f>IF(U537&gt;0,"","◄")</f>
        <v>◄</v>
      </c>
      <c r="V536" s="36"/>
      <c r="W536" s="5"/>
      <c r="X536" s="44" t="str">
        <f>IF(X537,"►","")</f>
        <v/>
      </c>
      <c r="Y536" s="187"/>
      <c r="Z536" s="187"/>
      <c r="AA536" s="5"/>
      <c r="AB536" s="44" t="str">
        <f>IF(AB537,"►","")</f>
        <v/>
      </c>
      <c r="AC536" s="5"/>
      <c r="AD536" s="5"/>
      <c r="AE536" s="5"/>
      <c r="AF536" s="44" t="str">
        <f>IF(AF537,"►","")</f>
        <v/>
      </c>
      <c r="AG536" s="5"/>
      <c r="AH536" s="44" t="str">
        <f>IF(AH537,"►","")</f>
        <v/>
      </c>
      <c r="AI536" s="15"/>
      <c r="AJ536" s="51" t="str">
        <f>IF(SUM(AJ537:AJ538)&gt;0,"◄","")</f>
        <v>◄</v>
      </c>
      <c r="AK536" s="52" t="s">
        <v>40</v>
      </c>
      <c r="AL536" s="51" t="str">
        <f>IF(SUM(AL537:AL538)&gt;0,"◄","")</f>
        <v>◄</v>
      </c>
      <c r="AM536" s="53" t="str">
        <f>IF(SUM(AM537:AM538)&gt;0,"►","")</f>
        <v/>
      </c>
      <c r="AN536" s="53" t="str">
        <f>IF(SUM(AN537:AN538)&gt;0,"►","")</f>
        <v/>
      </c>
      <c r="AO536" s="53" t="str">
        <f>IF(SUM(AO537:AO538)&gt;0,"►","")</f>
        <v/>
      </c>
      <c r="AP536" s="54" t="str">
        <f>IF(SUM(AP537:AP538)&gt;0,"►","")</f>
        <v/>
      </c>
      <c r="AQ536" s="142"/>
      <c r="AR536" s="142"/>
      <c r="AS536" s="126"/>
    </row>
    <row r="537" spans="1:45" ht="15" customHeight="1" thickBot="1" x14ac:dyDescent="0.35">
      <c r="A537" s="167"/>
      <c r="B537" s="91" t="s">
        <v>154</v>
      </c>
      <c r="C537" s="94"/>
      <c r="D537" s="95"/>
      <c r="E537" s="118" t="str">
        <f>IF(F537&gt;0,"ok","◄")</f>
        <v>◄</v>
      </c>
      <c r="F537" s="119"/>
      <c r="G537" s="117" t="str">
        <f t="shared" si="8"/>
        <v/>
      </c>
      <c r="H537" s="219"/>
      <c r="I537" s="220"/>
      <c r="J537" s="195"/>
      <c r="K537" s="196"/>
      <c r="L537" s="197"/>
      <c r="M537" s="198"/>
      <c r="N537" s="199"/>
      <c r="O537" s="65"/>
      <c r="P537" s="72"/>
      <c r="Q537" s="73"/>
      <c r="R537" s="69"/>
      <c r="S537" s="66"/>
      <c r="T537" s="70"/>
      <c r="U537" s="66"/>
      <c r="V537" s="67"/>
      <c r="W537" s="200"/>
      <c r="X537" s="201"/>
      <c r="Y537" s="201"/>
      <c r="Z537" s="201"/>
      <c r="AA537" s="71">
        <f>N537</f>
        <v>0</v>
      </c>
      <c r="AB537" s="74"/>
      <c r="AC537" s="75"/>
      <c r="AD537" s="76"/>
      <c r="AE537" s="71">
        <f>R537</f>
        <v>0</v>
      </c>
      <c r="AF537" s="77"/>
      <c r="AG537" s="71">
        <f>T537</f>
        <v>0</v>
      </c>
      <c r="AH537" s="68"/>
      <c r="AI537" s="15"/>
      <c r="AJ537" s="47">
        <f>IF(K537+O537&gt;=2,0,IF(K537+O537=1,0,1))</f>
        <v>1</v>
      </c>
      <c r="AK537" s="50" t="str">
        <f>IF(K537+O537&gt;=2,0,IF(K537+O537=1,0,"ou◄"))</f>
        <v>ou◄</v>
      </c>
      <c r="AL537" s="48">
        <f>IF(U537+S537&gt;=1,"",IF(K537+S537+U537&gt;=2,"",1))</f>
        <v>1</v>
      </c>
      <c r="AM537" s="49"/>
      <c r="AN537" s="29">
        <f>AB537</f>
        <v>0</v>
      </c>
      <c r="AO537" s="29">
        <f>AF537</f>
        <v>0</v>
      </c>
      <c r="AP537" s="14">
        <f>AH537</f>
        <v>0</v>
      </c>
      <c r="AQ537" s="11" t="str">
        <f>IF(SUM(K537,O537,S537,U537)&gt;0,J537*K537+N537*O537+R537*S537+T537*U537,"")</f>
        <v/>
      </c>
      <c r="AR537" s="55" t="str">
        <f>IF(SUM(X537,AB537,AF537,AH537)&gt;0,W537*X537+AA537*AB537+AE537*AF537+AG537*AH537,"")</f>
        <v/>
      </c>
      <c r="AS537" s="126"/>
    </row>
    <row r="538" spans="1:45" ht="15.6" customHeight="1" thickBot="1" x14ac:dyDescent="0.35">
      <c r="A538" s="213" t="s">
        <v>1090</v>
      </c>
      <c r="B538" s="214"/>
      <c r="C538" s="214"/>
      <c r="D538" s="215"/>
      <c r="E538" s="115" t="str">
        <f>IF(F538="◄","◄",IF(F538="ok","►",""))</f>
        <v>◄</v>
      </c>
      <c r="F538" s="116" t="str">
        <f>IF(F539&gt;0,"OK","◄")</f>
        <v>◄</v>
      </c>
      <c r="G538" s="117" t="str">
        <f t="shared" si="8"/>
        <v/>
      </c>
      <c r="H538" s="102">
        <v>26005</v>
      </c>
      <c r="I538" s="90" t="s">
        <v>21</v>
      </c>
      <c r="J538" s="30"/>
      <c r="K538" s="64" t="str">
        <f>IF(K539&gt;0,"","◄")</f>
        <v>◄</v>
      </c>
      <c r="L538" s="186"/>
      <c r="M538" s="186"/>
      <c r="N538" s="25"/>
      <c r="O538" s="64" t="str">
        <f>IF(O539&gt;0,"","◄")</f>
        <v>◄</v>
      </c>
      <c r="P538" s="4"/>
      <c r="Q538" s="5"/>
      <c r="R538" s="5"/>
      <c r="S538" s="64" t="str">
        <f>IF(S539&gt;0,"","◄")</f>
        <v>◄</v>
      </c>
      <c r="T538" s="5"/>
      <c r="U538" s="64" t="str">
        <f>IF(U539&gt;0,"","◄")</f>
        <v>◄</v>
      </c>
      <c r="V538" s="36"/>
      <c r="W538" s="5"/>
      <c r="X538" s="44" t="str">
        <f>IF(X539,"►","")</f>
        <v/>
      </c>
      <c r="Y538" s="187"/>
      <c r="Z538" s="187"/>
      <c r="AA538" s="5"/>
      <c r="AB538" s="44" t="str">
        <f>IF(AB539,"►","")</f>
        <v/>
      </c>
      <c r="AC538" s="5"/>
      <c r="AD538" s="5"/>
      <c r="AE538" s="5"/>
      <c r="AF538" s="44" t="str">
        <f>IF(AF539,"►","")</f>
        <v/>
      </c>
      <c r="AG538" s="5"/>
      <c r="AH538" s="44" t="str">
        <f>IF(AH539,"►","")</f>
        <v/>
      </c>
      <c r="AI538" s="15"/>
      <c r="AJ538" s="51" t="str">
        <f>IF(SUM(AJ539:AJ540)&gt;0,"◄","")</f>
        <v>◄</v>
      </c>
      <c r="AK538" s="52" t="s">
        <v>40</v>
      </c>
      <c r="AL538" s="51" t="str">
        <f>IF(SUM(AL539:AL540)&gt;0,"◄","")</f>
        <v>◄</v>
      </c>
      <c r="AM538" s="53" t="str">
        <f>IF(SUM(AM539:AM540)&gt;0,"►","")</f>
        <v/>
      </c>
      <c r="AN538" s="53" t="str">
        <f>IF(SUM(AN539:AN540)&gt;0,"►","")</f>
        <v/>
      </c>
      <c r="AO538" s="53" t="str">
        <f>IF(SUM(AO539:AO540)&gt;0,"►","")</f>
        <v/>
      </c>
      <c r="AP538" s="54" t="str">
        <f>IF(SUM(AP539:AP540)&gt;0,"►","")</f>
        <v/>
      </c>
      <c r="AQ538" s="142"/>
      <c r="AR538" s="142"/>
      <c r="AS538" s="126"/>
    </row>
    <row r="539" spans="1:45" ht="15" customHeight="1" thickBot="1" x14ac:dyDescent="0.35">
      <c r="A539" s="167"/>
      <c r="B539" s="91" t="s">
        <v>155</v>
      </c>
      <c r="C539" s="94"/>
      <c r="D539" s="95"/>
      <c r="E539" s="118" t="str">
        <f>IF(F539&gt;0,"ok","◄")</f>
        <v>◄</v>
      </c>
      <c r="F539" s="119"/>
      <c r="G539" s="117" t="str">
        <f t="shared" si="8"/>
        <v/>
      </c>
      <c r="H539" s="219"/>
      <c r="I539" s="220"/>
      <c r="J539" s="195"/>
      <c r="K539" s="196"/>
      <c r="L539" s="197"/>
      <c r="M539" s="198"/>
      <c r="N539" s="199"/>
      <c r="O539" s="65"/>
      <c r="P539" s="72"/>
      <c r="Q539" s="73"/>
      <c r="R539" s="69"/>
      <c r="S539" s="66"/>
      <c r="T539" s="70"/>
      <c r="U539" s="66"/>
      <c r="V539" s="67"/>
      <c r="W539" s="200"/>
      <c r="X539" s="201"/>
      <c r="Y539" s="201"/>
      <c r="Z539" s="201"/>
      <c r="AA539" s="71">
        <f>N539</f>
        <v>0</v>
      </c>
      <c r="AB539" s="74"/>
      <c r="AC539" s="75"/>
      <c r="AD539" s="76"/>
      <c r="AE539" s="71">
        <f>R539</f>
        <v>0</v>
      </c>
      <c r="AF539" s="77"/>
      <c r="AG539" s="71">
        <f>T539</f>
        <v>0</v>
      </c>
      <c r="AH539" s="68"/>
      <c r="AI539" s="15"/>
      <c r="AJ539" s="47">
        <f>IF(K539+O539&gt;=2,0,IF(K539+O539=1,0,1))</f>
        <v>1</v>
      </c>
      <c r="AK539" s="50" t="str">
        <f>IF(K539+O539&gt;=2,0,IF(K539+O539=1,0,"ou◄"))</f>
        <v>ou◄</v>
      </c>
      <c r="AL539" s="48">
        <f>IF(U539+S539&gt;=1,"",IF(K539+S539+U539&gt;=2,"",1))</f>
        <v>1</v>
      </c>
      <c r="AM539" s="49"/>
      <c r="AN539" s="29">
        <f>AB539</f>
        <v>0</v>
      </c>
      <c r="AO539" s="29">
        <f>AF539</f>
        <v>0</v>
      </c>
      <c r="AP539" s="14">
        <f>AH539</f>
        <v>0</v>
      </c>
      <c r="AQ539" s="11" t="str">
        <f>IF(SUM(K539,O539,S539,U539)&gt;0,J539*K539+N539*O539+R539*S539+T539*U539,"")</f>
        <v/>
      </c>
      <c r="AR539" s="55" t="str">
        <f>IF(SUM(X539,AB539,AF539,AH539)&gt;0,W539*X539+AA539*AB539+AE539*AF539+AG539*AH539,"")</f>
        <v/>
      </c>
      <c r="AS539" s="126"/>
    </row>
    <row r="540" spans="1:45" ht="30" customHeight="1" thickBot="1" x14ac:dyDescent="0.35">
      <c r="A540" s="210" t="s">
        <v>1091</v>
      </c>
      <c r="B540" s="211"/>
      <c r="C540" s="211"/>
      <c r="D540" s="212"/>
      <c r="E540" s="115" t="str">
        <f>IF(F540="◄","◄",IF(F540="ok","►",""))</f>
        <v>◄</v>
      </c>
      <c r="F540" s="116" t="str">
        <f>IF(F541&gt;0,"OK","◄")</f>
        <v>◄</v>
      </c>
      <c r="G540" s="117" t="str">
        <f t="shared" si="8"/>
        <v/>
      </c>
      <c r="H540" s="102">
        <v>26005</v>
      </c>
      <c r="I540" s="90" t="s">
        <v>21</v>
      </c>
      <c r="J540" s="30"/>
      <c r="K540" s="64" t="str">
        <f>IF(K541&gt;0,"","◄")</f>
        <v>◄</v>
      </c>
      <c r="L540" s="186"/>
      <c r="M540" s="186"/>
      <c r="N540" s="25"/>
      <c r="O540" s="64" t="str">
        <f>IF(O541&gt;0,"","◄")</f>
        <v>◄</v>
      </c>
      <c r="P540" s="4"/>
      <c r="Q540" s="5"/>
      <c r="R540" s="5"/>
      <c r="S540" s="64" t="str">
        <f>IF(S541&gt;0,"","◄")</f>
        <v>◄</v>
      </c>
      <c r="T540" s="5"/>
      <c r="U540" s="64" t="str">
        <f>IF(U541&gt;0,"","◄")</f>
        <v>◄</v>
      </c>
      <c r="V540" s="36"/>
      <c r="W540" s="5"/>
      <c r="X540" s="44" t="str">
        <f>IF(X541,"►","")</f>
        <v/>
      </c>
      <c r="Y540" s="187"/>
      <c r="Z540" s="187"/>
      <c r="AA540" s="5"/>
      <c r="AB540" s="44" t="str">
        <f>IF(AB541,"►","")</f>
        <v/>
      </c>
      <c r="AC540" s="5"/>
      <c r="AD540" s="5"/>
      <c r="AE540" s="5"/>
      <c r="AF540" s="44" t="str">
        <f>IF(AF541,"►","")</f>
        <v/>
      </c>
      <c r="AG540" s="5"/>
      <c r="AH540" s="44" t="str">
        <f>IF(AH541,"►","")</f>
        <v/>
      </c>
      <c r="AI540" s="15"/>
      <c r="AJ540" s="51" t="str">
        <f>IF(SUM(AJ541:AJ542)&gt;0,"◄","")</f>
        <v>◄</v>
      </c>
      <c r="AK540" s="52" t="s">
        <v>40</v>
      </c>
      <c r="AL540" s="51" t="str">
        <f>IF(SUM(AL541:AL542)&gt;0,"◄","")</f>
        <v>◄</v>
      </c>
      <c r="AM540" s="53" t="str">
        <f>IF(SUM(AM541:AM542)&gt;0,"►","")</f>
        <v/>
      </c>
      <c r="AN540" s="53" t="str">
        <f>IF(SUM(AN541:AN542)&gt;0,"►","")</f>
        <v/>
      </c>
      <c r="AO540" s="53" t="str">
        <f>IF(SUM(AO541:AO542)&gt;0,"►","")</f>
        <v/>
      </c>
      <c r="AP540" s="54" t="str">
        <f>IF(SUM(AP541:AP542)&gt;0,"►","")</f>
        <v/>
      </c>
      <c r="AQ540" s="142"/>
      <c r="AR540" s="142"/>
      <c r="AS540" s="126"/>
    </row>
    <row r="541" spans="1:45" ht="16.2" customHeight="1" thickBot="1" x14ac:dyDescent="0.35">
      <c r="A541" s="167"/>
      <c r="B541" s="100" t="s">
        <v>156</v>
      </c>
      <c r="C541" s="94"/>
      <c r="D541" s="95"/>
      <c r="E541" s="118" t="str">
        <f>IF(F541&gt;0,"ok","◄")</f>
        <v>◄</v>
      </c>
      <c r="F541" s="119"/>
      <c r="G541" s="117" t="str">
        <f t="shared" si="8"/>
        <v/>
      </c>
      <c r="H541" s="219"/>
      <c r="I541" s="220"/>
      <c r="J541" s="195"/>
      <c r="K541" s="196"/>
      <c r="L541" s="197"/>
      <c r="M541" s="198"/>
      <c r="N541" s="199"/>
      <c r="O541" s="65"/>
      <c r="P541" s="72"/>
      <c r="Q541" s="73"/>
      <c r="R541" s="69"/>
      <c r="S541" s="66"/>
      <c r="T541" s="70"/>
      <c r="U541" s="66"/>
      <c r="V541" s="67"/>
      <c r="W541" s="200"/>
      <c r="X541" s="201"/>
      <c r="Y541" s="201"/>
      <c r="Z541" s="201"/>
      <c r="AA541" s="71">
        <f>N541</f>
        <v>0</v>
      </c>
      <c r="AB541" s="74"/>
      <c r="AC541" s="75"/>
      <c r="AD541" s="76"/>
      <c r="AE541" s="71">
        <f>R541</f>
        <v>0</v>
      </c>
      <c r="AF541" s="77"/>
      <c r="AG541" s="71">
        <f>T541</f>
        <v>0</v>
      </c>
      <c r="AH541" s="68"/>
      <c r="AI541" s="15"/>
      <c r="AJ541" s="47">
        <f>IF(K541+O541&gt;=2,0,IF(K541+O541=1,0,1))</f>
        <v>1</v>
      </c>
      <c r="AK541" s="50" t="str">
        <f>IF(K541+O541&gt;=2,0,IF(K541+O541=1,0,"ou◄"))</f>
        <v>ou◄</v>
      </c>
      <c r="AL541" s="48">
        <f>IF(U541+S541&gt;=1,"",IF(K541+S541+U541&gt;=2,"",1))</f>
        <v>1</v>
      </c>
      <c r="AM541" s="49"/>
      <c r="AN541" s="29">
        <f>AB541</f>
        <v>0</v>
      </c>
      <c r="AO541" s="29">
        <f>AF541</f>
        <v>0</v>
      </c>
      <c r="AP541" s="14">
        <f>AH541</f>
        <v>0</v>
      </c>
      <c r="AQ541" s="11" t="str">
        <f>IF(SUM(K541,O541,S541,U541)&gt;0,J541*K541+N541*O541+R541*S541+T541*U541,"")</f>
        <v/>
      </c>
      <c r="AR541" s="55" t="str">
        <f>IF(SUM(X541,AB541,AF541,AH541)&gt;0,W541*X541+AA541*AB541+AE541*AF541+AG541*AH541,"")</f>
        <v/>
      </c>
      <c r="AS541" s="126"/>
    </row>
    <row r="542" spans="1:45" ht="30.6" customHeight="1" thickBot="1" x14ac:dyDescent="0.35">
      <c r="A542" s="213" t="s">
        <v>1092</v>
      </c>
      <c r="B542" s="214"/>
      <c r="C542" s="214"/>
      <c r="D542" s="215"/>
      <c r="E542" s="115" t="str">
        <f>IF(F542="◄","◄",IF(F542="ok","►",""))</f>
        <v>◄</v>
      </c>
      <c r="F542" s="116" t="str">
        <f>IF(F543&gt;0,"OK","◄")</f>
        <v>◄</v>
      </c>
      <c r="G542" s="117" t="str">
        <f t="shared" si="8"/>
        <v/>
      </c>
      <c r="H542" s="102">
        <v>26040</v>
      </c>
      <c r="I542" s="90" t="s">
        <v>21</v>
      </c>
      <c r="J542" s="30"/>
      <c r="K542" s="64" t="str">
        <f>IF(K543&gt;0,"","◄")</f>
        <v>◄</v>
      </c>
      <c r="L542" s="186"/>
      <c r="M542" s="186"/>
      <c r="N542" s="25"/>
      <c r="O542" s="64" t="str">
        <f>IF(O543&gt;0,"","◄")</f>
        <v>◄</v>
      </c>
      <c r="P542" s="4"/>
      <c r="Q542" s="5"/>
      <c r="R542" s="5"/>
      <c r="S542" s="64" t="str">
        <f>IF(S543&gt;0,"","◄")</f>
        <v>◄</v>
      </c>
      <c r="T542" s="5"/>
      <c r="U542" s="64" t="str">
        <f>IF(U543&gt;0,"","◄")</f>
        <v>◄</v>
      </c>
      <c r="V542" s="36"/>
      <c r="W542" s="5"/>
      <c r="X542" s="44" t="str">
        <f>IF(X543,"►","")</f>
        <v/>
      </c>
      <c r="Y542" s="187"/>
      <c r="Z542" s="187"/>
      <c r="AA542" s="5"/>
      <c r="AB542" s="44" t="str">
        <f>IF(AB543,"►","")</f>
        <v/>
      </c>
      <c r="AC542" s="5"/>
      <c r="AD542" s="5"/>
      <c r="AE542" s="5"/>
      <c r="AF542" s="44" t="str">
        <f>IF(AF543,"►","")</f>
        <v/>
      </c>
      <c r="AG542" s="5"/>
      <c r="AH542" s="44" t="str">
        <f>IF(AH543,"►","")</f>
        <v/>
      </c>
      <c r="AI542" s="15"/>
      <c r="AJ542" s="51" t="str">
        <f>IF(SUM(AJ543:AJ544)&gt;0,"◄","")</f>
        <v>◄</v>
      </c>
      <c r="AK542" s="52" t="s">
        <v>40</v>
      </c>
      <c r="AL542" s="51" t="str">
        <f>IF(SUM(AL543:AL544)&gt;0,"◄","")</f>
        <v>◄</v>
      </c>
      <c r="AM542" s="53" t="str">
        <f>IF(SUM(AM543:AM544)&gt;0,"►","")</f>
        <v/>
      </c>
      <c r="AN542" s="53" t="str">
        <f>IF(SUM(AN543:AN544)&gt;0,"►","")</f>
        <v/>
      </c>
      <c r="AO542" s="53" t="str">
        <f>IF(SUM(AO543:AO544)&gt;0,"►","")</f>
        <v/>
      </c>
      <c r="AP542" s="54" t="str">
        <f>IF(SUM(AP543:AP544)&gt;0,"►","")</f>
        <v/>
      </c>
      <c r="AQ542" s="142"/>
      <c r="AR542" s="142"/>
      <c r="AS542" s="126"/>
    </row>
    <row r="543" spans="1:45" ht="15" customHeight="1" thickBot="1" x14ac:dyDescent="0.35">
      <c r="A543" s="167"/>
      <c r="B543" s="91" t="s">
        <v>157</v>
      </c>
      <c r="C543" s="99"/>
      <c r="D543" s="168"/>
      <c r="E543" s="118" t="str">
        <f>IF(F543&gt;0,"ok","◄")</f>
        <v>◄</v>
      </c>
      <c r="F543" s="119"/>
      <c r="G543" s="117" t="str">
        <f t="shared" si="8"/>
        <v/>
      </c>
      <c r="H543" s="219"/>
      <c r="I543" s="220"/>
      <c r="J543" s="195"/>
      <c r="K543" s="196"/>
      <c r="L543" s="197"/>
      <c r="M543" s="198"/>
      <c r="N543" s="199"/>
      <c r="O543" s="65"/>
      <c r="P543" s="72"/>
      <c r="Q543" s="73"/>
      <c r="R543" s="69"/>
      <c r="S543" s="66"/>
      <c r="T543" s="70"/>
      <c r="U543" s="66"/>
      <c r="V543" s="67"/>
      <c r="W543" s="200"/>
      <c r="X543" s="201"/>
      <c r="Y543" s="201"/>
      <c r="Z543" s="201"/>
      <c r="AA543" s="71">
        <f>N543</f>
        <v>0</v>
      </c>
      <c r="AB543" s="74"/>
      <c r="AC543" s="75"/>
      <c r="AD543" s="76"/>
      <c r="AE543" s="71">
        <f>R543</f>
        <v>0</v>
      </c>
      <c r="AF543" s="77"/>
      <c r="AG543" s="71">
        <f>T543</f>
        <v>0</v>
      </c>
      <c r="AH543" s="68"/>
      <c r="AI543" s="15"/>
      <c r="AJ543" s="47">
        <f>IF(K543+O543&gt;=2,0,IF(K543+O543=1,0,1))</f>
        <v>1</v>
      </c>
      <c r="AK543" s="50" t="str">
        <f>IF(K543+O543&gt;=2,0,IF(K543+O543=1,0,"ou◄"))</f>
        <v>ou◄</v>
      </c>
      <c r="AL543" s="48">
        <f>IF(U543+S543&gt;=1,"",IF(K543+S543+U543&gt;=2,"",1))</f>
        <v>1</v>
      </c>
      <c r="AM543" s="49"/>
      <c r="AN543" s="29">
        <f>AB543</f>
        <v>0</v>
      </c>
      <c r="AO543" s="29">
        <f>AF543</f>
        <v>0</v>
      </c>
      <c r="AP543" s="14">
        <f>AH543</f>
        <v>0</v>
      </c>
      <c r="AQ543" s="11" t="str">
        <f>IF(SUM(K543,O543,S543,U543)&gt;0,J543*K543+N543*O543+R543*S543+T543*U543,"")</f>
        <v/>
      </c>
      <c r="AR543" s="55" t="str">
        <f>IF(SUM(X543,AB543,AF543,AH543)&gt;0,W543*X543+AA543*AB543+AE543*AF543+AG543*AH543,"")</f>
        <v/>
      </c>
      <c r="AS543" s="126"/>
    </row>
    <row r="544" spans="1:45" ht="14.4" customHeight="1" thickBot="1" x14ac:dyDescent="0.35">
      <c r="A544" s="165" t="s">
        <v>1118</v>
      </c>
      <c r="B544" s="86"/>
      <c r="C544" s="87"/>
      <c r="D544" s="169"/>
      <c r="E544" s="115" t="str">
        <f>IF(F544="◄","◄",IF(F544="ok","►",""))</f>
        <v>◄</v>
      </c>
      <c r="F544" s="116" t="str">
        <f>IF(F545&gt;0,"OK","◄")</f>
        <v>◄</v>
      </c>
      <c r="G544" s="117" t="str">
        <f t="shared" si="8"/>
        <v/>
      </c>
      <c r="H544" s="102">
        <v>26048</v>
      </c>
      <c r="I544" s="90" t="s">
        <v>21</v>
      </c>
      <c r="J544" s="30"/>
      <c r="K544" s="64" t="str">
        <f>IF(K545&gt;0,"","◄")</f>
        <v>◄</v>
      </c>
      <c r="L544" s="186"/>
      <c r="M544" s="186"/>
      <c r="N544" s="25"/>
      <c r="O544" s="64" t="str">
        <f>IF(O545&gt;0,"","◄")</f>
        <v>◄</v>
      </c>
      <c r="P544" s="4"/>
      <c r="Q544" s="5"/>
      <c r="R544" s="5"/>
      <c r="S544" s="64" t="str">
        <f>IF(S545&gt;0,"","◄")</f>
        <v>◄</v>
      </c>
      <c r="T544" s="5"/>
      <c r="U544" s="64" t="str">
        <f>IF(U545&gt;0,"","◄")</f>
        <v>◄</v>
      </c>
      <c r="V544" s="36"/>
      <c r="W544" s="5"/>
      <c r="X544" s="44" t="str">
        <f>IF(X545,"►","")</f>
        <v/>
      </c>
      <c r="Y544" s="187"/>
      <c r="Z544" s="187"/>
      <c r="AA544" s="5"/>
      <c r="AB544" s="44" t="str">
        <f>IF(AB545,"►","")</f>
        <v/>
      </c>
      <c r="AC544" s="5"/>
      <c r="AD544" s="5"/>
      <c r="AE544" s="5"/>
      <c r="AF544" s="44" t="str">
        <f>IF(AF545,"►","")</f>
        <v/>
      </c>
      <c r="AG544" s="5"/>
      <c r="AH544" s="44" t="str">
        <f>IF(AH545,"►","")</f>
        <v/>
      </c>
      <c r="AI544" s="15"/>
      <c r="AJ544" s="51" t="str">
        <f>IF(SUM(AJ545:AJ546)&gt;0,"◄","")</f>
        <v>◄</v>
      </c>
      <c r="AK544" s="52" t="s">
        <v>40</v>
      </c>
      <c r="AL544" s="51" t="str">
        <f>IF(SUM(AL545:AL546)&gt;0,"◄","")</f>
        <v>◄</v>
      </c>
      <c r="AM544" s="53" t="str">
        <f>IF(SUM(AM545:AM546)&gt;0,"►","")</f>
        <v/>
      </c>
      <c r="AN544" s="53" t="str">
        <f>IF(SUM(AN545:AN546)&gt;0,"►","")</f>
        <v/>
      </c>
      <c r="AO544" s="53" t="str">
        <f>IF(SUM(AO545:AO546)&gt;0,"►","")</f>
        <v/>
      </c>
      <c r="AP544" s="54" t="str">
        <f>IF(SUM(AP545:AP546)&gt;0,"►","")</f>
        <v/>
      </c>
      <c r="AQ544" s="7"/>
      <c r="AR544" s="142"/>
      <c r="AS544" s="126"/>
    </row>
    <row r="545" spans="1:45" ht="15" customHeight="1" thickBot="1" x14ac:dyDescent="0.35">
      <c r="A545" s="167"/>
      <c r="B545" s="91" t="s">
        <v>158</v>
      </c>
      <c r="C545" s="99"/>
      <c r="D545" s="168"/>
      <c r="E545" s="118" t="str">
        <f>IF(F545&gt;0,"ok","◄")</f>
        <v>◄</v>
      </c>
      <c r="F545" s="119"/>
      <c r="G545" s="117" t="str">
        <f t="shared" si="8"/>
        <v/>
      </c>
      <c r="H545" s="219"/>
      <c r="I545" s="220"/>
      <c r="J545" s="195"/>
      <c r="K545" s="196"/>
      <c r="L545" s="197"/>
      <c r="M545" s="198"/>
      <c r="N545" s="199"/>
      <c r="O545" s="65"/>
      <c r="P545" s="72"/>
      <c r="Q545" s="73"/>
      <c r="R545" s="69"/>
      <c r="S545" s="66"/>
      <c r="T545" s="70"/>
      <c r="U545" s="66"/>
      <c r="V545" s="67"/>
      <c r="W545" s="200"/>
      <c r="X545" s="201"/>
      <c r="Y545" s="201"/>
      <c r="Z545" s="201"/>
      <c r="AA545" s="71">
        <f>N545</f>
        <v>0</v>
      </c>
      <c r="AB545" s="74"/>
      <c r="AC545" s="75"/>
      <c r="AD545" s="76"/>
      <c r="AE545" s="71">
        <f>R545</f>
        <v>0</v>
      </c>
      <c r="AF545" s="77"/>
      <c r="AG545" s="71">
        <f>T545</f>
        <v>0</v>
      </c>
      <c r="AH545" s="68"/>
      <c r="AI545" s="15"/>
      <c r="AJ545" s="47">
        <f>IF(K545+O545&gt;=2,0,IF(K545+O545=1,0,1))</f>
        <v>1</v>
      </c>
      <c r="AK545" s="50" t="str">
        <f>IF(K545+O545&gt;=2,0,IF(K545+O545=1,0,"ou◄"))</f>
        <v>ou◄</v>
      </c>
      <c r="AL545" s="48">
        <f>IF(U545+S545&gt;=1,"",IF(K545+S545+U545&gt;=2,"",1))</f>
        <v>1</v>
      </c>
      <c r="AM545" s="49"/>
      <c r="AN545" s="29">
        <f>AB545</f>
        <v>0</v>
      </c>
      <c r="AO545" s="29">
        <f>AF545</f>
        <v>0</v>
      </c>
      <c r="AP545" s="14">
        <f>AH545</f>
        <v>0</v>
      </c>
      <c r="AQ545" s="11" t="str">
        <f>IF(SUM(K545,O545,S545,U545)&gt;0,J545*K545+N545*O545+R545*S545+T545*U545,"")</f>
        <v/>
      </c>
      <c r="AR545" s="55" t="str">
        <f>IF(SUM(X545,AB545,AF545,AH545)&gt;0,W545*X545+AA545*AB545+AE545*AF545+AG545*AH545,"")</f>
        <v/>
      </c>
      <c r="AS545" s="126"/>
    </row>
    <row r="546" spans="1:45" ht="14.4" customHeight="1" thickBot="1" x14ac:dyDescent="0.35">
      <c r="A546" s="165" t="s">
        <v>1093</v>
      </c>
      <c r="B546" s="86"/>
      <c r="C546" s="87"/>
      <c r="D546" s="169"/>
      <c r="E546" s="115" t="str">
        <f>IF(F546="◄","◄",IF(F546="ok","►",""))</f>
        <v>◄</v>
      </c>
      <c r="F546" s="116" t="str">
        <f>IF(F547&gt;0,"OK","◄")</f>
        <v>◄</v>
      </c>
      <c r="G546" s="117" t="str">
        <f t="shared" si="8"/>
        <v/>
      </c>
      <c r="H546" s="102">
        <v>26048</v>
      </c>
      <c r="I546" s="90" t="s">
        <v>21</v>
      </c>
      <c r="J546" s="30"/>
      <c r="K546" s="64" t="str">
        <f>IF(K547&gt;0,"","◄")</f>
        <v>◄</v>
      </c>
      <c r="L546" s="186"/>
      <c r="M546" s="186"/>
      <c r="N546" s="25"/>
      <c r="O546" s="64" t="str">
        <f>IF(O547&gt;0,"","◄")</f>
        <v>◄</v>
      </c>
      <c r="P546" s="4"/>
      <c r="Q546" s="5"/>
      <c r="R546" s="5"/>
      <c r="S546" s="64" t="str">
        <f>IF(S547&gt;0,"","◄")</f>
        <v>◄</v>
      </c>
      <c r="T546" s="5"/>
      <c r="U546" s="64" t="str">
        <f>IF(U547&gt;0,"","◄")</f>
        <v>◄</v>
      </c>
      <c r="V546" s="36"/>
      <c r="W546" s="5"/>
      <c r="X546" s="44" t="str">
        <f>IF(X547,"►","")</f>
        <v/>
      </c>
      <c r="Y546" s="187"/>
      <c r="Z546" s="187"/>
      <c r="AA546" s="5"/>
      <c r="AB546" s="44" t="str">
        <f>IF(AB547,"►","")</f>
        <v/>
      </c>
      <c r="AC546" s="5"/>
      <c r="AD546" s="5"/>
      <c r="AE546" s="5"/>
      <c r="AF546" s="44" t="str">
        <f>IF(AF547,"►","")</f>
        <v/>
      </c>
      <c r="AG546" s="5"/>
      <c r="AH546" s="44" t="str">
        <f>IF(AH547,"►","")</f>
        <v/>
      </c>
      <c r="AI546" s="15"/>
      <c r="AJ546" s="51" t="str">
        <f>IF(SUM(AJ547:AJ548)&gt;0,"◄","")</f>
        <v>◄</v>
      </c>
      <c r="AK546" s="52" t="s">
        <v>40</v>
      </c>
      <c r="AL546" s="51" t="str">
        <f>IF(SUM(AL547:AL548)&gt;0,"◄","")</f>
        <v>◄</v>
      </c>
      <c r="AM546" s="53" t="str">
        <f>IF(SUM(AM547:AM548)&gt;0,"►","")</f>
        <v/>
      </c>
      <c r="AN546" s="53" t="str">
        <f>IF(SUM(AN547:AN548)&gt;0,"►","")</f>
        <v/>
      </c>
      <c r="AO546" s="53" t="str">
        <f>IF(SUM(AO547:AO548)&gt;0,"►","")</f>
        <v/>
      </c>
      <c r="AP546" s="54" t="str">
        <f>IF(SUM(AP547:AP548)&gt;0,"►","")</f>
        <v/>
      </c>
      <c r="AQ546" s="8"/>
      <c r="AR546" s="142"/>
      <c r="AS546" s="126"/>
    </row>
    <row r="547" spans="1:45" ht="15" customHeight="1" thickBot="1" x14ac:dyDescent="0.35">
      <c r="A547" s="167"/>
      <c r="B547" s="91" t="s">
        <v>159</v>
      </c>
      <c r="C547" s="99"/>
      <c r="D547" s="168"/>
      <c r="E547" s="118" t="str">
        <f>IF(F547&gt;0,"ok","◄")</f>
        <v>◄</v>
      </c>
      <c r="F547" s="119"/>
      <c r="G547" s="117" t="str">
        <f t="shared" si="8"/>
        <v/>
      </c>
      <c r="H547" s="219"/>
      <c r="I547" s="220"/>
      <c r="J547" s="195"/>
      <c r="K547" s="196"/>
      <c r="L547" s="197"/>
      <c r="M547" s="198"/>
      <c r="N547" s="199"/>
      <c r="O547" s="65"/>
      <c r="P547" s="72"/>
      <c r="Q547" s="73"/>
      <c r="R547" s="69"/>
      <c r="S547" s="66"/>
      <c r="T547" s="70"/>
      <c r="U547" s="66"/>
      <c r="V547" s="67"/>
      <c r="W547" s="200"/>
      <c r="X547" s="201"/>
      <c r="Y547" s="201"/>
      <c r="Z547" s="201"/>
      <c r="AA547" s="71">
        <f>N547</f>
        <v>0</v>
      </c>
      <c r="AB547" s="74"/>
      <c r="AC547" s="75"/>
      <c r="AD547" s="76"/>
      <c r="AE547" s="71">
        <f>R547</f>
        <v>0</v>
      </c>
      <c r="AF547" s="77"/>
      <c r="AG547" s="71">
        <f>T547</f>
        <v>0</v>
      </c>
      <c r="AH547" s="68"/>
      <c r="AI547" s="15"/>
      <c r="AJ547" s="47">
        <f>IF(K547+O547&gt;=2,0,IF(K547+O547=1,0,1))</f>
        <v>1</v>
      </c>
      <c r="AK547" s="50" t="str">
        <f>IF(K547+O547&gt;=2,0,IF(K547+O547=1,0,"ou◄"))</f>
        <v>ou◄</v>
      </c>
      <c r="AL547" s="48">
        <f>IF(U547+S547&gt;=1,"",IF(K547+S547+U547&gt;=2,"",1))</f>
        <v>1</v>
      </c>
      <c r="AM547" s="49"/>
      <c r="AN547" s="29">
        <f>AB547</f>
        <v>0</v>
      </c>
      <c r="AO547" s="29">
        <f>AF547</f>
        <v>0</v>
      </c>
      <c r="AP547" s="14">
        <f>AH547</f>
        <v>0</v>
      </c>
      <c r="AQ547" s="11" t="str">
        <f>IF(SUM(K547,O547,S547,U547)&gt;0,J547*K547+N547*O547+R547*S547+T547*U547,"")</f>
        <v/>
      </c>
      <c r="AR547" s="55" t="str">
        <f>IF(SUM(X547,AB547,AF547,AH547)&gt;0,W547*X547+AA547*AB547+AE547*AF547+AG547*AH547,"")</f>
        <v/>
      </c>
      <c r="AS547" s="126"/>
    </row>
    <row r="548" spans="1:45" ht="14.4" customHeight="1" thickBot="1" x14ac:dyDescent="0.35">
      <c r="A548" s="165" t="s">
        <v>1094</v>
      </c>
      <c r="B548" s="86"/>
      <c r="C548" s="87"/>
      <c r="D548" s="169"/>
      <c r="E548" s="115" t="str">
        <f>IF(F548="◄","◄",IF(F548="ok","►",""))</f>
        <v>◄</v>
      </c>
      <c r="F548" s="116" t="str">
        <f>IF(F549&gt;0,"OK","◄")</f>
        <v>◄</v>
      </c>
      <c r="G548" s="117" t="str">
        <f t="shared" si="8"/>
        <v/>
      </c>
      <c r="H548" s="102">
        <v>26054</v>
      </c>
      <c r="I548" s="90" t="s">
        <v>21</v>
      </c>
      <c r="J548" s="30"/>
      <c r="K548" s="64" t="str">
        <f>IF(K549&gt;0,"","◄")</f>
        <v>◄</v>
      </c>
      <c r="L548" s="186"/>
      <c r="M548" s="186"/>
      <c r="N548" s="25"/>
      <c r="O548" s="64" t="str">
        <f>IF(O549&gt;0,"","◄")</f>
        <v>◄</v>
      </c>
      <c r="P548" s="4"/>
      <c r="Q548" s="5"/>
      <c r="R548" s="5"/>
      <c r="S548" s="64" t="str">
        <f>IF(S549&gt;0,"","◄")</f>
        <v>◄</v>
      </c>
      <c r="T548" s="5"/>
      <c r="U548" s="64" t="str">
        <f>IF(U549&gt;0,"","◄")</f>
        <v>◄</v>
      </c>
      <c r="V548" s="36"/>
      <c r="W548" s="5"/>
      <c r="X548" s="44" t="str">
        <f>IF(X549,"►","")</f>
        <v/>
      </c>
      <c r="Y548" s="187"/>
      <c r="Z548" s="187"/>
      <c r="AA548" s="5"/>
      <c r="AB548" s="44" t="str">
        <f>IF(AB549,"►","")</f>
        <v/>
      </c>
      <c r="AC548" s="5"/>
      <c r="AD548" s="5"/>
      <c r="AE548" s="5"/>
      <c r="AF548" s="44" t="str">
        <f>IF(AF549,"►","")</f>
        <v/>
      </c>
      <c r="AG548" s="5"/>
      <c r="AH548" s="44" t="str">
        <f>IF(AH549,"►","")</f>
        <v/>
      </c>
      <c r="AI548" s="15"/>
      <c r="AJ548" s="51" t="str">
        <f>IF(SUM(AJ549:AJ550)&gt;0,"◄","")</f>
        <v>◄</v>
      </c>
      <c r="AK548" s="52" t="s">
        <v>40</v>
      </c>
      <c r="AL548" s="51" t="str">
        <f>IF(SUM(AL549:AL550)&gt;0,"◄","")</f>
        <v>◄</v>
      </c>
      <c r="AM548" s="53" t="str">
        <f>IF(SUM(AM549:AM550)&gt;0,"►","")</f>
        <v/>
      </c>
      <c r="AN548" s="53" t="str">
        <f>IF(SUM(AN549:AN550)&gt;0,"►","")</f>
        <v/>
      </c>
      <c r="AO548" s="53" t="str">
        <f>IF(SUM(AO549:AO550)&gt;0,"►","")</f>
        <v/>
      </c>
      <c r="AP548" s="54" t="str">
        <f>IF(SUM(AP549:AP550)&gt;0,"►","")</f>
        <v/>
      </c>
      <c r="AQ548" s="142"/>
      <c r="AR548" s="142"/>
      <c r="AS548" s="126"/>
    </row>
    <row r="549" spans="1:45" ht="15" customHeight="1" thickBot="1" x14ac:dyDescent="0.35">
      <c r="A549" s="167"/>
      <c r="B549" s="91" t="s">
        <v>160</v>
      </c>
      <c r="C549" s="99"/>
      <c r="D549" s="168"/>
      <c r="E549" s="118" t="str">
        <f>IF(F549&gt;0,"ok","◄")</f>
        <v>◄</v>
      </c>
      <c r="F549" s="119"/>
      <c r="G549" s="117" t="str">
        <f t="shared" si="8"/>
        <v/>
      </c>
      <c r="H549" s="219"/>
      <c r="I549" s="220"/>
      <c r="J549" s="195"/>
      <c r="K549" s="196"/>
      <c r="L549" s="197"/>
      <c r="M549" s="198"/>
      <c r="N549" s="199"/>
      <c r="O549" s="65"/>
      <c r="P549" s="72"/>
      <c r="Q549" s="73"/>
      <c r="R549" s="69"/>
      <c r="S549" s="66"/>
      <c r="T549" s="70"/>
      <c r="U549" s="66"/>
      <c r="V549" s="67"/>
      <c r="W549" s="200"/>
      <c r="X549" s="201"/>
      <c r="Y549" s="201"/>
      <c r="Z549" s="201"/>
      <c r="AA549" s="71">
        <f>N549</f>
        <v>0</v>
      </c>
      <c r="AB549" s="74"/>
      <c r="AC549" s="75"/>
      <c r="AD549" s="76"/>
      <c r="AE549" s="71">
        <f>R549</f>
        <v>0</v>
      </c>
      <c r="AF549" s="77"/>
      <c r="AG549" s="71">
        <f>T549</f>
        <v>0</v>
      </c>
      <c r="AH549" s="68"/>
      <c r="AI549" s="15"/>
      <c r="AJ549" s="47">
        <f>IF(K549+O549&gt;=2,0,IF(K549+O549=1,0,1))</f>
        <v>1</v>
      </c>
      <c r="AK549" s="50" t="str">
        <f>IF(K549+O549&gt;=2,0,IF(K549+O549=1,0,"ou◄"))</f>
        <v>ou◄</v>
      </c>
      <c r="AL549" s="48">
        <f>IF(U549+S549&gt;=1,"",IF(K549+S549+U549&gt;=2,"",1))</f>
        <v>1</v>
      </c>
      <c r="AM549" s="49"/>
      <c r="AN549" s="29">
        <f>AB549</f>
        <v>0</v>
      </c>
      <c r="AO549" s="29">
        <f>AF549</f>
        <v>0</v>
      </c>
      <c r="AP549" s="14">
        <f>AH549</f>
        <v>0</v>
      </c>
      <c r="AQ549" s="11" t="str">
        <f>IF(SUM(K549,O549,S549,U549)&gt;0,J549*K549+N549*O549+R549*S549+T549*U549,"")</f>
        <v/>
      </c>
      <c r="AR549" s="55" t="str">
        <f>IF(SUM(X549,AB549,AF549,AH549)&gt;0,W549*X549+AA549*AB549+AE549*AF549+AG549*AH549,"")</f>
        <v/>
      </c>
      <c r="AS549" s="126"/>
    </row>
    <row r="550" spans="1:45" ht="14.4" customHeight="1" thickBot="1" x14ac:dyDescent="0.35">
      <c r="A550" s="165" t="s">
        <v>1095</v>
      </c>
      <c r="B550" s="86"/>
      <c r="C550" s="87"/>
      <c r="D550" s="169"/>
      <c r="E550" s="115" t="str">
        <f>IF(F550="◄","◄",IF(F550="ok","►",""))</f>
        <v>◄</v>
      </c>
      <c r="F550" s="116" t="str">
        <f>IF(F551&gt;0,"OK","◄")</f>
        <v>◄</v>
      </c>
      <c r="G550" s="117" t="str">
        <f t="shared" si="8"/>
        <v/>
      </c>
      <c r="H550" s="102">
        <v>26068</v>
      </c>
      <c r="I550" s="90" t="s">
        <v>21</v>
      </c>
      <c r="J550" s="30"/>
      <c r="K550" s="64" t="str">
        <f>IF(K551&gt;0,"","◄")</f>
        <v>◄</v>
      </c>
      <c r="L550" s="186"/>
      <c r="M550" s="186"/>
      <c r="N550" s="25"/>
      <c r="O550" s="64" t="str">
        <f>IF(O551&gt;0,"","◄")</f>
        <v>◄</v>
      </c>
      <c r="P550" s="4"/>
      <c r="Q550" s="5"/>
      <c r="R550" s="5"/>
      <c r="S550" s="64" t="str">
        <f>IF(S551&gt;0,"","◄")</f>
        <v>◄</v>
      </c>
      <c r="T550" s="5"/>
      <c r="U550" s="64" t="str">
        <f>IF(U551&gt;0,"","◄")</f>
        <v>◄</v>
      </c>
      <c r="V550" s="36"/>
      <c r="W550" s="5"/>
      <c r="X550" s="44" t="str">
        <f>IF(X551,"►","")</f>
        <v/>
      </c>
      <c r="Y550" s="187"/>
      <c r="Z550" s="187"/>
      <c r="AA550" s="5"/>
      <c r="AB550" s="44" t="str">
        <f>IF(AB551,"►","")</f>
        <v/>
      </c>
      <c r="AC550" s="5"/>
      <c r="AD550" s="5"/>
      <c r="AE550" s="5"/>
      <c r="AF550" s="44" t="str">
        <f>IF(AF551,"►","")</f>
        <v/>
      </c>
      <c r="AG550" s="5"/>
      <c r="AH550" s="44" t="str">
        <f>IF(AH551,"►","")</f>
        <v/>
      </c>
      <c r="AI550" s="15"/>
      <c r="AJ550" s="51" t="str">
        <f>IF(SUM(AJ551:AJ552)&gt;0,"◄","")</f>
        <v>◄</v>
      </c>
      <c r="AK550" s="52" t="s">
        <v>40</v>
      </c>
      <c r="AL550" s="51" t="str">
        <f>IF(SUM(AL551:AL552)&gt;0,"◄","")</f>
        <v>◄</v>
      </c>
      <c r="AM550" s="53" t="str">
        <f>IF(SUM(AM551:AM552)&gt;0,"►","")</f>
        <v/>
      </c>
      <c r="AN550" s="53" t="str">
        <f>IF(SUM(AN551:AN552)&gt;0,"►","")</f>
        <v/>
      </c>
      <c r="AO550" s="53" t="str">
        <f>IF(SUM(AO551:AO552)&gt;0,"►","")</f>
        <v/>
      </c>
      <c r="AP550" s="54" t="str">
        <f>IF(SUM(AP551:AP552)&gt;0,"►","")</f>
        <v/>
      </c>
      <c r="AQ550" s="142"/>
      <c r="AR550" s="142"/>
      <c r="AS550" s="126"/>
    </row>
    <row r="551" spans="1:45" ht="15" customHeight="1" thickBot="1" x14ac:dyDescent="0.35">
      <c r="A551" s="167"/>
      <c r="B551" s="91" t="s">
        <v>161</v>
      </c>
      <c r="C551" s="99"/>
      <c r="D551" s="168"/>
      <c r="E551" s="118" t="str">
        <f>IF(F551&gt;0,"ok","◄")</f>
        <v>◄</v>
      </c>
      <c r="F551" s="119"/>
      <c r="G551" s="117" t="str">
        <f t="shared" si="8"/>
        <v/>
      </c>
      <c r="H551" s="219"/>
      <c r="I551" s="220"/>
      <c r="J551" s="195"/>
      <c r="K551" s="196"/>
      <c r="L551" s="197"/>
      <c r="M551" s="198"/>
      <c r="N551" s="199"/>
      <c r="O551" s="65"/>
      <c r="P551" s="72"/>
      <c r="Q551" s="73"/>
      <c r="R551" s="69"/>
      <c r="S551" s="66"/>
      <c r="T551" s="70"/>
      <c r="U551" s="66"/>
      <c r="V551" s="67"/>
      <c r="W551" s="200"/>
      <c r="X551" s="201"/>
      <c r="Y551" s="201"/>
      <c r="Z551" s="201"/>
      <c r="AA551" s="71">
        <f>N551</f>
        <v>0</v>
      </c>
      <c r="AB551" s="74"/>
      <c r="AC551" s="75"/>
      <c r="AD551" s="76"/>
      <c r="AE551" s="71">
        <f>R551</f>
        <v>0</v>
      </c>
      <c r="AF551" s="77"/>
      <c r="AG551" s="71">
        <f>T551</f>
        <v>0</v>
      </c>
      <c r="AH551" s="68"/>
      <c r="AI551" s="15"/>
      <c r="AJ551" s="47">
        <f>IF(K551+O551&gt;=2,0,IF(K551+O551=1,0,1))</f>
        <v>1</v>
      </c>
      <c r="AK551" s="50" t="str">
        <f>IF(K551+O551&gt;=2,0,IF(K551+O551=1,0,"ou◄"))</f>
        <v>ou◄</v>
      </c>
      <c r="AL551" s="48">
        <f>IF(U551+S551&gt;=1,"",IF(K551+S551+U551&gt;=2,"",1))</f>
        <v>1</v>
      </c>
      <c r="AM551" s="49"/>
      <c r="AN551" s="29">
        <f>AB551</f>
        <v>0</v>
      </c>
      <c r="AO551" s="29">
        <f>AF551</f>
        <v>0</v>
      </c>
      <c r="AP551" s="14">
        <f>AH551</f>
        <v>0</v>
      </c>
      <c r="AQ551" s="11" t="str">
        <f>IF(SUM(K551,O551,S551,U551)&gt;0,J551*K551+N551*O551+R551*S551+T551*U551,"")</f>
        <v/>
      </c>
      <c r="AR551" s="55" t="str">
        <f>IF(SUM(X551,AB551,AF551,AH551)&gt;0,W551*X551+AA551*AB551+AE551*AF551+AG551*AH551,"")</f>
        <v/>
      </c>
      <c r="AS551" s="126"/>
    </row>
    <row r="552" spans="1:45" ht="14.4" customHeight="1" thickBot="1" x14ac:dyDescent="0.35">
      <c r="A552" s="165" t="s">
        <v>1096</v>
      </c>
      <c r="B552" s="86"/>
      <c r="C552" s="87"/>
      <c r="D552" s="169"/>
      <c r="E552" s="115" t="str">
        <f>IF(F552="◄","◄",IF(F552="ok","►",""))</f>
        <v>◄</v>
      </c>
      <c r="F552" s="116" t="str">
        <f>IF(F553&gt;0,"OK","◄")</f>
        <v>◄</v>
      </c>
      <c r="G552" s="117" t="str">
        <f t="shared" si="8"/>
        <v/>
      </c>
      <c r="H552" s="102">
        <v>26068</v>
      </c>
      <c r="I552" s="90" t="s">
        <v>21</v>
      </c>
      <c r="J552" s="30"/>
      <c r="K552" s="64" t="str">
        <f>IF(K553&gt;0,"","◄")</f>
        <v>◄</v>
      </c>
      <c r="L552" s="186"/>
      <c r="M552" s="186"/>
      <c r="N552" s="25"/>
      <c r="O552" s="64" t="str">
        <f>IF(O553&gt;0,"","◄")</f>
        <v>◄</v>
      </c>
      <c r="P552" s="4"/>
      <c r="Q552" s="5"/>
      <c r="R552" s="5"/>
      <c r="S552" s="64" t="str">
        <f>IF(S553&gt;0,"","◄")</f>
        <v>◄</v>
      </c>
      <c r="T552" s="5"/>
      <c r="U552" s="64" t="str">
        <f>IF(U553&gt;0,"","◄")</f>
        <v>◄</v>
      </c>
      <c r="V552" s="36"/>
      <c r="W552" s="5"/>
      <c r="X552" s="44" t="str">
        <f>IF(X553,"►","")</f>
        <v/>
      </c>
      <c r="Y552" s="187"/>
      <c r="Z552" s="187"/>
      <c r="AA552" s="5"/>
      <c r="AB552" s="44" t="str">
        <f>IF(AB553,"►","")</f>
        <v/>
      </c>
      <c r="AC552" s="5"/>
      <c r="AD552" s="5"/>
      <c r="AE552" s="5"/>
      <c r="AF552" s="44" t="str">
        <f>IF(AF553,"►","")</f>
        <v/>
      </c>
      <c r="AG552" s="5"/>
      <c r="AH552" s="44" t="str">
        <f>IF(AH553,"►","")</f>
        <v/>
      </c>
      <c r="AI552" s="15"/>
      <c r="AJ552" s="51" t="str">
        <f>IF(SUM(AJ553:AJ554)&gt;0,"◄","")</f>
        <v>◄</v>
      </c>
      <c r="AK552" s="52" t="s">
        <v>40</v>
      </c>
      <c r="AL552" s="51" t="str">
        <f>IF(SUM(AL553:AL554)&gt;0,"◄","")</f>
        <v>◄</v>
      </c>
      <c r="AM552" s="53" t="str">
        <f>IF(SUM(AM553:AM554)&gt;0,"►","")</f>
        <v/>
      </c>
      <c r="AN552" s="53" t="str">
        <f>IF(SUM(AN553:AN554)&gt;0,"►","")</f>
        <v/>
      </c>
      <c r="AO552" s="53" t="str">
        <f>IF(SUM(AO553:AO554)&gt;0,"►","")</f>
        <v/>
      </c>
      <c r="AP552" s="54" t="str">
        <f>IF(SUM(AP553:AP554)&gt;0,"►","")</f>
        <v/>
      </c>
      <c r="AQ552" s="142"/>
      <c r="AR552" s="142"/>
      <c r="AS552" s="126"/>
    </row>
    <row r="553" spans="1:45" ht="14.4" customHeight="1" thickBot="1" x14ac:dyDescent="0.35">
      <c r="A553" s="167"/>
      <c r="B553" s="91" t="s">
        <v>162</v>
      </c>
      <c r="C553" s="99"/>
      <c r="D553" s="168"/>
      <c r="E553" s="118" t="str">
        <f>IF(F553&gt;0,"ok","◄")</f>
        <v>◄</v>
      </c>
      <c r="F553" s="119"/>
      <c r="G553" s="117" t="str">
        <f t="shared" si="8"/>
        <v/>
      </c>
      <c r="H553" s="219"/>
      <c r="I553" s="220"/>
      <c r="J553" s="195"/>
      <c r="K553" s="196"/>
      <c r="L553" s="197"/>
      <c r="M553" s="198"/>
      <c r="N553" s="199"/>
      <c r="O553" s="65"/>
      <c r="P553" s="72"/>
      <c r="Q553" s="73"/>
      <c r="R553" s="69"/>
      <c r="S553" s="66"/>
      <c r="T553" s="70"/>
      <c r="U553" s="66"/>
      <c r="V553" s="67"/>
      <c r="W553" s="200"/>
      <c r="X553" s="201"/>
      <c r="Y553" s="201"/>
      <c r="Z553" s="201"/>
      <c r="AA553" s="71">
        <f>N553</f>
        <v>0</v>
      </c>
      <c r="AB553" s="74"/>
      <c r="AC553" s="75"/>
      <c r="AD553" s="76"/>
      <c r="AE553" s="71">
        <f>R553</f>
        <v>0</v>
      </c>
      <c r="AF553" s="77"/>
      <c r="AG553" s="71">
        <f>T553</f>
        <v>0</v>
      </c>
      <c r="AH553" s="68"/>
      <c r="AI553" s="15"/>
      <c r="AJ553" s="47">
        <f>IF(K553+O553&gt;=2,0,IF(K553+O553=1,0,1))</f>
        <v>1</v>
      </c>
      <c r="AK553" s="50" t="str">
        <f>IF(K553+O553&gt;=2,0,IF(K553+O553=1,0,"ou◄"))</f>
        <v>ou◄</v>
      </c>
      <c r="AL553" s="48">
        <f>IF(U553+S553&gt;=1,"",IF(K553+S553+U553&gt;=2,"",1))</f>
        <v>1</v>
      </c>
      <c r="AM553" s="49"/>
      <c r="AN553" s="29">
        <f>AB553</f>
        <v>0</v>
      </c>
      <c r="AO553" s="29">
        <f>AF553</f>
        <v>0</v>
      </c>
      <c r="AP553" s="14">
        <f>AH553</f>
        <v>0</v>
      </c>
      <c r="AQ553" s="11" t="str">
        <f>IF(SUM(K553,O553,S553,U553)&gt;0,J553*K553+N553*O553+R553*S553+T553*U553,"")</f>
        <v/>
      </c>
      <c r="AR553" s="55" t="str">
        <f>IF(SUM(X553,AB553,AF553,AH553)&gt;0,W553*X553+AA553*AB553+AE553*AF553+AG553*AH553,"")</f>
        <v/>
      </c>
      <c r="AS553" s="126"/>
    </row>
    <row r="554" spans="1:45" ht="14.4" customHeight="1" thickBot="1" x14ac:dyDescent="0.35">
      <c r="A554" s="165" t="s">
        <v>1097</v>
      </c>
      <c r="B554" s="86"/>
      <c r="C554" s="87"/>
      <c r="D554" s="169"/>
      <c r="E554" s="115" t="str">
        <f>IF(F554="◄","◄",IF(F554="ok","►",""))</f>
        <v>◄</v>
      </c>
      <c r="F554" s="116" t="str">
        <f>IF(F555&gt;0,"OK","◄")</f>
        <v>◄</v>
      </c>
      <c r="G554" s="117" t="str">
        <f t="shared" si="8"/>
        <v/>
      </c>
      <c r="H554" s="102">
        <v>26075</v>
      </c>
      <c r="I554" s="90" t="s">
        <v>21</v>
      </c>
      <c r="J554" s="30"/>
      <c r="K554" s="64" t="str">
        <f>IF(K555&gt;0,"","◄")</f>
        <v>◄</v>
      </c>
      <c r="L554" s="186"/>
      <c r="M554" s="186"/>
      <c r="N554" s="25"/>
      <c r="O554" s="64" t="str">
        <f>IF(O555&gt;0,"","◄")</f>
        <v>◄</v>
      </c>
      <c r="P554" s="4"/>
      <c r="Q554" s="5"/>
      <c r="R554" s="5"/>
      <c r="S554" s="64" t="str">
        <f>IF(S555&gt;0,"","◄")</f>
        <v>◄</v>
      </c>
      <c r="T554" s="5"/>
      <c r="U554" s="64" t="str">
        <f>IF(U555&gt;0,"","◄")</f>
        <v>◄</v>
      </c>
      <c r="V554" s="36"/>
      <c r="W554" s="5"/>
      <c r="X554" s="44" t="str">
        <f>IF(X555,"►","")</f>
        <v/>
      </c>
      <c r="Y554" s="187"/>
      <c r="Z554" s="187"/>
      <c r="AA554" s="5"/>
      <c r="AB554" s="44" t="str">
        <f>IF(AB555,"►","")</f>
        <v/>
      </c>
      <c r="AC554" s="5"/>
      <c r="AD554" s="5"/>
      <c r="AE554" s="5"/>
      <c r="AF554" s="44" t="str">
        <f>IF(AF555,"►","")</f>
        <v/>
      </c>
      <c r="AG554" s="5"/>
      <c r="AH554" s="44" t="str">
        <f>IF(AH555,"►","")</f>
        <v/>
      </c>
      <c r="AI554" s="15"/>
      <c r="AJ554" s="51" t="str">
        <f>IF(SUM(AJ555:AJ556)&gt;0,"◄","")</f>
        <v>◄</v>
      </c>
      <c r="AK554" s="52" t="s">
        <v>40</v>
      </c>
      <c r="AL554" s="51" t="str">
        <f>IF(SUM(AL555:AL556)&gt;0,"◄","")</f>
        <v>◄</v>
      </c>
      <c r="AM554" s="53" t="str">
        <f>IF(SUM(AM555:AM556)&gt;0,"►","")</f>
        <v/>
      </c>
      <c r="AN554" s="53" t="str">
        <f>IF(SUM(AN555:AN556)&gt;0,"►","")</f>
        <v/>
      </c>
      <c r="AO554" s="53" t="str">
        <f>IF(SUM(AO555:AO556)&gt;0,"►","")</f>
        <v/>
      </c>
      <c r="AP554" s="54" t="str">
        <f>IF(SUM(AP555:AP556)&gt;0,"►","")</f>
        <v/>
      </c>
      <c r="AQ554" s="142"/>
      <c r="AR554" s="142"/>
      <c r="AS554" s="126"/>
    </row>
    <row r="555" spans="1:45" ht="15" customHeight="1" thickBot="1" x14ac:dyDescent="0.35">
      <c r="A555" s="167"/>
      <c r="B555" s="91" t="s">
        <v>163</v>
      </c>
      <c r="C555" s="99"/>
      <c r="D555" s="168"/>
      <c r="E555" s="118" t="str">
        <f>IF(F555&gt;0,"ok","◄")</f>
        <v>◄</v>
      </c>
      <c r="F555" s="119"/>
      <c r="G555" s="117" t="str">
        <f t="shared" si="8"/>
        <v/>
      </c>
      <c r="H555" s="219"/>
      <c r="I555" s="220"/>
      <c r="J555" s="195"/>
      <c r="K555" s="196"/>
      <c r="L555" s="197"/>
      <c r="M555" s="198"/>
      <c r="N555" s="199"/>
      <c r="O555" s="65"/>
      <c r="P555" s="72"/>
      <c r="Q555" s="73"/>
      <c r="R555" s="69"/>
      <c r="S555" s="66"/>
      <c r="T555" s="70"/>
      <c r="U555" s="66"/>
      <c r="V555" s="67"/>
      <c r="W555" s="200"/>
      <c r="X555" s="201"/>
      <c r="Y555" s="201"/>
      <c r="Z555" s="201"/>
      <c r="AA555" s="71">
        <f>N555</f>
        <v>0</v>
      </c>
      <c r="AB555" s="74"/>
      <c r="AC555" s="75"/>
      <c r="AD555" s="76"/>
      <c r="AE555" s="71">
        <f>R555</f>
        <v>0</v>
      </c>
      <c r="AF555" s="77"/>
      <c r="AG555" s="71">
        <f>T555</f>
        <v>0</v>
      </c>
      <c r="AH555" s="68"/>
      <c r="AI555" s="15"/>
      <c r="AJ555" s="47">
        <f>IF(K555+O555&gt;=2,0,IF(K555+O555=1,0,1))</f>
        <v>1</v>
      </c>
      <c r="AK555" s="50" t="str">
        <f>IF(K555+O555&gt;=2,0,IF(K555+O555=1,0,"ou◄"))</f>
        <v>ou◄</v>
      </c>
      <c r="AL555" s="48">
        <f>IF(U555+S555&gt;=1,"",IF(K555+S555+U555&gt;=2,"",1))</f>
        <v>1</v>
      </c>
      <c r="AM555" s="49"/>
      <c r="AN555" s="29">
        <f>AB555</f>
        <v>0</v>
      </c>
      <c r="AO555" s="29">
        <f>AF555</f>
        <v>0</v>
      </c>
      <c r="AP555" s="14">
        <f>AH555</f>
        <v>0</v>
      </c>
      <c r="AQ555" s="11" t="str">
        <f>IF(SUM(K555,O555,S555,U555)&gt;0,J555*K555+N555*O555+R555*S555+T555*U555,"")</f>
        <v/>
      </c>
      <c r="AR555" s="55" t="str">
        <f>IF(SUM(X555,AB555,AF555,AH555)&gt;0,W555*X555+AA555*AB555+AE555*AF555+AG555*AH555,"")</f>
        <v/>
      </c>
      <c r="AS555" s="126"/>
    </row>
    <row r="556" spans="1:45" ht="14.4" customHeight="1" thickBot="1" x14ac:dyDescent="0.35">
      <c r="A556" s="165" t="s">
        <v>1098</v>
      </c>
      <c r="B556" s="86"/>
      <c r="C556" s="87"/>
      <c r="D556" s="169"/>
      <c r="E556" s="115" t="str">
        <f>IF(F556="◄","◄",IF(F556="ok","►",""))</f>
        <v>◄</v>
      </c>
      <c r="F556" s="116" t="str">
        <f>IF(F557&gt;0,"OK","◄")</f>
        <v>◄</v>
      </c>
      <c r="G556" s="117" t="str">
        <f t="shared" si="8"/>
        <v/>
      </c>
      <c r="H556" s="102">
        <v>26103</v>
      </c>
      <c r="I556" s="90" t="s">
        <v>21</v>
      </c>
      <c r="J556" s="30"/>
      <c r="K556" s="64" t="str">
        <f>IF(K557&gt;0,"","◄")</f>
        <v>◄</v>
      </c>
      <c r="L556" s="186"/>
      <c r="M556" s="186"/>
      <c r="N556" s="25"/>
      <c r="O556" s="64" t="str">
        <f>IF(O557&gt;0,"","◄")</f>
        <v>◄</v>
      </c>
      <c r="P556" s="4"/>
      <c r="Q556" s="5"/>
      <c r="R556" s="5"/>
      <c r="S556" s="64" t="str">
        <f>IF(S557&gt;0,"","◄")</f>
        <v>◄</v>
      </c>
      <c r="T556" s="5"/>
      <c r="U556" s="64" t="str">
        <f>IF(U557&gt;0,"","◄")</f>
        <v>◄</v>
      </c>
      <c r="V556" s="36"/>
      <c r="W556" s="5"/>
      <c r="X556" s="44" t="str">
        <f>IF(X557,"►","")</f>
        <v/>
      </c>
      <c r="Y556" s="187"/>
      <c r="Z556" s="187"/>
      <c r="AA556" s="5"/>
      <c r="AB556" s="44" t="str">
        <f>IF(AB557,"►","")</f>
        <v/>
      </c>
      <c r="AC556" s="5"/>
      <c r="AD556" s="5"/>
      <c r="AE556" s="5"/>
      <c r="AF556" s="44" t="str">
        <f>IF(AF557,"►","")</f>
        <v/>
      </c>
      <c r="AG556" s="5"/>
      <c r="AH556" s="44" t="str">
        <f>IF(AH557,"►","")</f>
        <v/>
      </c>
      <c r="AI556" s="15"/>
      <c r="AJ556" s="51" t="str">
        <f>IF(SUM(AJ557:AJ558)&gt;0,"◄","")</f>
        <v>◄</v>
      </c>
      <c r="AK556" s="52" t="s">
        <v>40</v>
      </c>
      <c r="AL556" s="51" t="str">
        <f>IF(SUM(AL557:AL558)&gt;0,"◄","")</f>
        <v>◄</v>
      </c>
      <c r="AM556" s="53" t="str">
        <f>IF(SUM(AM557:AM558)&gt;0,"►","")</f>
        <v/>
      </c>
      <c r="AN556" s="53" t="str">
        <f>IF(SUM(AN557:AN558)&gt;0,"►","")</f>
        <v/>
      </c>
      <c r="AO556" s="53" t="str">
        <f>IF(SUM(AO557:AO558)&gt;0,"►","")</f>
        <v/>
      </c>
      <c r="AP556" s="54" t="str">
        <f>IF(SUM(AP557:AP558)&gt;0,"►","")</f>
        <v/>
      </c>
      <c r="AQ556" s="142"/>
      <c r="AR556" s="142"/>
      <c r="AS556" s="126"/>
    </row>
    <row r="557" spans="1:45" ht="15" customHeight="1" thickBot="1" x14ac:dyDescent="0.35">
      <c r="A557" s="167"/>
      <c r="B557" s="91" t="s">
        <v>164</v>
      </c>
      <c r="C557" s="99"/>
      <c r="D557" s="168"/>
      <c r="E557" s="118" t="str">
        <f>IF(F557&gt;0,"ok","◄")</f>
        <v>◄</v>
      </c>
      <c r="F557" s="119"/>
      <c r="G557" s="117" t="str">
        <f t="shared" si="8"/>
        <v/>
      </c>
      <c r="H557" s="219"/>
      <c r="I557" s="220"/>
      <c r="J557" s="195"/>
      <c r="K557" s="196"/>
      <c r="L557" s="197"/>
      <c r="M557" s="198"/>
      <c r="N557" s="199"/>
      <c r="O557" s="65"/>
      <c r="P557" s="72"/>
      <c r="Q557" s="73"/>
      <c r="R557" s="69"/>
      <c r="S557" s="66"/>
      <c r="T557" s="70"/>
      <c r="U557" s="66"/>
      <c r="V557" s="67"/>
      <c r="W557" s="200"/>
      <c r="X557" s="201"/>
      <c r="Y557" s="201"/>
      <c r="Z557" s="201"/>
      <c r="AA557" s="71">
        <f>N557</f>
        <v>0</v>
      </c>
      <c r="AB557" s="74"/>
      <c r="AC557" s="75"/>
      <c r="AD557" s="76"/>
      <c r="AE557" s="71">
        <f>R557</f>
        <v>0</v>
      </c>
      <c r="AF557" s="77"/>
      <c r="AG557" s="71">
        <f>T557</f>
        <v>0</v>
      </c>
      <c r="AH557" s="68"/>
      <c r="AI557" s="15"/>
      <c r="AJ557" s="47">
        <f>IF(K557+O557&gt;=2,0,IF(K557+O557=1,0,1))</f>
        <v>1</v>
      </c>
      <c r="AK557" s="50" t="str">
        <f>IF(K557+O557&gt;=2,0,IF(K557+O557=1,0,"ou◄"))</f>
        <v>ou◄</v>
      </c>
      <c r="AL557" s="48">
        <f>IF(U557+S557&gt;=1,"",IF(K557+S557+U557&gt;=2,"",1))</f>
        <v>1</v>
      </c>
      <c r="AM557" s="49"/>
      <c r="AN557" s="29">
        <f>AB557</f>
        <v>0</v>
      </c>
      <c r="AO557" s="29">
        <f>AF557</f>
        <v>0</v>
      </c>
      <c r="AP557" s="14">
        <f>AH557</f>
        <v>0</v>
      </c>
      <c r="AQ557" s="11" t="str">
        <f>IF(SUM(K557,O557,S557,U557)&gt;0,J557*K557+N557*O557+R557*S557+T557*U557,"")</f>
        <v/>
      </c>
      <c r="AR557" s="55" t="str">
        <f>IF(SUM(X557,AB557,AF557,AH557)&gt;0,W557*X557+AA557*AB557+AE557*AF557+AG557*AH557,"")</f>
        <v/>
      </c>
      <c r="AS557" s="126"/>
    </row>
    <row r="558" spans="1:45" ht="14.4" customHeight="1" thickBot="1" x14ac:dyDescent="0.35">
      <c r="A558" s="165" t="s">
        <v>1099</v>
      </c>
      <c r="B558" s="86"/>
      <c r="C558" s="87"/>
      <c r="D558" s="169"/>
      <c r="E558" s="115" t="str">
        <f>IF(F558="◄","◄",IF(F558="ok","►",""))</f>
        <v>◄</v>
      </c>
      <c r="F558" s="116" t="str">
        <f>IF(F559&gt;0,"OK","◄")</f>
        <v>◄</v>
      </c>
      <c r="G558" s="117" t="str">
        <f t="shared" si="8"/>
        <v/>
      </c>
      <c r="H558" s="102">
        <v>26103</v>
      </c>
      <c r="I558" s="90" t="s">
        <v>21</v>
      </c>
      <c r="J558" s="30"/>
      <c r="K558" s="64" t="str">
        <f>IF(K559&gt;0,"","◄")</f>
        <v>◄</v>
      </c>
      <c r="L558" s="186"/>
      <c r="M558" s="186"/>
      <c r="N558" s="25"/>
      <c r="O558" s="64" t="str">
        <f>IF(O559&gt;0,"","◄")</f>
        <v>◄</v>
      </c>
      <c r="P558" s="4"/>
      <c r="Q558" s="5"/>
      <c r="R558" s="5"/>
      <c r="S558" s="64" t="str">
        <f>IF(S559&gt;0,"","◄")</f>
        <v>◄</v>
      </c>
      <c r="T558" s="5"/>
      <c r="U558" s="64" t="str">
        <f>IF(U559&gt;0,"","◄")</f>
        <v>◄</v>
      </c>
      <c r="V558" s="36"/>
      <c r="W558" s="5"/>
      <c r="X558" s="44" t="str">
        <f>IF(X559,"►","")</f>
        <v/>
      </c>
      <c r="Y558" s="187"/>
      <c r="Z558" s="187"/>
      <c r="AA558" s="5"/>
      <c r="AB558" s="44" t="str">
        <f>IF(AB559,"►","")</f>
        <v/>
      </c>
      <c r="AC558" s="5"/>
      <c r="AD558" s="5"/>
      <c r="AE558" s="5"/>
      <c r="AF558" s="44" t="str">
        <f>IF(AF559,"►","")</f>
        <v/>
      </c>
      <c r="AG558" s="5"/>
      <c r="AH558" s="44" t="str">
        <f>IF(AH559,"►","")</f>
        <v/>
      </c>
      <c r="AI558" s="15"/>
      <c r="AJ558" s="51" t="str">
        <f>IF(SUM(AJ559:AJ560)&gt;0,"◄","")</f>
        <v>◄</v>
      </c>
      <c r="AK558" s="52" t="s">
        <v>40</v>
      </c>
      <c r="AL558" s="51" t="str">
        <f>IF(SUM(AL559:AL560)&gt;0,"◄","")</f>
        <v>◄</v>
      </c>
      <c r="AM558" s="53" t="str">
        <f>IF(SUM(AM559:AM560)&gt;0,"►","")</f>
        <v/>
      </c>
      <c r="AN558" s="53" t="str">
        <f>IF(SUM(AN559:AN560)&gt;0,"►","")</f>
        <v/>
      </c>
      <c r="AO558" s="53" t="str">
        <f>IF(SUM(AO559:AO560)&gt;0,"►","")</f>
        <v/>
      </c>
      <c r="AP558" s="54" t="str">
        <f>IF(SUM(AP559:AP560)&gt;0,"►","")</f>
        <v/>
      </c>
      <c r="AQ558" s="142"/>
      <c r="AR558" s="142"/>
      <c r="AS558" s="126"/>
    </row>
    <row r="559" spans="1:45" ht="15" customHeight="1" thickBot="1" x14ac:dyDescent="0.35">
      <c r="A559" s="167"/>
      <c r="B559" s="91" t="s">
        <v>165</v>
      </c>
      <c r="C559" s="99"/>
      <c r="D559" s="168"/>
      <c r="E559" s="118" t="str">
        <f>IF(F559&gt;0,"ok","◄")</f>
        <v>◄</v>
      </c>
      <c r="F559" s="119"/>
      <c r="G559" s="117" t="str">
        <f t="shared" si="8"/>
        <v/>
      </c>
      <c r="H559" s="219"/>
      <c r="I559" s="220"/>
      <c r="J559" s="195"/>
      <c r="K559" s="196"/>
      <c r="L559" s="197"/>
      <c r="M559" s="198"/>
      <c r="N559" s="199"/>
      <c r="O559" s="65"/>
      <c r="P559" s="72"/>
      <c r="Q559" s="73"/>
      <c r="R559" s="69"/>
      <c r="S559" s="66"/>
      <c r="T559" s="70"/>
      <c r="U559" s="66"/>
      <c r="V559" s="67"/>
      <c r="W559" s="200"/>
      <c r="X559" s="201"/>
      <c r="Y559" s="201"/>
      <c r="Z559" s="201"/>
      <c r="AA559" s="71">
        <f>N559</f>
        <v>0</v>
      </c>
      <c r="AB559" s="74"/>
      <c r="AC559" s="75"/>
      <c r="AD559" s="76"/>
      <c r="AE559" s="71">
        <f>R559</f>
        <v>0</v>
      </c>
      <c r="AF559" s="77"/>
      <c r="AG559" s="71">
        <f>T559</f>
        <v>0</v>
      </c>
      <c r="AH559" s="68"/>
      <c r="AI559" s="15"/>
      <c r="AJ559" s="47">
        <f>IF(K559+O559&gt;=2,0,IF(K559+O559=1,0,1))</f>
        <v>1</v>
      </c>
      <c r="AK559" s="50" t="str">
        <f>IF(K559+O559&gt;=2,0,IF(K559+O559=1,0,"ou◄"))</f>
        <v>ou◄</v>
      </c>
      <c r="AL559" s="48">
        <f>IF(U559+S559&gt;=1,"",IF(K559+S559+U559&gt;=2,"",1))</f>
        <v>1</v>
      </c>
      <c r="AM559" s="49"/>
      <c r="AN559" s="29">
        <f>AB559</f>
        <v>0</v>
      </c>
      <c r="AO559" s="29">
        <f>AF559</f>
        <v>0</v>
      </c>
      <c r="AP559" s="14">
        <f>AH559</f>
        <v>0</v>
      </c>
      <c r="AQ559" s="11" t="str">
        <f>IF(SUM(K559,O559,S559,U559)&gt;0,J559*K559+N559*O559+R559*S559+T559*U559,"")</f>
        <v/>
      </c>
      <c r="AR559" s="55" t="str">
        <f>IF(SUM(X559,AB559,AF559,AH559)&gt;0,W559*X559+AA559*AB559+AE559*AF559+AG559*AH559,"")</f>
        <v/>
      </c>
      <c r="AS559" s="126"/>
    </row>
    <row r="560" spans="1:45" ht="16.2" customHeight="1" thickBot="1" x14ac:dyDescent="0.35">
      <c r="A560" s="165" t="s">
        <v>1100</v>
      </c>
      <c r="B560" s="86"/>
      <c r="C560" s="87"/>
      <c r="D560" s="169"/>
      <c r="E560" s="115" t="str">
        <f>IF(F560="◄","◄",IF(F560="ok","►",""))</f>
        <v>◄</v>
      </c>
      <c r="F560" s="116" t="str">
        <f>IF(F561&gt;0,"OK","◄")</f>
        <v>◄</v>
      </c>
      <c r="G560" s="117" t="str">
        <f t="shared" si="8"/>
        <v/>
      </c>
      <c r="H560" s="102">
        <v>26110</v>
      </c>
      <c r="I560" s="90" t="s">
        <v>21</v>
      </c>
      <c r="J560" s="30"/>
      <c r="K560" s="64" t="str">
        <f>IF(K561&gt;0,"","◄")</f>
        <v>◄</v>
      </c>
      <c r="L560" s="186"/>
      <c r="M560" s="186"/>
      <c r="N560" s="25"/>
      <c r="O560" s="64" t="str">
        <f>IF(O561&gt;0,"","◄")</f>
        <v>◄</v>
      </c>
      <c r="P560" s="4"/>
      <c r="Q560" s="5"/>
      <c r="R560" s="5"/>
      <c r="S560" s="64" t="str">
        <f>IF(S561&gt;0,"","◄")</f>
        <v>◄</v>
      </c>
      <c r="T560" s="5"/>
      <c r="U560" s="64" t="str">
        <f>IF(U561&gt;0,"","◄")</f>
        <v>◄</v>
      </c>
      <c r="V560" s="36"/>
      <c r="W560" s="5"/>
      <c r="X560" s="44" t="str">
        <f>IF(X561,"►","")</f>
        <v/>
      </c>
      <c r="Y560" s="187"/>
      <c r="Z560" s="187"/>
      <c r="AA560" s="5"/>
      <c r="AB560" s="44" t="str">
        <f>IF(AB561,"►","")</f>
        <v/>
      </c>
      <c r="AC560" s="5"/>
      <c r="AD560" s="5"/>
      <c r="AE560" s="5"/>
      <c r="AF560" s="44" t="str">
        <f>IF(AF561,"►","")</f>
        <v/>
      </c>
      <c r="AG560" s="5"/>
      <c r="AH560" s="44" t="str">
        <f>IF(AH561,"►","")</f>
        <v/>
      </c>
      <c r="AI560" s="15"/>
      <c r="AJ560" s="51" t="str">
        <f>IF(SUM(AJ561:AJ562)&gt;0,"◄","")</f>
        <v>◄</v>
      </c>
      <c r="AK560" s="52" t="s">
        <v>40</v>
      </c>
      <c r="AL560" s="51" t="str">
        <f>IF(SUM(AL561:AL562)&gt;0,"◄","")</f>
        <v>◄</v>
      </c>
      <c r="AM560" s="53" t="str">
        <f>IF(SUM(AM561:AM562)&gt;0,"►","")</f>
        <v/>
      </c>
      <c r="AN560" s="53" t="str">
        <f>IF(SUM(AN561:AN562)&gt;0,"►","")</f>
        <v/>
      </c>
      <c r="AO560" s="53" t="str">
        <f>IF(SUM(AO561:AO562)&gt;0,"►","")</f>
        <v/>
      </c>
      <c r="AP560" s="54" t="str">
        <f>IF(SUM(AP561:AP562)&gt;0,"►","")</f>
        <v/>
      </c>
      <c r="AQ560" s="142"/>
      <c r="AR560" s="142"/>
      <c r="AS560" s="126"/>
    </row>
    <row r="561" spans="1:45" ht="15" customHeight="1" thickBot="1" x14ac:dyDescent="0.35">
      <c r="A561" s="167"/>
      <c r="B561" s="91" t="s">
        <v>166</v>
      </c>
      <c r="C561" s="99"/>
      <c r="D561" s="168"/>
      <c r="E561" s="118" t="str">
        <f>IF(F561&gt;0,"ok","◄")</f>
        <v>◄</v>
      </c>
      <c r="F561" s="119"/>
      <c r="G561" s="117" t="str">
        <f t="shared" si="8"/>
        <v/>
      </c>
      <c r="H561" s="219"/>
      <c r="I561" s="220"/>
      <c r="J561" s="195"/>
      <c r="K561" s="196"/>
      <c r="L561" s="197"/>
      <c r="M561" s="198"/>
      <c r="N561" s="199"/>
      <c r="O561" s="65"/>
      <c r="P561" s="72"/>
      <c r="Q561" s="73"/>
      <c r="R561" s="69"/>
      <c r="S561" s="66"/>
      <c r="T561" s="70"/>
      <c r="U561" s="66"/>
      <c r="V561" s="67"/>
      <c r="W561" s="200"/>
      <c r="X561" s="201"/>
      <c r="Y561" s="201"/>
      <c r="Z561" s="201"/>
      <c r="AA561" s="71">
        <f>N561</f>
        <v>0</v>
      </c>
      <c r="AB561" s="74"/>
      <c r="AC561" s="75"/>
      <c r="AD561" s="76"/>
      <c r="AE561" s="71">
        <f>R561</f>
        <v>0</v>
      </c>
      <c r="AF561" s="77"/>
      <c r="AG561" s="71">
        <f>T561</f>
        <v>0</v>
      </c>
      <c r="AH561" s="68"/>
      <c r="AI561" s="15"/>
      <c r="AJ561" s="47">
        <f>IF(K561+O561&gt;=2,0,IF(K561+O561=1,0,1))</f>
        <v>1</v>
      </c>
      <c r="AK561" s="50" t="str">
        <f>IF(K561+O561&gt;=2,0,IF(K561+O561=1,0,"ou◄"))</f>
        <v>ou◄</v>
      </c>
      <c r="AL561" s="48">
        <f>IF(U561+S561&gt;=1,"",IF(K561+S561+U561&gt;=2,"",1))</f>
        <v>1</v>
      </c>
      <c r="AM561" s="49"/>
      <c r="AN561" s="29">
        <f>AB561</f>
        <v>0</v>
      </c>
      <c r="AO561" s="29">
        <f>AF561</f>
        <v>0</v>
      </c>
      <c r="AP561" s="14">
        <f>AH561</f>
        <v>0</v>
      </c>
      <c r="AQ561" s="11" t="str">
        <f>IF(SUM(K561,O561,S561,U561)&gt;0,J561*K561+N561*O561+R561*S561+T561*U561,"")</f>
        <v/>
      </c>
      <c r="AR561" s="55" t="str">
        <f>IF(SUM(X561,AB561,AF561,AH561)&gt;0,W561*X561+AA561*AB561+AE561*AF561+AG561*AH561,"")</f>
        <v/>
      </c>
      <c r="AS561" s="126"/>
    </row>
    <row r="562" spans="1:45" ht="14.4" customHeight="1" thickBot="1" x14ac:dyDescent="0.35">
      <c r="A562" s="165" t="s">
        <v>1101</v>
      </c>
      <c r="B562" s="86"/>
      <c r="C562" s="87"/>
      <c r="D562" s="169"/>
      <c r="E562" s="115" t="str">
        <f>IF(F562="◄","◄",IF(F562="ok","►",""))</f>
        <v>◄</v>
      </c>
      <c r="F562" s="116" t="str">
        <f>IF(F563&gt;0,"OK","◄")</f>
        <v>◄</v>
      </c>
      <c r="G562" s="117" t="str">
        <f t="shared" si="8"/>
        <v/>
      </c>
      <c r="H562" s="102">
        <v>26110</v>
      </c>
      <c r="I562" s="90" t="s">
        <v>21</v>
      </c>
      <c r="J562" s="30"/>
      <c r="K562" s="64" t="str">
        <f>IF(K563&gt;0,"","◄")</f>
        <v>◄</v>
      </c>
      <c r="L562" s="186"/>
      <c r="M562" s="186"/>
      <c r="N562" s="25"/>
      <c r="O562" s="64" t="str">
        <f>IF(O563&gt;0,"","◄")</f>
        <v>◄</v>
      </c>
      <c r="P562" s="4"/>
      <c r="Q562" s="5"/>
      <c r="R562" s="5"/>
      <c r="S562" s="64" t="str">
        <f>IF(S563&gt;0,"","◄")</f>
        <v>◄</v>
      </c>
      <c r="T562" s="5"/>
      <c r="U562" s="64" t="str">
        <f>IF(U563&gt;0,"","◄")</f>
        <v>◄</v>
      </c>
      <c r="V562" s="36"/>
      <c r="W562" s="5"/>
      <c r="X562" s="44" t="str">
        <f>IF(X563,"►","")</f>
        <v/>
      </c>
      <c r="Y562" s="187"/>
      <c r="Z562" s="187"/>
      <c r="AA562" s="5"/>
      <c r="AB562" s="44" t="str">
        <f>IF(AB563,"►","")</f>
        <v/>
      </c>
      <c r="AC562" s="5"/>
      <c r="AD562" s="5"/>
      <c r="AE562" s="5"/>
      <c r="AF562" s="44" t="str">
        <f>IF(AF563,"►","")</f>
        <v/>
      </c>
      <c r="AG562" s="5"/>
      <c r="AH562" s="44" t="str">
        <f>IF(AH563,"►","")</f>
        <v/>
      </c>
      <c r="AI562" s="15"/>
      <c r="AJ562" s="51" t="str">
        <f>IF(SUM(AJ563:AJ564)&gt;0,"◄","")</f>
        <v>◄</v>
      </c>
      <c r="AK562" s="52" t="s">
        <v>40</v>
      </c>
      <c r="AL562" s="51" t="str">
        <f>IF(SUM(AL563:AL564)&gt;0,"◄","")</f>
        <v>◄</v>
      </c>
      <c r="AM562" s="53" t="str">
        <f>IF(SUM(AM563:AM564)&gt;0,"►","")</f>
        <v/>
      </c>
      <c r="AN562" s="53" t="str">
        <f>IF(SUM(AN563:AN564)&gt;0,"►","")</f>
        <v/>
      </c>
      <c r="AO562" s="53" t="str">
        <f>IF(SUM(AO563:AO564)&gt;0,"►","")</f>
        <v/>
      </c>
      <c r="AP562" s="54" t="str">
        <f>IF(SUM(AP563:AP564)&gt;0,"►","")</f>
        <v/>
      </c>
      <c r="AQ562" s="142"/>
      <c r="AR562" s="142"/>
      <c r="AS562" s="126"/>
    </row>
    <row r="563" spans="1:45" ht="15" customHeight="1" thickBot="1" x14ac:dyDescent="0.35">
      <c r="A563" s="167"/>
      <c r="B563" s="91" t="s">
        <v>167</v>
      </c>
      <c r="C563" s="99"/>
      <c r="D563" s="168"/>
      <c r="E563" s="118" t="str">
        <f>IF(F563&gt;0,"ok","◄")</f>
        <v>◄</v>
      </c>
      <c r="F563" s="119"/>
      <c r="G563" s="117" t="str">
        <f t="shared" si="8"/>
        <v/>
      </c>
      <c r="H563" s="219"/>
      <c r="I563" s="220"/>
      <c r="J563" s="195"/>
      <c r="K563" s="196"/>
      <c r="L563" s="197"/>
      <c r="M563" s="198"/>
      <c r="N563" s="199"/>
      <c r="O563" s="65"/>
      <c r="P563" s="72"/>
      <c r="Q563" s="73"/>
      <c r="R563" s="69"/>
      <c r="S563" s="66"/>
      <c r="T563" s="70"/>
      <c r="U563" s="66"/>
      <c r="V563" s="67"/>
      <c r="W563" s="200"/>
      <c r="X563" s="201"/>
      <c r="Y563" s="201"/>
      <c r="Z563" s="201"/>
      <c r="AA563" s="71">
        <f>N563</f>
        <v>0</v>
      </c>
      <c r="AB563" s="74"/>
      <c r="AC563" s="75"/>
      <c r="AD563" s="76"/>
      <c r="AE563" s="71">
        <f>R563</f>
        <v>0</v>
      </c>
      <c r="AF563" s="77"/>
      <c r="AG563" s="71">
        <f>T563</f>
        <v>0</v>
      </c>
      <c r="AH563" s="68"/>
      <c r="AI563" s="15"/>
      <c r="AJ563" s="47">
        <f>IF(K563+O563&gt;=2,0,IF(K563+O563=1,0,1))</f>
        <v>1</v>
      </c>
      <c r="AK563" s="50" t="str">
        <f>IF(K563+O563&gt;=2,0,IF(K563+O563=1,0,"ou◄"))</f>
        <v>ou◄</v>
      </c>
      <c r="AL563" s="48">
        <f>IF(U563+S563&gt;=1,"",IF(K563+S563+U563&gt;=2,"",1))</f>
        <v>1</v>
      </c>
      <c r="AM563" s="49"/>
      <c r="AN563" s="29">
        <f>AB563</f>
        <v>0</v>
      </c>
      <c r="AO563" s="29">
        <f>AF563</f>
        <v>0</v>
      </c>
      <c r="AP563" s="14">
        <f>AH563</f>
        <v>0</v>
      </c>
      <c r="AQ563" s="11" t="str">
        <f>IF(SUM(K563,O563,S563,U563)&gt;0,J563*K563+N563*O563+R563*S563+T563*U563,"")</f>
        <v/>
      </c>
      <c r="AR563" s="55" t="str">
        <f>IF(SUM(X563,AB563,AF563,AH563)&gt;0,W563*X563+AA563*AB563+AE563*AF563+AG563*AH563,"")</f>
        <v/>
      </c>
      <c r="AS563" s="126"/>
    </row>
    <row r="564" spans="1:45" ht="14.4" customHeight="1" thickBot="1" x14ac:dyDescent="0.35">
      <c r="A564" s="165" t="s">
        <v>1102</v>
      </c>
      <c r="B564" s="86"/>
      <c r="C564" s="87"/>
      <c r="D564" s="169"/>
      <c r="E564" s="115" t="str">
        <f>IF(F564="◄","◄",IF(F564="ok","►",""))</f>
        <v>◄</v>
      </c>
      <c r="F564" s="116" t="str">
        <f>IF(F565&gt;0,"OK","◄")</f>
        <v>◄</v>
      </c>
      <c r="G564" s="117" t="str">
        <f t="shared" si="8"/>
        <v/>
      </c>
      <c r="H564" s="102">
        <v>26152</v>
      </c>
      <c r="I564" s="90" t="s">
        <v>21</v>
      </c>
      <c r="J564" s="30"/>
      <c r="K564" s="64" t="str">
        <f>IF(K565&gt;0,"","◄")</f>
        <v>◄</v>
      </c>
      <c r="L564" s="186"/>
      <c r="M564" s="186"/>
      <c r="N564" s="25"/>
      <c r="O564" s="64" t="str">
        <f>IF(O565&gt;0,"","◄")</f>
        <v>◄</v>
      </c>
      <c r="P564" s="4"/>
      <c r="Q564" s="5"/>
      <c r="R564" s="5"/>
      <c r="S564" s="64" t="str">
        <f>IF(S565&gt;0,"","◄")</f>
        <v>◄</v>
      </c>
      <c r="T564" s="5"/>
      <c r="U564" s="64" t="str">
        <f>IF(U565&gt;0,"","◄")</f>
        <v>◄</v>
      </c>
      <c r="V564" s="36"/>
      <c r="W564" s="5"/>
      <c r="X564" s="44" t="str">
        <f>IF(X565,"►","")</f>
        <v/>
      </c>
      <c r="Y564" s="187"/>
      <c r="Z564" s="187"/>
      <c r="AA564" s="5"/>
      <c r="AB564" s="44" t="str">
        <f>IF(AB565,"►","")</f>
        <v/>
      </c>
      <c r="AC564" s="5"/>
      <c r="AD564" s="5"/>
      <c r="AE564" s="5"/>
      <c r="AF564" s="44" t="str">
        <f>IF(AF565,"►","")</f>
        <v/>
      </c>
      <c r="AG564" s="5"/>
      <c r="AH564" s="44" t="str">
        <f>IF(AH565,"►","")</f>
        <v/>
      </c>
      <c r="AI564" s="15"/>
      <c r="AJ564" s="51" t="str">
        <f>IF(SUM(AJ565:AJ566)&gt;0,"◄","")</f>
        <v>◄</v>
      </c>
      <c r="AK564" s="52" t="s">
        <v>40</v>
      </c>
      <c r="AL564" s="51" t="str">
        <f>IF(SUM(AL565:AL566)&gt;0,"◄","")</f>
        <v>◄</v>
      </c>
      <c r="AM564" s="53" t="str">
        <f>IF(SUM(AM565:AM566)&gt;0,"►","")</f>
        <v/>
      </c>
      <c r="AN564" s="53" t="str">
        <f>IF(SUM(AN565:AN566)&gt;0,"►","")</f>
        <v/>
      </c>
      <c r="AO564" s="53" t="str">
        <f>IF(SUM(AO565:AO566)&gt;0,"►","")</f>
        <v/>
      </c>
      <c r="AP564" s="54" t="str">
        <f>IF(SUM(AP565:AP566)&gt;0,"►","")</f>
        <v/>
      </c>
      <c r="AQ564" s="142"/>
      <c r="AR564" s="142"/>
      <c r="AS564" s="126"/>
    </row>
    <row r="565" spans="1:45" ht="15" customHeight="1" thickBot="1" x14ac:dyDescent="0.35">
      <c r="A565" s="167"/>
      <c r="B565" s="91" t="s">
        <v>168</v>
      </c>
      <c r="C565" s="99"/>
      <c r="D565" s="168"/>
      <c r="E565" s="118" t="str">
        <f>IF(F565&gt;0,"ok","◄")</f>
        <v>◄</v>
      </c>
      <c r="F565" s="119"/>
      <c r="G565" s="117" t="str">
        <f t="shared" si="8"/>
        <v/>
      </c>
      <c r="H565" s="219">
        <v>1</v>
      </c>
      <c r="I565" s="220"/>
      <c r="J565" s="195"/>
      <c r="K565" s="196"/>
      <c r="L565" s="197"/>
      <c r="M565" s="198"/>
      <c r="N565" s="199"/>
      <c r="O565" s="65"/>
      <c r="P565" s="72"/>
      <c r="Q565" s="73"/>
      <c r="R565" s="69"/>
      <c r="S565" s="66"/>
      <c r="T565" s="70"/>
      <c r="U565" s="66"/>
      <c r="V565" s="67"/>
      <c r="W565" s="200"/>
      <c r="X565" s="201"/>
      <c r="Y565" s="201"/>
      <c r="Z565" s="201"/>
      <c r="AA565" s="71">
        <f>N565</f>
        <v>0</v>
      </c>
      <c r="AB565" s="74"/>
      <c r="AC565" s="75"/>
      <c r="AD565" s="76"/>
      <c r="AE565" s="71">
        <f>R565</f>
        <v>0</v>
      </c>
      <c r="AF565" s="77"/>
      <c r="AG565" s="71">
        <f>T565</f>
        <v>0</v>
      </c>
      <c r="AH565" s="68"/>
      <c r="AI565" s="15"/>
      <c r="AJ565" s="47">
        <f>IF(K565+O565&gt;=2,0,IF(K565+O565=1,0,1))</f>
        <v>1</v>
      </c>
      <c r="AK565" s="50" t="str">
        <f>IF(K565+O565&gt;=2,0,IF(K565+O565=1,0,"ou◄"))</f>
        <v>ou◄</v>
      </c>
      <c r="AL565" s="48">
        <f>IF(U565+S565&gt;=1,"",IF(K565+S565+U565&gt;=2,"",1))</f>
        <v>1</v>
      </c>
      <c r="AM565" s="49"/>
      <c r="AN565" s="29">
        <f>AB565</f>
        <v>0</v>
      </c>
      <c r="AO565" s="29">
        <f>AF565</f>
        <v>0</v>
      </c>
      <c r="AP565" s="14">
        <f>AH565</f>
        <v>0</v>
      </c>
      <c r="AQ565" s="11" t="str">
        <f>IF(SUM(K565,O565,S565,U565)&gt;0,J565*K565+N565*O565+R565*S565+T565*U565,"")</f>
        <v/>
      </c>
      <c r="AR565" s="55" t="str">
        <f>IF(SUM(X565,AB565,AF565,AH565)&gt;0,W565*X565+AA565*AB565+AE565*AF565+AG565*AH565,"")</f>
        <v/>
      </c>
      <c r="AS565" s="126"/>
    </row>
    <row r="566" spans="1:45" ht="14.4" customHeight="1" thickBot="1" x14ac:dyDescent="0.35">
      <c r="A566" s="165" t="s">
        <v>1103</v>
      </c>
      <c r="B566" s="86"/>
      <c r="C566" s="87"/>
      <c r="D566" s="169"/>
      <c r="E566" s="117" t="str">
        <f>IF(AND(F566="◄",G566="►"),"◄?►",IF(F566="◄","◄",IF(G566="►","►","")))</f>
        <v/>
      </c>
      <c r="F566" s="117" t="str">
        <f>IF(AND(G566="◄",H568="►"),"◄?►",IF(G566="◄","◄",IF(H568="►","►","")))</f>
        <v/>
      </c>
      <c r="G566" s="117" t="str">
        <f t="shared" si="8"/>
        <v/>
      </c>
      <c r="H566" s="102">
        <v>26152</v>
      </c>
      <c r="I566" s="90" t="s">
        <v>21</v>
      </c>
      <c r="J566" s="30"/>
      <c r="K566" s="64" t="str">
        <f>IF(K567&gt;0,"","◄")</f>
        <v>◄</v>
      </c>
      <c r="L566" s="186"/>
      <c r="M566" s="186"/>
      <c r="N566" s="25"/>
      <c r="O566" s="64" t="str">
        <f>IF(O567&gt;0,"","◄")</f>
        <v>◄</v>
      </c>
      <c r="P566" s="4"/>
      <c r="Q566" s="5"/>
      <c r="R566" s="5"/>
      <c r="S566" s="64" t="str">
        <f>IF(S567&gt;0,"","◄")</f>
        <v>◄</v>
      </c>
      <c r="T566" s="5"/>
      <c r="U566" s="64" t="str">
        <f>IF(U567&gt;0,"","◄")</f>
        <v>◄</v>
      </c>
      <c r="V566" s="36"/>
      <c r="W566" s="5"/>
      <c r="X566" s="44" t="str">
        <f>IF(X567,"►","")</f>
        <v/>
      </c>
      <c r="Y566" s="187"/>
      <c r="Z566" s="187"/>
      <c r="AA566" s="5"/>
      <c r="AB566" s="44" t="str">
        <f>IF(AB567,"►","")</f>
        <v/>
      </c>
      <c r="AC566" s="5"/>
      <c r="AD566" s="5"/>
      <c r="AE566" s="5"/>
      <c r="AF566" s="44" t="str">
        <f>IF(AF567,"►","")</f>
        <v/>
      </c>
      <c r="AG566" s="5"/>
      <c r="AH566" s="44" t="str">
        <f>IF(AH567,"►","")</f>
        <v/>
      </c>
      <c r="AI566" s="15"/>
      <c r="AJ566" s="51" t="str">
        <f>IF(SUM(AJ567:AJ568)&gt;0,"◄","")</f>
        <v>◄</v>
      </c>
      <c r="AK566" s="52" t="s">
        <v>40</v>
      </c>
      <c r="AL566" s="51" t="str">
        <f>IF(SUM(AL567:AL568)&gt;0,"◄","")</f>
        <v>◄</v>
      </c>
      <c r="AM566" s="53" t="str">
        <f>IF(SUM(AM567:AM568)&gt;0,"►","")</f>
        <v/>
      </c>
      <c r="AN566" s="53" t="str">
        <f>IF(SUM(AN567:AN568)&gt;0,"►","")</f>
        <v/>
      </c>
      <c r="AO566" s="53" t="str">
        <f>IF(SUM(AO567:AO568)&gt;0,"►","")</f>
        <v/>
      </c>
      <c r="AP566" s="54" t="str">
        <f>IF(SUM(AP567:AP568)&gt;0,"►","")</f>
        <v/>
      </c>
      <c r="AQ566" s="142"/>
      <c r="AR566" s="142"/>
      <c r="AS566" s="126"/>
    </row>
    <row r="567" spans="1:45" ht="15" thickBot="1" x14ac:dyDescent="0.35">
      <c r="A567" s="167"/>
      <c r="B567" s="91" t="s">
        <v>168</v>
      </c>
      <c r="C567" s="99"/>
      <c r="D567" s="168"/>
      <c r="E567" s="118"/>
      <c r="F567" s="120" t="s">
        <v>41</v>
      </c>
      <c r="G567" s="117" t="str">
        <f t="shared" si="8"/>
        <v/>
      </c>
      <c r="H567" s="219"/>
      <c r="I567" s="220"/>
      <c r="J567" s="195"/>
      <c r="K567" s="196"/>
      <c r="L567" s="197"/>
      <c r="M567" s="198"/>
      <c r="N567" s="199"/>
      <c r="O567" s="65"/>
      <c r="P567" s="72"/>
      <c r="Q567" s="73"/>
      <c r="R567" s="69"/>
      <c r="S567" s="66"/>
      <c r="T567" s="70"/>
      <c r="U567" s="66"/>
      <c r="V567" s="67"/>
      <c r="W567" s="200"/>
      <c r="X567" s="201"/>
      <c r="Y567" s="201"/>
      <c r="Z567" s="201"/>
      <c r="AA567" s="71">
        <f>N567</f>
        <v>0</v>
      </c>
      <c r="AB567" s="74"/>
      <c r="AC567" s="75"/>
      <c r="AD567" s="76"/>
      <c r="AE567" s="71">
        <f>R567</f>
        <v>0</v>
      </c>
      <c r="AF567" s="77"/>
      <c r="AG567" s="71">
        <f>T567</f>
        <v>0</v>
      </c>
      <c r="AH567" s="68"/>
      <c r="AI567" s="15"/>
      <c r="AJ567" s="47">
        <f>IF(K567+O567&gt;=2,0,IF(K567+O567=1,0,1))</f>
        <v>1</v>
      </c>
      <c r="AK567" s="50" t="str">
        <f>IF(K567+O567&gt;=2,0,IF(K567+O567=1,0,"ou◄"))</f>
        <v>ou◄</v>
      </c>
      <c r="AL567" s="48">
        <f>IF(U567+S567&gt;=1,"",IF(K567+S567+U567&gt;=2,"",1))</f>
        <v>1</v>
      </c>
      <c r="AM567" s="49"/>
      <c r="AN567" s="29">
        <f>AB567</f>
        <v>0</v>
      </c>
      <c r="AO567" s="29">
        <f>AF567</f>
        <v>0</v>
      </c>
      <c r="AP567" s="14">
        <f>AH567</f>
        <v>0</v>
      </c>
      <c r="AQ567" s="11" t="str">
        <f>IF(SUM(K567,O567,S567,U567)&gt;0,J567*K567+N567*O567+R567*S567+T567*U567,"")</f>
        <v/>
      </c>
      <c r="AR567" s="55" t="str">
        <f>IF(SUM(X567,AB567,AF567,AH567)&gt;0,W567*X567+AA567*AB567+AE567*AF567+AG567*AH567,"")</f>
        <v/>
      </c>
      <c r="AS567" s="126"/>
    </row>
    <row r="568" spans="1:45" ht="14.4" customHeight="1" thickBot="1" x14ac:dyDescent="0.35">
      <c r="A568" s="165" t="s">
        <v>1119</v>
      </c>
      <c r="B568" s="86"/>
      <c r="C568" s="87"/>
      <c r="D568" s="169"/>
      <c r="E568" s="115" t="str">
        <f>IF(F568="◄","◄",IF(F568="ok","►",""))</f>
        <v>◄</v>
      </c>
      <c r="F568" s="116" t="str">
        <f>IF(F569&gt;0,"OK","◄")</f>
        <v>◄</v>
      </c>
      <c r="G568" s="117" t="str">
        <f t="shared" si="8"/>
        <v/>
      </c>
      <c r="H568" s="102">
        <v>26152</v>
      </c>
      <c r="I568" s="90" t="s">
        <v>21</v>
      </c>
      <c r="J568" s="30"/>
      <c r="K568" s="64" t="str">
        <f>IF(K569&gt;0,"","◄")</f>
        <v>◄</v>
      </c>
      <c r="L568" s="186"/>
      <c r="M568" s="186"/>
      <c r="N568" s="25"/>
      <c r="O568" s="64" t="str">
        <f>IF(O569&gt;0,"","◄")</f>
        <v>◄</v>
      </c>
      <c r="P568" s="4"/>
      <c r="Q568" s="5"/>
      <c r="R568" s="5"/>
      <c r="S568" s="64" t="str">
        <f>IF(S569&gt;0,"","◄")</f>
        <v>◄</v>
      </c>
      <c r="T568" s="5"/>
      <c r="U568" s="64" t="str">
        <f>IF(U569&gt;0,"","◄")</f>
        <v>◄</v>
      </c>
      <c r="V568" s="36"/>
      <c r="W568" s="5"/>
      <c r="X568" s="44" t="str">
        <f>IF(X569,"►","")</f>
        <v/>
      </c>
      <c r="Y568" s="187"/>
      <c r="Z568" s="187"/>
      <c r="AA568" s="5"/>
      <c r="AB568" s="44" t="str">
        <f>IF(AB569,"►","")</f>
        <v/>
      </c>
      <c r="AC568" s="5"/>
      <c r="AD568" s="5"/>
      <c r="AE568" s="5"/>
      <c r="AF568" s="44" t="str">
        <f>IF(AF569,"►","")</f>
        <v/>
      </c>
      <c r="AG568" s="5"/>
      <c r="AH568" s="44" t="str">
        <f>IF(AH569,"►","")</f>
        <v/>
      </c>
      <c r="AI568" s="15"/>
      <c r="AJ568" s="51" t="str">
        <f>IF(SUM(AJ569:AJ570)&gt;0,"◄","")</f>
        <v>◄</v>
      </c>
      <c r="AK568" s="52" t="s">
        <v>40</v>
      </c>
      <c r="AL568" s="51" t="str">
        <f>IF(SUM(AL569:AL570)&gt;0,"◄","")</f>
        <v>◄</v>
      </c>
      <c r="AM568" s="53" t="str">
        <f>IF(SUM(AM569:AM570)&gt;0,"►","")</f>
        <v/>
      </c>
      <c r="AN568" s="53" t="str">
        <f>IF(SUM(AN569:AN570)&gt;0,"►","")</f>
        <v/>
      </c>
      <c r="AO568" s="53" t="str">
        <f>IF(SUM(AO569:AO570)&gt;0,"►","")</f>
        <v/>
      </c>
      <c r="AP568" s="54" t="str">
        <f>IF(SUM(AP569:AP570)&gt;0,"►","")</f>
        <v/>
      </c>
      <c r="AQ568" s="142"/>
      <c r="AR568" s="142"/>
      <c r="AS568" s="126"/>
    </row>
    <row r="569" spans="1:45" ht="15" customHeight="1" thickBot="1" x14ac:dyDescent="0.35">
      <c r="A569" s="167"/>
      <c r="B569" s="91" t="s">
        <v>169</v>
      </c>
      <c r="C569" s="99"/>
      <c r="D569" s="168"/>
      <c r="E569" s="118" t="str">
        <f>IF(F569&gt;0,"ok","◄")</f>
        <v>◄</v>
      </c>
      <c r="F569" s="119"/>
      <c r="G569" s="117" t="str">
        <f t="shared" si="8"/>
        <v/>
      </c>
      <c r="H569" s="219"/>
      <c r="I569" s="220"/>
      <c r="J569" s="195"/>
      <c r="K569" s="196"/>
      <c r="L569" s="197"/>
      <c r="M569" s="198"/>
      <c r="N569" s="199"/>
      <c r="O569" s="65"/>
      <c r="P569" s="72"/>
      <c r="Q569" s="73"/>
      <c r="R569" s="69"/>
      <c r="S569" s="66"/>
      <c r="T569" s="70"/>
      <c r="U569" s="66"/>
      <c r="V569" s="67"/>
      <c r="W569" s="200"/>
      <c r="X569" s="201"/>
      <c r="Y569" s="201"/>
      <c r="Z569" s="201"/>
      <c r="AA569" s="71">
        <f>N569</f>
        <v>0</v>
      </c>
      <c r="AB569" s="74"/>
      <c r="AC569" s="75"/>
      <c r="AD569" s="76"/>
      <c r="AE569" s="71">
        <f>R569</f>
        <v>0</v>
      </c>
      <c r="AF569" s="77"/>
      <c r="AG569" s="71">
        <f>T569</f>
        <v>0</v>
      </c>
      <c r="AH569" s="68"/>
      <c r="AI569" s="15"/>
      <c r="AJ569" s="47">
        <f>IF(K569+O569&gt;=2,0,IF(K569+O569=1,0,1))</f>
        <v>1</v>
      </c>
      <c r="AK569" s="50" t="str">
        <f>IF(K569+O569&gt;=2,0,IF(K569+O569=1,0,"ou◄"))</f>
        <v>ou◄</v>
      </c>
      <c r="AL569" s="48">
        <f>IF(U569+S569&gt;=1,"",IF(K569+S569+U569&gt;=2,"",1))</f>
        <v>1</v>
      </c>
      <c r="AM569" s="49"/>
      <c r="AN569" s="29">
        <f>AB569</f>
        <v>0</v>
      </c>
      <c r="AO569" s="29">
        <f>AF569</f>
        <v>0</v>
      </c>
      <c r="AP569" s="14">
        <f>AH569</f>
        <v>0</v>
      </c>
      <c r="AQ569" s="11" t="str">
        <f>IF(SUM(K569,O569,S569,U569)&gt;0,J569*K569+N569*O569+R569*S569+T569*U569,"")</f>
        <v/>
      </c>
      <c r="AR569" s="55" t="str">
        <f>IF(SUM(X569,AB569,AF569,AH569)&gt;0,W569*X569+AA569*AB569+AE569*AF569+AG569*AH569,"")</f>
        <v/>
      </c>
      <c r="AS569" s="126"/>
    </row>
    <row r="570" spans="1:45" ht="14.4" customHeight="1" thickBot="1" x14ac:dyDescent="0.35">
      <c r="A570" s="166" t="s">
        <v>1104</v>
      </c>
      <c r="B570" s="86"/>
      <c r="C570" s="87"/>
      <c r="D570" s="169"/>
      <c r="E570" s="117" t="str">
        <f>IF(AND(F570="◄",G570="►"),"◄?►",IF(F570="◄","◄",IF(G570="►","►","")))</f>
        <v/>
      </c>
      <c r="F570" s="117" t="str">
        <f>IF(AND(G570="◄",H572="►"),"◄?►",IF(G570="◄","◄",IF(H572="►","►","")))</f>
        <v/>
      </c>
      <c r="G570" s="117" t="str">
        <f t="shared" ref="G570" si="9">IF(AND(H570="◄",I570="►"),"◄?►",IF(H570="◄","◄",IF(I570="►","►","")))</f>
        <v/>
      </c>
      <c r="H570" s="102"/>
      <c r="I570" s="90" t="s">
        <v>21</v>
      </c>
      <c r="J570" s="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42"/>
      <c r="AR570" s="142"/>
      <c r="AS570" s="126"/>
    </row>
    <row r="571" spans="1:45" ht="14.4" customHeight="1" thickBot="1" x14ac:dyDescent="0.35">
      <c r="A571" s="165" t="s">
        <v>1104</v>
      </c>
      <c r="B571" s="86"/>
      <c r="C571" s="87"/>
      <c r="D571" s="169"/>
      <c r="E571" s="115" t="str">
        <f>IF(F571="◄","◄",IF(F571="ok","►",""))</f>
        <v>◄</v>
      </c>
      <c r="F571" s="116" t="str">
        <f>IF(F572&gt;0,"OK","◄")</f>
        <v>◄</v>
      </c>
      <c r="G571" s="117" t="str">
        <f t="shared" si="8"/>
        <v/>
      </c>
      <c r="H571" s="102">
        <v>26187</v>
      </c>
      <c r="I571" s="90" t="s">
        <v>21</v>
      </c>
      <c r="J571" s="30"/>
      <c r="K571" s="64" t="str">
        <f t="shared" ref="K571" si="10">IF(K572&gt;0,"","◄")</f>
        <v>◄</v>
      </c>
      <c r="L571" s="186"/>
      <c r="M571" s="186"/>
      <c r="N571" s="25"/>
      <c r="O571" s="64" t="str">
        <f t="shared" ref="O571" si="11">IF(O572&gt;0,"","◄")</f>
        <v>◄</v>
      </c>
      <c r="P571" s="4"/>
      <c r="Q571" s="5"/>
      <c r="R571" s="5"/>
      <c r="S571" s="64" t="str">
        <f t="shared" ref="S571" si="12">IF(S572&gt;0,"","◄")</f>
        <v>◄</v>
      </c>
      <c r="T571" s="5"/>
      <c r="U571" s="64" t="str">
        <f t="shared" ref="U571" si="13">IF(U572&gt;0,"","◄")</f>
        <v>◄</v>
      </c>
      <c r="V571" s="36"/>
      <c r="W571" s="5"/>
      <c r="X571" s="44" t="str">
        <f t="shared" ref="X571" si="14">IF(X572,"►","")</f>
        <v/>
      </c>
      <c r="Y571" s="187"/>
      <c r="Z571" s="187"/>
      <c r="AA571" s="5"/>
      <c r="AB571" s="44" t="str">
        <f t="shared" ref="AB571" si="15">IF(AB572,"►","")</f>
        <v/>
      </c>
      <c r="AC571" s="5"/>
      <c r="AD571" s="5"/>
      <c r="AE571" s="5"/>
      <c r="AF571" s="44" t="str">
        <f t="shared" ref="AF571" si="16">IF(AF572,"►","")</f>
        <v/>
      </c>
      <c r="AG571" s="5"/>
      <c r="AH571" s="44" t="str">
        <f t="shared" ref="AH571" si="17">IF(AH572,"►","")</f>
        <v/>
      </c>
      <c r="AI571" s="15"/>
      <c r="AJ571" s="51" t="str">
        <f>IF(SUM(AJ572:AJ573)&gt;0,"◄","")</f>
        <v>◄</v>
      </c>
      <c r="AK571" s="52" t="s">
        <v>40</v>
      </c>
      <c r="AL571" s="51" t="str">
        <f>IF(SUM(AL572:AL573)&gt;0,"◄","")</f>
        <v>◄</v>
      </c>
      <c r="AM571" s="53" t="str">
        <f>IF(SUM(AM572:AM573)&gt;0,"►","")</f>
        <v/>
      </c>
      <c r="AN571" s="53" t="str">
        <f>IF(SUM(AN572:AN573)&gt;0,"►","")</f>
        <v/>
      </c>
      <c r="AO571" s="53" t="str">
        <f>IF(SUM(AO572:AO573)&gt;0,"►","")</f>
        <v/>
      </c>
      <c r="AP571" s="54" t="str">
        <f>IF(SUM(AP572:AP573)&gt;0,"►","")</f>
        <v/>
      </c>
      <c r="AQ571" s="11" t="str">
        <f>IF(SUM(K571,O571,S571,U571)&gt;0,J571*K571+N571*O571+R571*S571+T571*U571,"")</f>
        <v/>
      </c>
      <c r="AR571" s="55" t="str">
        <f>IF(SUM(X571,AB571,AF571,AH571)&gt;0,W571*X571+AA571*AB571+AE571*AF571+AG571*AH571,"")</f>
        <v/>
      </c>
      <c r="AS571" s="126"/>
    </row>
    <row r="572" spans="1:45" ht="15" thickBot="1" x14ac:dyDescent="0.35">
      <c r="A572" s="167"/>
      <c r="B572" s="91" t="s">
        <v>170</v>
      </c>
      <c r="C572" s="99"/>
      <c r="D572" s="168"/>
      <c r="E572" s="118" t="str">
        <f>IF(F572&gt;0,"ok","◄")</f>
        <v>◄</v>
      </c>
      <c r="F572" s="119"/>
      <c r="G572" s="117" t="str">
        <f t="shared" si="8"/>
        <v/>
      </c>
      <c r="H572" s="219"/>
      <c r="I572" s="220"/>
      <c r="J572" s="195"/>
      <c r="K572" s="196"/>
      <c r="L572" s="197"/>
      <c r="M572" s="198"/>
      <c r="N572" s="199"/>
      <c r="O572" s="65"/>
      <c r="P572" s="72"/>
      <c r="Q572" s="73"/>
      <c r="R572" s="69"/>
      <c r="S572" s="66"/>
      <c r="T572" s="70"/>
      <c r="U572" s="66"/>
      <c r="V572" s="67"/>
      <c r="W572" s="200"/>
      <c r="X572" s="201"/>
      <c r="Y572" s="201"/>
      <c r="Z572" s="201"/>
      <c r="AA572" s="71">
        <f>N572</f>
        <v>0</v>
      </c>
      <c r="AB572" s="74"/>
      <c r="AC572" s="75"/>
      <c r="AD572" s="76"/>
      <c r="AE572" s="71">
        <f>R572</f>
        <v>0</v>
      </c>
      <c r="AF572" s="77"/>
      <c r="AG572" s="71">
        <f>T572</f>
        <v>0</v>
      </c>
      <c r="AH572" s="68"/>
      <c r="AI572" s="15"/>
      <c r="AJ572" s="47">
        <f>IF(K572+O572&gt;=2,0,IF(K572+O572=1,0,1))</f>
        <v>1</v>
      </c>
      <c r="AK572" s="50" t="str">
        <f>IF(K572+O572&gt;=2,0,IF(K572+O572=1,0,"ou◄"))</f>
        <v>ou◄</v>
      </c>
      <c r="AL572" s="48">
        <f>IF(U572+S572&gt;=1,"",IF(K572+S572+U572&gt;=2,"",1))</f>
        <v>1</v>
      </c>
      <c r="AM572" s="49"/>
      <c r="AN572" s="29">
        <f>AB572</f>
        <v>0</v>
      </c>
      <c r="AO572" s="29">
        <f>AF572</f>
        <v>0</v>
      </c>
      <c r="AP572" s="14">
        <f>AH572</f>
        <v>0</v>
      </c>
      <c r="AQ572" s="142"/>
      <c r="AR572" s="142"/>
      <c r="AS572" s="126"/>
    </row>
    <row r="573" spans="1:45" ht="14.4" customHeight="1" thickBot="1" x14ac:dyDescent="0.35">
      <c r="A573" s="165" t="s">
        <v>1105</v>
      </c>
      <c r="B573" s="86"/>
      <c r="C573" s="87"/>
      <c r="D573" s="169"/>
      <c r="E573" s="117" t="str">
        <f>IF(AND(F573="◄",G573="►"),"◄?►",IF(F573="◄","◄",IF(G573="►","►","")))</f>
        <v/>
      </c>
      <c r="F573" s="117" t="str">
        <f>IF(AND(G573="◄",H575="►"),"◄?►",IF(G573="◄","◄",IF(H575="►","►","")))</f>
        <v/>
      </c>
      <c r="G573" s="117" t="str">
        <f t="shared" si="8"/>
        <v/>
      </c>
      <c r="H573" s="102">
        <v>26187</v>
      </c>
      <c r="I573" s="90" t="s">
        <v>21</v>
      </c>
      <c r="J573" s="30"/>
      <c r="K573" s="64" t="str">
        <f>IF(K574&gt;0,"","◄")</f>
        <v>◄</v>
      </c>
      <c r="L573" s="186"/>
      <c r="M573" s="186"/>
      <c r="N573" s="25"/>
      <c r="O573" s="64" t="str">
        <f>IF(O574&gt;0,"","◄")</f>
        <v>◄</v>
      </c>
      <c r="P573" s="4"/>
      <c r="Q573" s="5"/>
      <c r="R573" s="5"/>
      <c r="S573" s="64" t="str">
        <f>IF(S574&gt;0,"","◄")</f>
        <v>◄</v>
      </c>
      <c r="T573" s="5"/>
      <c r="U573" s="64" t="str">
        <f>IF(U574&gt;0,"","◄")</f>
        <v>◄</v>
      </c>
      <c r="V573" s="36"/>
      <c r="W573" s="5"/>
      <c r="X573" s="44" t="str">
        <f>IF(X574,"►","")</f>
        <v/>
      </c>
      <c r="Y573" s="187"/>
      <c r="Z573" s="187"/>
      <c r="AA573" s="5"/>
      <c r="AB573" s="44" t="str">
        <f>IF(AB574,"►","")</f>
        <v/>
      </c>
      <c r="AC573" s="5"/>
      <c r="AD573" s="5"/>
      <c r="AE573" s="5"/>
      <c r="AF573" s="44" t="str">
        <f>IF(AF574,"►","")</f>
        <v/>
      </c>
      <c r="AG573" s="5"/>
      <c r="AH573" s="44" t="str">
        <f>IF(AH574,"►","")</f>
        <v/>
      </c>
      <c r="AI573" s="15"/>
      <c r="AJ573" s="51" t="str">
        <f>IF(SUM(AJ574:AJ575)&gt;0,"◄","")</f>
        <v>◄</v>
      </c>
      <c r="AK573" s="52" t="s">
        <v>40</v>
      </c>
      <c r="AL573" s="51" t="str">
        <f>IF(SUM(AL574:AL575)&gt;0,"◄","")</f>
        <v>◄</v>
      </c>
      <c r="AM573" s="53" t="str">
        <f>IF(SUM(AM574:AM575)&gt;0,"►","")</f>
        <v/>
      </c>
      <c r="AN573" s="53" t="str">
        <f>IF(SUM(AN574:AN575)&gt;0,"►","")</f>
        <v/>
      </c>
      <c r="AO573" s="53" t="str">
        <f>IF(SUM(AO574:AO575)&gt;0,"►","")</f>
        <v/>
      </c>
      <c r="AP573" s="54" t="str">
        <f>IF(SUM(AP574:AP575)&gt;0,"►","")</f>
        <v/>
      </c>
      <c r="AQ573" s="142"/>
      <c r="AR573" s="142"/>
      <c r="AS573" s="126"/>
    </row>
    <row r="574" spans="1:45" ht="15" customHeight="1" thickBot="1" x14ac:dyDescent="0.35">
      <c r="A574" s="167"/>
      <c r="B574" s="91" t="s">
        <v>171</v>
      </c>
      <c r="C574" s="99"/>
      <c r="D574" s="168"/>
      <c r="E574" s="118"/>
      <c r="F574" s="120" t="s">
        <v>41</v>
      </c>
      <c r="G574" s="117" t="str">
        <f t="shared" si="8"/>
        <v/>
      </c>
      <c r="H574" s="219"/>
      <c r="I574" s="220"/>
      <c r="J574" s="195"/>
      <c r="K574" s="196"/>
      <c r="L574" s="197"/>
      <c r="M574" s="198"/>
      <c r="N574" s="199"/>
      <c r="O574" s="65"/>
      <c r="P574" s="72"/>
      <c r="Q574" s="73"/>
      <c r="R574" s="69"/>
      <c r="S574" s="66"/>
      <c r="T574" s="70"/>
      <c r="U574" s="66"/>
      <c r="V574" s="67"/>
      <c r="W574" s="200"/>
      <c r="X574" s="201"/>
      <c r="Y574" s="201"/>
      <c r="Z574" s="201"/>
      <c r="AA574" s="71">
        <f>N574</f>
        <v>0</v>
      </c>
      <c r="AB574" s="74"/>
      <c r="AC574" s="75"/>
      <c r="AD574" s="76"/>
      <c r="AE574" s="71">
        <f>R574</f>
        <v>0</v>
      </c>
      <c r="AF574" s="77"/>
      <c r="AG574" s="71">
        <f>T574</f>
        <v>0</v>
      </c>
      <c r="AH574" s="68"/>
      <c r="AI574" s="15"/>
      <c r="AJ574" s="47">
        <f>IF(K574+O574&gt;=2,0,IF(K574+O574=1,0,1))</f>
        <v>1</v>
      </c>
      <c r="AK574" s="50" t="str">
        <f>IF(K574+O574&gt;=2,0,IF(K574+O574=1,0,"ou◄"))</f>
        <v>ou◄</v>
      </c>
      <c r="AL574" s="48">
        <f>IF(U574+S574&gt;=1,"",IF(K574+S574+U574&gt;=2,"",1))</f>
        <v>1</v>
      </c>
      <c r="AM574" s="49"/>
      <c r="AN574" s="29">
        <f>AB574</f>
        <v>0</v>
      </c>
      <c r="AO574" s="29">
        <f>AF574</f>
        <v>0</v>
      </c>
      <c r="AP574" s="14">
        <f>AH574</f>
        <v>0</v>
      </c>
      <c r="AQ574" s="11" t="str">
        <f>IF(SUM(K574,O574,S574,U574)&gt;0,J574*K574+N574*O574+R574*S574+T574*U574,"")</f>
        <v/>
      </c>
      <c r="AR574" s="55" t="str">
        <f>IF(SUM(X574,AB574,AF574,AH574)&gt;0,W574*X574+AA574*AB574+AE574*AF574+AG574*AH574,"")</f>
        <v/>
      </c>
      <c r="AS574" s="126"/>
    </row>
    <row r="575" spans="1:45" ht="27.6" customHeight="1" thickBot="1" x14ac:dyDescent="0.35">
      <c r="A575" s="210" t="s">
        <v>1106</v>
      </c>
      <c r="B575" s="211"/>
      <c r="C575" s="211"/>
      <c r="D575" s="212"/>
      <c r="E575" s="115" t="str">
        <f>IF(F575="◄","◄",IF(F575="ok","►",""))</f>
        <v>◄</v>
      </c>
      <c r="F575" s="116" t="str">
        <f>IF(F576&gt;0,"OK","◄")</f>
        <v>◄</v>
      </c>
      <c r="G575" s="117" t="str">
        <f t="shared" si="8"/>
        <v/>
      </c>
      <c r="H575" s="102">
        <v>26187</v>
      </c>
      <c r="I575" s="90" t="s">
        <v>21</v>
      </c>
      <c r="J575" s="30"/>
      <c r="K575" s="64" t="str">
        <f>IF(K576&gt;0,"","◄")</f>
        <v>◄</v>
      </c>
      <c r="L575" s="186"/>
      <c r="M575" s="186"/>
      <c r="N575" s="25"/>
      <c r="O575" s="64" t="str">
        <f>IF(O576&gt;0,"","◄")</f>
        <v>◄</v>
      </c>
      <c r="P575" s="4"/>
      <c r="Q575" s="5"/>
      <c r="R575" s="5"/>
      <c r="S575" s="64" t="str">
        <f>IF(S576&gt;0,"","◄")</f>
        <v>◄</v>
      </c>
      <c r="T575" s="5"/>
      <c r="U575" s="64" t="str">
        <f>IF(U576&gt;0,"","◄")</f>
        <v>◄</v>
      </c>
      <c r="V575" s="36"/>
      <c r="W575" s="5"/>
      <c r="X575" s="44" t="str">
        <f>IF(X576,"►","")</f>
        <v/>
      </c>
      <c r="Y575" s="187"/>
      <c r="Z575" s="187"/>
      <c r="AA575" s="5"/>
      <c r="AB575" s="44" t="str">
        <f>IF(AB576,"►","")</f>
        <v/>
      </c>
      <c r="AC575" s="5"/>
      <c r="AD575" s="5"/>
      <c r="AE575" s="5"/>
      <c r="AF575" s="44" t="str">
        <f>IF(AF576,"►","")</f>
        <v/>
      </c>
      <c r="AG575" s="5"/>
      <c r="AH575" s="44" t="str">
        <f>IF(AH576,"►","")</f>
        <v/>
      </c>
      <c r="AI575" s="15"/>
      <c r="AJ575" s="51" t="str">
        <f>IF(SUM(AJ576:AJ577)&gt;0,"◄","")</f>
        <v>◄</v>
      </c>
      <c r="AK575" s="52" t="s">
        <v>40</v>
      </c>
      <c r="AL575" s="51" t="str">
        <f>IF(SUM(AL576:AL577)&gt;0,"◄","")</f>
        <v>◄</v>
      </c>
      <c r="AM575" s="53" t="str">
        <f>IF(SUM(AM576:AM577)&gt;0,"►","")</f>
        <v/>
      </c>
      <c r="AN575" s="53" t="str">
        <f>IF(SUM(AN576:AN577)&gt;0,"►","")</f>
        <v/>
      </c>
      <c r="AO575" s="53" t="str">
        <f>IF(SUM(AO576:AO577)&gt;0,"►","")</f>
        <v/>
      </c>
      <c r="AP575" s="54" t="str">
        <f>IF(SUM(AP576:AP577)&gt;0,"►","")</f>
        <v/>
      </c>
      <c r="AQ575" s="142"/>
      <c r="AR575" s="142"/>
      <c r="AS575" s="126"/>
    </row>
    <row r="576" spans="1:45" ht="15" customHeight="1" thickBot="1" x14ac:dyDescent="0.35">
      <c r="A576" s="167"/>
      <c r="B576" s="91" t="s">
        <v>172</v>
      </c>
      <c r="C576" s="99"/>
      <c r="D576" s="168"/>
      <c r="E576" s="118" t="str">
        <f>IF(F576&gt;0,"ok","◄")</f>
        <v>◄</v>
      </c>
      <c r="F576" s="119"/>
      <c r="G576" s="117" t="str">
        <f t="shared" si="8"/>
        <v/>
      </c>
      <c r="H576" s="219"/>
      <c r="I576" s="220"/>
      <c r="J576" s="195"/>
      <c r="K576" s="196"/>
      <c r="L576" s="197"/>
      <c r="M576" s="198"/>
      <c r="N576" s="199"/>
      <c r="O576" s="65"/>
      <c r="P576" s="72"/>
      <c r="Q576" s="73"/>
      <c r="R576" s="69"/>
      <c r="S576" s="66"/>
      <c r="T576" s="70"/>
      <c r="U576" s="66"/>
      <c r="V576" s="67"/>
      <c r="W576" s="200"/>
      <c r="X576" s="201"/>
      <c r="Y576" s="201"/>
      <c r="Z576" s="201"/>
      <c r="AA576" s="71">
        <f>N576</f>
        <v>0</v>
      </c>
      <c r="AB576" s="74"/>
      <c r="AC576" s="75"/>
      <c r="AD576" s="76"/>
      <c r="AE576" s="71">
        <f>R576</f>
        <v>0</v>
      </c>
      <c r="AF576" s="77"/>
      <c r="AG576" s="71">
        <f>T576</f>
        <v>0</v>
      </c>
      <c r="AH576" s="68"/>
      <c r="AI576" s="15"/>
      <c r="AJ576" s="47">
        <f>IF(K576+O576&gt;=2,0,IF(K576+O576=1,0,1))</f>
        <v>1</v>
      </c>
      <c r="AK576" s="50" t="str">
        <f>IF(K576+O576&gt;=2,0,IF(K576+O576=1,0,"ou◄"))</f>
        <v>ou◄</v>
      </c>
      <c r="AL576" s="48">
        <f>IF(U576+S576&gt;=1,"",IF(K576+S576+U576&gt;=2,"",1))</f>
        <v>1</v>
      </c>
      <c r="AM576" s="49"/>
      <c r="AN576" s="29">
        <f>AB576</f>
        <v>0</v>
      </c>
      <c r="AO576" s="29">
        <f>AF576</f>
        <v>0</v>
      </c>
      <c r="AP576" s="14">
        <f>AH576</f>
        <v>0</v>
      </c>
      <c r="AQ576" s="11" t="str">
        <f>IF(SUM(K576,O576,S576,U576)&gt;0,J576*K576+N576*O576+R576*S576+T576*U576,"")</f>
        <v/>
      </c>
      <c r="AR576" s="55" t="str">
        <f>IF(SUM(X576,AB576,AF576,AH576)&gt;0,W576*X576+AA576*AB576+AE576*AF576+AG576*AH576,"")</f>
        <v/>
      </c>
      <c r="AS576" s="126"/>
    </row>
    <row r="577" spans="1:45" ht="26.4" customHeight="1" thickBot="1" x14ac:dyDescent="0.35">
      <c r="A577" s="213" t="s">
        <v>1107</v>
      </c>
      <c r="B577" s="214"/>
      <c r="C577" s="214"/>
      <c r="D577" s="215"/>
      <c r="E577" s="115" t="str">
        <f>IF(F577="◄","◄",IF(F577="ok","►",""))</f>
        <v>◄</v>
      </c>
      <c r="F577" s="116" t="str">
        <f>IF(F578&gt;0,"OK","◄")</f>
        <v>◄</v>
      </c>
      <c r="G577" s="117" t="str">
        <f t="shared" ref="G577:G640" si="18">IF(AND(H577="◄",I577="►"),"◄?►",IF(H577="◄","◄",IF(I577="►","►","")))</f>
        <v/>
      </c>
      <c r="H577" s="102">
        <v>26208</v>
      </c>
      <c r="I577" s="90" t="s">
        <v>21</v>
      </c>
      <c r="J577" s="30"/>
      <c r="K577" s="64" t="str">
        <f>IF(K578&gt;0,"","◄")</f>
        <v>◄</v>
      </c>
      <c r="L577" s="186"/>
      <c r="M577" s="186"/>
      <c r="N577" s="25"/>
      <c r="O577" s="64" t="str">
        <f>IF(O578&gt;0,"","◄")</f>
        <v>◄</v>
      </c>
      <c r="P577" s="4"/>
      <c r="Q577" s="5"/>
      <c r="R577" s="5"/>
      <c r="S577" s="64" t="str">
        <f>IF(S578&gt;0,"","◄")</f>
        <v>◄</v>
      </c>
      <c r="T577" s="5"/>
      <c r="U577" s="64" t="str">
        <f>IF(U578&gt;0,"","◄")</f>
        <v>◄</v>
      </c>
      <c r="V577" s="36"/>
      <c r="W577" s="5"/>
      <c r="X577" s="44" t="str">
        <f>IF(X578,"►","")</f>
        <v/>
      </c>
      <c r="Y577" s="187"/>
      <c r="Z577" s="187"/>
      <c r="AA577" s="5"/>
      <c r="AB577" s="44" t="str">
        <f>IF(AB578,"►","")</f>
        <v/>
      </c>
      <c r="AC577" s="5"/>
      <c r="AD577" s="5"/>
      <c r="AE577" s="5"/>
      <c r="AF577" s="44" t="str">
        <f>IF(AF578,"►","")</f>
        <v/>
      </c>
      <c r="AG577" s="5"/>
      <c r="AH577" s="44" t="str">
        <f>IF(AH578,"►","")</f>
        <v/>
      </c>
      <c r="AI577" s="15"/>
      <c r="AJ577" s="51" t="str">
        <f>IF(SUM(AJ578:AJ579)&gt;0,"◄","")</f>
        <v>◄</v>
      </c>
      <c r="AK577" s="52" t="s">
        <v>40</v>
      </c>
      <c r="AL577" s="51" t="str">
        <f>IF(SUM(AL578:AL579)&gt;0,"◄","")</f>
        <v>◄</v>
      </c>
      <c r="AM577" s="53" t="str">
        <f>IF(SUM(AM578:AM579)&gt;0,"►","")</f>
        <v/>
      </c>
      <c r="AN577" s="53" t="str">
        <f>IF(SUM(AN578:AN579)&gt;0,"►","")</f>
        <v/>
      </c>
      <c r="AO577" s="53" t="str">
        <f>IF(SUM(AO578:AO579)&gt;0,"►","")</f>
        <v/>
      </c>
      <c r="AP577" s="54" t="str">
        <f>IF(SUM(AP578:AP579)&gt;0,"►","")</f>
        <v/>
      </c>
      <c r="AQ577" s="142"/>
      <c r="AR577" s="142"/>
      <c r="AS577" s="126"/>
    </row>
    <row r="578" spans="1:45" ht="15" customHeight="1" thickBot="1" x14ac:dyDescent="0.35">
      <c r="A578" s="167"/>
      <c r="B578" s="91" t="s">
        <v>173</v>
      </c>
      <c r="C578" s="99"/>
      <c r="D578" s="168"/>
      <c r="E578" s="118" t="str">
        <f>IF(F578&gt;0,"ok","◄")</f>
        <v>◄</v>
      </c>
      <c r="F578" s="119"/>
      <c r="G578" s="117" t="str">
        <f t="shared" si="18"/>
        <v/>
      </c>
      <c r="H578" s="219"/>
      <c r="I578" s="220"/>
      <c r="J578" s="195"/>
      <c r="K578" s="196"/>
      <c r="L578" s="197"/>
      <c r="M578" s="198"/>
      <c r="N578" s="199"/>
      <c r="O578" s="65"/>
      <c r="P578" s="72"/>
      <c r="Q578" s="73"/>
      <c r="R578" s="69"/>
      <c r="S578" s="66"/>
      <c r="T578" s="70"/>
      <c r="U578" s="66"/>
      <c r="V578" s="67"/>
      <c r="W578" s="200"/>
      <c r="X578" s="201"/>
      <c r="Y578" s="201"/>
      <c r="Z578" s="201"/>
      <c r="AA578" s="71">
        <f>N578</f>
        <v>0</v>
      </c>
      <c r="AB578" s="74"/>
      <c r="AC578" s="75"/>
      <c r="AD578" s="76"/>
      <c r="AE578" s="71">
        <f>R578</f>
        <v>0</v>
      </c>
      <c r="AF578" s="77"/>
      <c r="AG578" s="71">
        <f>T578</f>
        <v>0</v>
      </c>
      <c r="AH578" s="68"/>
      <c r="AI578" s="15"/>
      <c r="AJ578" s="47">
        <f>IF(K578+O578&gt;=2,0,IF(K578+O578=1,0,1))</f>
        <v>1</v>
      </c>
      <c r="AK578" s="50" t="str">
        <f>IF(K578+O578&gt;=2,0,IF(K578+O578=1,0,"ou◄"))</f>
        <v>ou◄</v>
      </c>
      <c r="AL578" s="48">
        <f>IF(U578+S578&gt;=1,"",IF(K578+S578+U578&gt;=2,"",1))</f>
        <v>1</v>
      </c>
      <c r="AM578" s="49"/>
      <c r="AN578" s="29">
        <f>AB578</f>
        <v>0</v>
      </c>
      <c r="AO578" s="29">
        <f>AF578</f>
        <v>0</v>
      </c>
      <c r="AP578" s="14">
        <f>AH578</f>
        <v>0</v>
      </c>
      <c r="AQ578" s="11" t="str">
        <f>IF(SUM(K578,O578,S578,U578)&gt;0,J578*K578+N578*O578+R578*S578+T578*U578,"")</f>
        <v/>
      </c>
      <c r="AR578" s="55" t="str">
        <f>IF(SUM(X578,AB578,AF578,AH578)&gt;0,W578*X578+AA578*AB578+AE578*AF578+AG578*AH578,"")</f>
        <v/>
      </c>
      <c r="AS578" s="126"/>
    </row>
    <row r="579" spans="1:45" ht="18" customHeight="1" thickBot="1" x14ac:dyDescent="0.35">
      <c r="A579" s="165" t="s">
        <v>1108</v>
      </c>
      <c r="B579" s="86"/>
      <c r="C579" s="87"/>
      <c r="D579" s="169"/>
      <c r="E579" s="115" t="str">
        <f>IF(F579="◄","◄",IF(F579="ok","►",""))</f>
        <v>◄</v>
      </c>
      <c r="F579" s="116" t="str">
        <f>IF(F580&gt;0,"OK","◄")</f>
        <v>◄</v>
      </c>
      <c r="G579" s="117" t="str">
        <f t="shared" si="18"/>
        <v/>
      </c>
      <c r="H579" s="102">
        <v>26208</v>
      </c>
      <c r="I579" s="90" t="s">
        <v>21</v>
      </c>
      <c r="J579" s="30"/>
      <c r="K579" s="64" t="str">
        <f>IF(K580&gt;0,"","◄")</f>
        <v>◄</v>
      </c>
      <c r="L579" s="186"/>
      <c r="M579" s="186"/>
      <c r="N579" s="25"/>
      <c r="O579" s="64" t="str">
        <f>IF(O580&gt;0,"","◄")</f>
        <v>◄</v>
      </c>
      <c r="P579" s="4"/>
      <c r="Q579" s="5"/>
      <c r="R579" s="5"/>
      <c r="S579" s="64" t="str">
        <f>IF(S580&gt;0,"","◄")</f>
        <v>◄</v>
      </c>
      <c r="T579" s="5"/>
      <c r="U579" s="64" t="str">
        <f>IF(U580&gt;0,"","◄")</f>
        <v>◄</v>
      </c>
      <c r="V579" s="36"/>
      <c r="W579" s="5"/>
      <c r="X579" s="44" t="str">
        <f>IF(X580,"►","")</f>
        <v/>
      </c>
      <c r="Y579" s="187"/>
      <c r="Z579" s="187"/>
      <c r="AA579" s="5"/>
      <c r="AB579" s="44" t="str">
        <f>IF(AB580,"►","")</f>
        <v/>
      </c>
      <c r="AC579" s="5"/>
      <c r="AD579" s="5"/>
      <c r="AE579" s="5"/>
      <c r="AF579" s="44" t="str">
        <f>IF(AF580,"►","")</f>
        <v/>
      </c>
      <c r="AG579" s="5"/>
      <c r="AH579" s="44" t="str">
        <f>IF(AH580,"►","")</f>
        <v/>
      </c>
      <c r="AI579" s="15"/>
      <c r="AJ579" s="51" t="str">
        <f>IF(SUM(AJ580:AJ581)&gt;0,"◄","")</f>
        <v>◄</v>
      </c>
      <c r="AK579" s="52" t="s">
        <v>40</v>
      </c>
      <c r="AL579" s="51" t="str">
        <f>IF(SUM(AL580:AL581)&gt;0,"◄","")</f>
        <v>◄</v>
      </c>
      <c r="AM579" s="53" t="str">
        <f>IF(SUM(AM580:AM581)&gt;0,"►","")</f>
        <v/>
      </c>
      <c r="AN579" s="53" t="str">
        <f>IF(SUM(AN580:AN581)&gt;0,"►","")</f>
        <v/>
      </c>
      <c r="AO579" s="53" t="str">
        <f>IF(SUM(AO580:AO581)&gt;0,"►","")</f>
        <v/>
      </c>
      <c r="AP579" s="54" t="str">
        <f>IF(SUM(AP580:AP581)&gt;0,"►","")</f>
        <v/>
      </c>
      <c r="AQ579" s="142"/>
      <c r="AR579" s="142"/>
      <c r="AS579" s="126"/>
    </row>
    <row r="580" spans="1:45" ht="15" customHeight="1" thickBot="1" x14ac:dyDescent="0.35">
      <c r="A580" s="167"/>
      <c r="B580" s="91" t="s">
        <v>174</v>
      </c>
      <c r="C580" s="99"/>
      <c r="D580" s="168"/>
      <c r="E580" s="118" t="str">
        <f>IF(F580&gt;0,"ok","◄")</f>
        <v>◄</v>
      </c>
      <c r="F580" s="119"/>
      <c r="G580" s="117" t="str">
        <f t="shared" si="18"/>
        <v/>
      </c>
      <c r="H580" s="219"/>
      <c r="I580" s="220"/>
      <c r="J580" s="195"/>
      <c r="K580" s="196"/>
      <c r="L580" s="197"/>
      <c r="M580" s="198"/>
      <c r="N580" s="199"/>
      <c r="O580" s="65"/>
      <c r="P580" s="72"/>
      <c r="Q580" s="73"/>
      <c r="R580" s="69"/>
      <c r="S580" s="66"/>
      <c r="T580" s="70"/>
      <c r="U580" s="66"/>
      <c r="V580" s="67"/>
      <c r="W580" s="200"/>
      <c r="X580" s="201"/>
      <c r="Y580" s="201"/>
      <c r="Z580" s="201"/>
      <c r="AA580" s="71">
        <f>N580</f>
        <v>0</v>
      </c>
      <c r="AB580" s="74"/>
      <c r="AC580" s="75"/>
      <c r="AD580" s="76"/>
      <c r="AE580" s="71">
        <f>R580</f>
        <v>0</v>
      </c>
      <c r="AF580" s="77"/>
      <c r="AG580" s="71">
        <f>T580</f>
        <v>0</v>
      </c>
      <c r="AH580" s="68"/>
      <c r="AI580" s="15"/>
      <c r="AJ580" s="47">
        <f>IF(K580+O580&gt;=2,0,IF(K580+O580=1,0,1))</f>
        <v>1</v>
      </c>
      <c r="AK580" s="50" t="str">
        <f>IF(K580+O580&gt;=2,0,IF(K580+O580=1,0,"ou◄"))</f>
        <v>ou◄</v>
      </c>
      <c r="AL580" s="48">
        <f>IF(U580+S580&gt;=1,"",IF(K580+S580+U580&gt;=2,"",1))</f>
        <v>1</v>
      </c>
      <c r="AM580" s="49"/>
      <c r="AN580" s="29">
        <f>AB580</f>
        <v>0</v>
      </c>
      <c r="AO580" s="29">
        <f>AF580</f>
        <v>0</v>
      </c>
      <c r="AP580" s="14">
        <f>AH580</f>
        <v>0</v>
      </c>
      <c r="AQ580" s="11" t="str">
        <f>IF(SUM(K580,O580,S580,U580)&gt;0,J580*K580+N580*O580+R580*S580+T580*U580,"")</f>
        <v/>
      </c>
      <c r="AR580" s="55" t="str">
        <f>IF(SUM(X580,AB580,AF580,AH580)&gt;0,W580*X580+AA580*AB580+AE580*AF580+AG580*AH580,"")</f>
        <v/>
      </c>
      <c r="AS580" s="126"/>
    </row>
    <row r="581" spans="1:45" ht="14.4" customHeight="1" thickBot="1" x14ac:dyDescent="0.35">
      <c r="A581" s="165" t="s">
        <v>1109</v>
      </c>
      <c r="B581" s="86"/>
      <c r="C581" s="87"/>
      <c r="D581" s="169"/>
      <c r="E581" s="115" t="str">
        <f>IF(F581="◄","◄",IF(F581="ok","►",""))</f>
        <v>◄</v>
      </c>
      <c r="F581" s="116" t="str">
        <f>IF(F582&gt;0,"OK","◄")</f>
        <v>◄</v>
      </c>
      <c r="G581" s="117" t="str">
        <f t="shared" si="18"/>
        <v/>
      </c>
      <c r="H581" s="102">
        <v>26229</v>
      </c>
      <c r="I581" s="90" t="s">
        <v>21</v>
      </c>
      <c r="J581" s="30"/>
      <c r="K581" s="64" t="str">
        <f>IF(K582&gt;0,"","◄")</f>
        <v>◄</v>
      </c>
      <c r="L581" s="186"/>
      <c r="M581" s="186"/>
      <c r="N581" s="25"/>
      <c r="O581" s="64" t="str">
        <f>IF(O582&gt;0,"","◄")</f>
        <v>◄</v>
      </c>
      <c r="P581" s="4"/>
      <c r="Q581" s="5"/>
      <c r="R581" s="5"/>
      <c r="S581" s="64" t="str">
        <f>IF(S582&gt;0,"","◄")</f>
        <v>◄</v>
      </c>
      <c r="T581" s="5"/>
      <c r="U581" s="64" t="str">
        <f>IF(U582&gt;0,"","◄")</f>
        <v>◄</v>
      </c>
      <c r="V581" s="36"/>
      <c r="W581" s="5"/>
      <c r="X581" s="44" t="str">
        <f>IF(X582,"►","")</f>
        <v/>
      </c>
      <c r="Y581" s="187"/>
      <c r="Z581" s="187"/>
      <c r="AA581" s="5"/>
      <c r="AB581" s="44" t="str">
        <f>IF(AB582,"►","")</f>
        <v/>
      </c>
      <c r="AC581" s="5"/>
      <c r="AD581" s="5"/>
      <c r="AE581" s="5"/>
      <c r="AF581" s="44" t="str">
        <f>IF(AF582,"►","")</f>
        <v/>
      </c>
      <c r="AG581" s="5"/>
      <c r="AH581" s="44" t="str">
        <f>IF(AH582,"►","")</f>
        <v/>
      </c>
      <c r="AI581" s="15"/>
      <c r="AJ581" s="51" t="str">
        <f>IF(SUM(AJ582:AJ583)&gt;0,"◄","")</f>
        <v>◄</v>
      </c>
      <c r="AK581" s="52" t="s">
        <v>40</v>
      </c>
      <c r="AL581" s="51" t="str">
        <f>IF(SUM(AL582:AL583)&gt;0,"◄","")</f>
        <v>◄</v>
      </c>
      <c r="AM581" s="53" t="str">
        <f>IF(SUM(AM582:AM583)&gt;0,"►","")</f>
        <v/>
      </c>
      <c r="AN581" s="53" t="str">
        <f>IF(SUM(AN582:AN583)&gt;0,"►","")</f>
        <v/>
      </c>
      <c r="AO581" s="53" t="str">
        <f>IF(SUM(AO582:AO583)&gt;0,"►","")</f>
        <v/>
      </c>
      <c r="AP581" s="54" t="str">
        <f>IF(SUM(AP582:AP583)&gt;0,"►","")</f>
        <v/>
      </c>
      <c r="AQ581" s="7"/>
      <c r="AR581" s="142"/>
      <c r="AS581" s="126"/>
    </row>
    <row r="582" spans="1:45" ht="15" customHeight="1" thickBot="1" x14ac:dyDescent="0.35">
      <c r="A582" s="167"/>
      <c r="B582" s="91" t="s">
        <v>175</v>
      </c>
      <c r="C582" s="99"/>
      <c r="D582" s="168"/>
      <c r="E582" s="118" t="str">
        <f>IF(F582&gt;0,"ok","◄")</f>
        <v>◄</v>
      </c>
      <c r="F582" s="119"/>
      <c r="G582" s="117" t="str">
        <f t="shared" si="18"/>
        <v/>
      </c>
      <c r="H582" s="219"/>
      <c r="I582" s="220"/>
      <c r="J582" s="195"/>
      <c r="K582" s="196"/>
      <c r="L582" s="197"/>
      <c r="M582" s="198"/>
      <c r="N582" s="199"/>
      <c r="O582" s="65"/>
      <c r="P582" s="72"/>
      <c r="Q582" s="73"/>
      <c r="R582" s="69"/>
      <c r="S582" s="66"/>
      <c r="T582" s="70"/>
      <c r="U582" s="66"/>
      <c r="V582" s="67"/>
      <c r="W582" s="200"/>
      <c r="X582" s="201"/>
      <c r="Y582" s="201"/>
      <c r="Z582" s="201"/>
      <c r="AA582" s="71">
        <f>N582</f>
        <v>0</v>
      </c>
      <c r="AB582" s="74"/>
      <c r="AC582" s="75"/>
      <c r="AD582" s="76"/>
      <c r="AE582" s="71">
        <f>R582</f>
        <v>0</v>
      </c>
      <c r="AF582" s="77"/>
      <c r="AG582" s="71">
        <f>T582</f>
        <v>0</v>
      </c>
      <c r="AH582" s="68"/>
      <c r="AI582" s="15"/>
      <c r="AJ582" s="47">
        <f>IF(K582+O582&gt;=2,0,IF(K582+O582=1,0,1))</f>
        <v>1</v>
      </c>
      <c r="AK582" s="50" t="str">
        <f>IF(K582+O582&gt;=2,0,IF(K582+O582=1,0,"ou◄"))</f>
        <v>ou◄</v>
      </c>
      <c r="AL582" s="48">
        <f>IF(U582+S582&gt;=1,"",IF(K582+S582+U582&gt;=2,"",1))</f>
        <v>1</v>
      </c>
      <c r="AM582" s="49"/>
      <c r="AN582" s="29">
        <f>AB582</f>
        <v>0</v>
      </c>
      <c r="AO582" s="29">
        <f>AF582</f>
        <v>0</v>
      </c>
      <c r="AP582" s="14">
        <f>AH582</f>
        <v>0</v>
      </c>
      <c r="AQ582" s="11" t="str">
        <f>IF(SUM(K582,O582,S582,U582)&gt;0,J582*K582+N582*O582+R582*S582+T582*U582,"")</f>
        <v/>
      </c>
      <c r="AR582" s="55" t="str">
        <f>IF(SUM(X582,AB582,AF582,AH582)&gt;0,W582*X582+AA582*AB582+AE582*AF582+AG582*AH582,"")</f>
        <v/>
      </c>
      <c r="AS582" s="126"/>
    </row>
    <row r="583" spans="1:45" ht="14.4" customHeight="1" thickBot="1" x14ac:dyDescent="0.35">
      <c r="A583" s="165" t="s">
        <v>1110</v>
      </c>
      <c r="B583" s="86"/>
      <c r="C583" s="87"/>
      <c r="D583" s="169"/>
      <c r="E583" s="115" t="str">
        <f>IF(F583="◄","◄",IF(F583="ok","►",""))</f>
        <v>◄</v>
      </c>
      <c r="F583" s="116" t="str">
        <f>IF(F584&gt;0,"OK","◄")</f>
        <v>◄</v>
      </c>
      <c r="G583" s="117" t="str">
        <f t="shared" si="18"/>
        <v/>
      </c>
      <c r="H583" s="102">
        <v>26250</v>
      </c>
      <c r="I583" s="90" t="s">
        <v>21</v>
      </c>
      <c r="J583" s="30"/>
      <c r="K583" s="64" t="str">
        <f>IF(K584&gt;0,"","◄")</f>
        <v>◄</v>
      </c>
      <c r="L583" s="186"/>
      <c r="M583" s="186"/>
      <c r="N583" s="25"/>
      <c r="O583" s="64" t="str">
        <f>IF(O584&gt;0,"","◄")</f>
        <v>◄</v>
      </c>
      <c r="P583" s="4"/>
      <c r="Q583" s="5"/>
      <c r="R583" s="5"/>
      <c r="S583" s="64" t="str">
        <f>IF(S584&gt;0,"","◄")</f>
        <v>◄</v>
      </c>
      <c r="T583" s="5"/>
      <c r="U583" s="64" t="str">
        <f>IF(U584&gt;0,"","◄")</f>
        <v>◄</v>
      </c>
      <c r="V583" s="36"/>
      <c r="W583" s="5"/>
      <c r="X583" s="44" t="str">
        <f>IF(X584,"►","")</f>
        <v/>
      </c>
      <c r="Y583" s="187"/>
      <c r="Z583" s="187"/>
      <c r="AA583" s="5"/>
      <c r="AB583" s="44" t="str">
        <f>IF(AB584,"►","")</f>
        <v/>
      </c>
      <c r="AC583" s="5"/>
      <c r="AD583" s="5"/>
      <c r="AE583" s="5"/>
      <c r="AF583" s="44" t="str">
        <f>IF(AF584,"►","")</f>
        <v/>
      </c>
      <c r="AG583" s="5"/>
      <c r="AH583" s="44" t="str">
        <f>IF(AH584,"►","")</f>
        <v/>
      </c>
      <c r="AI583" s="15"/>
      <c r="AJ583" s="51" t="str">
        <f>IF(SUM(AJ584:AJ585)&gt;0,"◄","")</f>
        <v>◄</v>
      </c>
      <c r="AK583" s="52" t="s">
        <v>40</v>
      </c>
      <c r="AL583" s="51" t="str">
        <f>IF(SUM(AL584:AL585)&gt;0,"◄","")</f>
        <v>◄</v>
      </c>
      <c r="AM583" s="53" t="str">
        <f>IF(SUM(AM584:AM585)&gt;0,"►","")</f>
        <v/>
      </c>
      <c r="AN583" s="53" t="str">
        <f>IF(SUM(AN584:AN585)&gt;0,"►","")</f>
        <v/>
      </c>
      <c r="AO583" s="53" t="str">
        <f>IF(SUM(AO584:AO585)&gt;0,"►","")</f>
        <v/>
      </c>
      <c r="AP583" s="54" t="str">
        <f>IF(SUM(AP584:AP585)&gt;0,"►","")</f>
        <v/>
      </c>
      <c r="AQ583" s="142"/>
      <c r="AR583" s="142"/>
      <c r="AS583" s="126"/>
    </row>
    <row r="584" spans="1:45" ht="15" customHeight="1" thickBot="1" x14ac:dyDescent="0.35">
      <c r="A584" s="167"/>
      <c r="B584" s="91" t="s">
        <v>176</v>
      </c>
      <c r="C584" s="99"/>
      <c r="D584" s="168"/>
      <c r="E584" s="118" t="str">
        <f>IF(F584&gt;0,"ok","◄")</f>
        <v>◄</v>
      </c>
      <c r="F584" s="119"/>
      <c r="G584" s="117" t="str">
        <f t="shared" si="18"/>
        <v/>
      </c>
      <c r="H584" s="219"/>
      <c r="I584" s="220"/>
      <c r="J584" s="195"/>
      <c r="K584" s="196"/>
      <c r="L584" s="197"/>
      <c r="M584" s="198"/>
      <c r="N584" s="199"/>
      <c r="O584" s="65"/>
      <c r="P584" s="72"/>
      <c r="Q584" s="73"/>
      <c r="R584" s="69"/>
      <c r="S584" s="66"/>
      <c r="T584" s="70"/>
      <c r="U584" s="66"/>
      <c r="V584" s="67"/>
      <c r="W584" s="200"/>
      <c r="X584" s="201"/>
      <c r="Y584" s="201"/>
      <c r="Z584" s="201"/>
      <c r="AA584" s="71">
        <f>N584</f>
        <v>0</v>
      </c>
      <c r="AB584" s="74"/>
      <c r="AC584" s="75"/>
      <c r="AD584" s="76"/>
      <c r="AE584" s="71">
        <f>R584</f>
        <v>0</v>
      </c>
      <c r="AF584" s="77"/>
      <c r="AG584" s="71">
        <f>T584</f>
        <v>0</v>
      </c>
      <c r="AH584" s="68"/>
      <c r="AI584" s="15"/>
      <c r="AJ584" s="47">
        <f>IF(K584+O584&gt;=2,0,IF(K584+O584=1,0,1))</f>
        <v>1</v>
      </c>
      <c r="AK584" s="50" t="str">
        <f>IF(K584+O584&gt;=2,0,IF(K584+O584=1,0,"ou◄"))</f>
        <v>ou◄</v>
      </c>
      <c r="AL584" s="48">
        <f>IF(U584+S584&gt;=1,"",IF(K584+S584+U584&gt;=2,"",1))</f>
        <v>1</v>
      </c>
      <c r="AM584" s="49"/>
      <c r="AN584" s="29">
        <f>AB584</f>
        <v>0</v>
      </c>
      <c r="AO584" s="29">
        <f>AF584</f>
        <v>0</v>
      </c>
      <c r="AP584" s="14">
        <f>AH584</f>
        <v>0</v>
      </c>
      <c r="AQ584" s="11" t="str">
        <f>IF(SUM(K584,O584,S584,U584)&gt;0,J584*K584+N584*O584+R584*S584+T584*U584,"")</f>
        <v/>
      </c>
      <c r="AR584" s="55" t="str">
        <f>IF(SUM(X584,AB584,AF584,AH584)&gt;0,W584*X584+AA584*AB584+AE584*AF584+AG584*AH584,"")</f>
        <v/>
      </c>
      <c r="AS584" s="126"/>
    </row>
    <row r="585" spans="1:45" ht="20.399999999999999" customHeight="1" thickBot="1" x14ac:dyDescent="0.35">
      <c r="A585" s="165" t="s">
        <v>1111</v>
      </c>
      <c r="B585" s="86"/>
      <c r="C585" s="87"/>
      <c r="D585" s="169"/>
      <c r="E585" s="115" t="str">
        <f>IF(F585="◄","◄",IF(F585="ok","►",""))</f>
        <v>◄</v>
      </c>
      <c r="F585" s="116" t="str">
        <f>IF(F586&gt;0,"OK","◄")</f>
        <v>◄</v>
      </c>
      <c r="G585" s="117" t="str">
        <f t="shared" si="18"/>
        <v/>
      </c>
      <c r="H585" s="102">
        <v>26250</v>
      </c>
      <c r="I585" s="90" t="s">
        <v>21</v>
      </c>
      <c r="J585" s="30"/>
      <c r="K585" s="64" t="str">
        <f>IF(K586&gt;0,"","◄")</f>
        <v>◄</v>
      </c>
      <c r="L585" s="186"/>
      <c r="M585" s="186"/>
      <c r="N585" s="25"/>
      <c r="O585" s="64" t="str">
        <f>IF(O586&gt;0,"","◄")</f>
        <v>◄</v>
      </c>
      <c r="P585" s="4"/>
      <c r="Q585" s="5"/>
      <c r="R585" s="5"/>
      <c r="S585" s="64" t="str">
        <f>IF(S586&gt;0,"","◄")</f>
        <v>◄</v>
      </c>
      <c r="T585" s="5"/>
      <c r="U585" s="64" t="str">
        <f>IF(U586&gt;0,"","◄")</f>
        <v>◄</v>
      </c>
      <c r="V585" s="36"/>
      <c r="W585" s="5"/>
      <c r="X585" s="44" t="str">
        <f>IF(X586,"►","")</f>
        <v/>
      </c>
      <c r="Y585" s="187"/>
      <c r="Z585" s="187"/>
      <c r="AA585" s="5"/>
      <c r="AB585" s="44" t="str">
        <f>IF(AB586,"►","")</f>
        <v/>
      </c>
      <c r="AC585" s="5"/>
      <c r="AD585" s="5"/>
      <c r="AE585" s="5"/>
      <c r="AF585" s="44" t="str">
        <f>IF(AF586,"►","")</f>
        <v/>
      </c>
      <c r="AG585" s="5"/>
      <c r="AH585" s="44" t="str">
        <f>IF(AH586,"►","")</f>
        <v/>
      </c>
      <c r="AI585" s="15"/>
      <c r="AJ585" s="51" t="str">
        <f>IF(SUM(AJ586:AJ587)&gt;0,"◄","")</f>
        <v>◄</v>
      </c>
      <c r="AK585" s="52" t="s">
        <v>40</v>
      </c>
      <c r="AL585" s="51" t="str">
        <f>IF(SUM(AL586:AL587)&gt;0,"◄","")</f>
        <v>◄</v>
      </c>
      <c r="AM585" s="53" t="str">
        <f>IF(SUM(AM586:AM587)&gt;0,"►","")</f>
        <v/>
      </c>
      <c r="AN585" s="53" t="str">
        <f>IF(SUM(AN586:AN587)&gt;0,"►","")</f>
        <v/>
      </c>
      <c r="AO585" s="53" t="str">
        <f>IF(SUM(AO586:AO587)&gt;0,"►","")</f>
        <v/>
      </c>
      <c r="AP585" s="54" t="str">
        <f>IF(SUM(AP586:AP587)&gt;0,"►","")</f>
        <v/>
      </c>
      <c r="AQ585" s="142"/>
      <c r="AR585" s="142"/>
      <c r="AS585" s="126"/>
    </row>
    <row r="586" spans="1:45" ht="15" customHeight="1" thickBot="1" x14ac:dyDescent="0.35">
      <c r="A586" s="167"/>
      <c r="B586" s="91" t="s">
        <v>177</v>
      </c>
      <c r="C586" s="99"/>
      <c r="D586" s="168"/>
      <c r="E586" s="118" t="str">
        <f>IF(F586&gt;0,"ok","◄")</f>
        <v>◄</v>
      </c>
      <c r="F586" s="119"/>
      <c r="G586" s="117" t="str">
        <f t="shared" si="18"/>
        <v/>
      </c>
      <c r="H586" s="219"/>
      <c r="I586" s="220"/>
      <c r="J586" s="195"/>
      <c r="K586" s="196"/>
      <c r="L586" s="197"/>
      <c r="M586" s="198"/>
      <c r="N586" s="199"/>
      <c r="O586" s="65"/>
      <c r="P586" s="72"/>
      <c r="Q586" s="73"/>
      <c r="R586" s="69"/>
      <c r="S586" s="66"/>
      <c r="T586" s="70"/>
      <c r="U586" s="66"/>
      <c r="V586" s="67"/>
      <c r="W586" s="200"/>
      <c r="X586" s="201"/>
      <c r="Y586" s="201"/>
      <c r="Z586" s="201"/>
      <c r="AA586" s="71">
        <f>N586</f>
        <v>0</v>
      </c>
      <c r="AB586" s="74"/>
      <c r="AC586" s="75"/>
      <c r="AD586" s="76"/>
      <c r="AE586" s="71">
        <f>R586</f>
        <v>0</v>
      </c>
      <c r="AF586" s="77"/>
      <c r="AG586" s="71">
        <f>T586</f>
        <v>0</v>
      </c>
      <c r="AH586" s="68"/>
      <c r="AI586" s="15"/>
      <c r="AJ586" s="47">
        <f>IF(K586+O586&gt;=2,0,IF(K586+O586=1,0,1))</f>
        <v>1</v>
      </c>
      <c r="AK586" s="50" t="str">
        <f>IF(K586+O586&gt;=2,0,IF(K586+O586=1,0,"ou◄"))</f>
        <v>ou◄</v>
      </c>
      <c r="AL586" s="48">
        <f>IF(U586+S586&gt;=1,"",IF(K586+S586+U586&gt;=2,"",1))</f>
        <v>1</v>
      </c>
      <c r="AM586" s="49"/>
      <c r="AN586" s="29">
        <f>AB586</f>
        <v>0</v>
      </c>
      <c r="AO586" s="29">
        <f>AF586</f>
        <v>0</v>
      </c>
      <c r="AP586" s="14">
        <f>AH586</f>
        <v>0</v>
      </c>
      <c r="AQ586" s="11" t="str">
        <f>IF(SUM(K586,O586,S586,U586)&gt;0,J586*K586+N586*O586+R586*S586+T586*U586,"")</f>
        <v/>
      </c>
      <c r="AR586" s="55" t="str">
        <f>IF(SUM(X586,AB586,AF586,AH586)&gt;0,W586*X586+AA586*AB586+AE586*AF586+AG586*AH586,"")</f>
        <v/>
      </c>
      <c r="AS586" s="126"/>
    </row>
    <row r="587" spans="1:45" ht="14.4" customHeight="1" thickBot="1" x14ac:dyDescent="0.35">
      <c r="A587" s="165" t="s">
        <v>1112</v>
      </c>
      <c r="B587" s="86"/>
      <c r="C587" s="87"/>
      <c r="D587" s="169"/>
      <c r="E587" s="115" t="str">
        <f>IF(F587="◄","◄",IF(F587="ok","►",""))</f>
        <v>◄</v>
      </c>
      <c r="F587" s="116" t="str">
        <f>IF(F588&gt;0,"OK","◄")</f>
        <v>◄</v>
      </c>
      <c r="G587" s="117" t="str">
        <f t="shared" si="18"/>
        <v/>
      </c>
      <c r="H587" s="102">
        <v>26278</v>
      </c>
      <c r="I587" s="90" t="s">
        <v>21</v>
      </c>
      <c r="J587" s="30"/>
      <c r="K587" s="64" t="str">
        <f>IF(K588&gt;0,"","◄")</f>
        <v>◄</v>
      </c>
      <c r="L587" s="186"/>
      <c r="M587" s="186"/>
      <c r="N587" s="25"/>
      <c r="O587" s="64" t="str">
        <f>IF(O588&gt;0,"","◄")</f>
        <v>◄</v>
      </c>
      <c r="P587" s="4"/>
      <c r="Q587" s="5"/>
      <c r="R587" s="5"/>
      <c r="S587" s="64" t="str">
        <f>IF(S588&gt;0,"","◄")</f>
        <v>◄</v>
      </c>
      <c r="T587" s="5"/>
      <c r="U587" s="64" t="str">
        <f>IF(U588&gt;0,"","◄")</f>
        <v>◄</v>
      </c>
      <c r="V587" s="36"/>
      <c r="W587" s="5"/>
      <c r="X587" s="44" t="str">
        <f>IF(X588,"►","")</f>
        <v/>
      </c>
      <c r="Y587" s="187"/>
      <c r="Z587" s="187"/>
      <c r="AA587" s="5"/>
      <c r="AB587" s="44" t="str">
        <f>IF(AB588,"►","")</f>
        <v/>
      </c>
      <c r="AC587" s="5"/>
      <c r="AD587" s="5"/>
      <c r="AE587" s="5"/>
      <c r="AF587" s="44" t="str">
        <f>IF(AF588,"►","")</f>
        <v/>
      </c>
      <c r="AG587" s="5"/>
      <c r="AH587" s="44" t="str">
        <f>IF(AH588,"►","")</f>
        <v/>
      </c>
      <c r="AI587" s="15"/>
      <c r="AJ587" s="51" t="str">
        <f>IF(SUM(AJ588:AJ589)&gt;0,"◄","")</f>
        <v>◄</v>
      </c>
      <c r="AK587" s="52" t="s">
        <v>40</v>
      </c>
      <c r="AL587" s="51" t="str">
        <f>IF(SUM(AL588:AL589)&gt;0,"◄","")</f>
        <v>◄</v>
      </c>
      <c r="AM587" s="53" t="str">
        <f>IF(SUM(AM588:AM589)&gt;0,"►","")</f>
        <v/>
      </c>
      <c r="AN587" s="53" t="str">
        <f>IF(SUM(AN588:AN589)&gt;0,"►","")</f>
        <v/>
      </c>
      <c r="AO587" s="53" t="str">
        <f>IF(SUM(AO588:AO589)&gt;0,"►","")</f>
        <v/>
      </c>
      <c r="AP587" s="54" t="str">
        <f>IF(SUM(AP588:AP589)&gt;0,"►","")</f>
        <v/>
      </c>
      <c r="AQ587" s="142"/>
      <c r="AR587" s="142"/>
      <c r="AS587" s="126"/>
    </row>
    <row r="588" spans="1:45" ht="15" customHeight="1" thickBot="1" x14ac:dyDescent="0.35">
      <c r="A588" s="167"/>
      <c r="B588" s="91" t="s">
        <v>178</v>
      </c>
      <c r="C588" s="99"/>
      <c r="D588" s="168"/>
      <c r="E588" s="118" t="str">
        <f>IF(F588&gt;0,"ok","◄")</f>
        <v>◄</v>
      </c>
      <c r="F588" s="119"/>
      <c r="G588" s="117" t="str">
        <f t="shared" si="18"/>
        <v/>
      </c>
      <c r="H588" s="219"/>
      <c r="I588" s="220"/>
      <c r="J588" s="195"/>
      <c r="K588" s="196"/>
      <c r="L588" s="197"/>
      <c r="M588" s="198"/>
      <c r="N588" s="199"/>
      <c r="O588" s="65"/>
      <c r="P588" s="72"/>
      <c r="Q588" s="73"/>
      <c r="R588" s="69"/>
      <c r="S588" s="66"/>
      <c r="T588" s="70"/>
      <c r="U588" s="66"/>
      <c r="V588" s="67"/>
      <c r="W588" s="200"/>
      <c r="X588" s="201"/>
      <c r="Y588" s="201"/>
      <c r="Z588" s="201"/>
      <c r="AA588" s="71">
        <f>N588</f>
        <v>0</v>
      </c>
      <c r="AB588" s="74"/>
      <c r="AC588" s="75"/>
      <c r="AD588" s="76"/>
      <c r="AE588" s="71">
        <f>R588</f>
        <v>0</v>
      </c>
      <c r="AF588" s="77"/>
      <c r="AG588" s="71">
        <f>T588</f>
        <v>0</v>
      </c>
      <c r="AH588" s="68"/>
      <c r="AI588" s="15"/>
      <c r="AJ588" s="47">
        <f>IF(K588+O588&gt;=2,0,IF(K588+O588=1,0,1))</f>
        <v>1</v>
      </c>
      <c r="AK588" s="50" t="str">
        <f>IF(K588+O588&gt;=2,0,IF(K588+O588=1,0,"ou◄"))</f>
        <v>ou◄</v>
      </c>
      <c r="AL588" s="48">
        <f>IF(U588+S588&gt;=1,"",IF(K588+S588+U588&gt;=2,"",1))</f>
        <v>1</v>
      </c>
      <c r="AM588" s="49"/>
      <c r="AN588" s="29">
        <f>AB588</f>
        <v>0</v>
      </c>
      <c r="AO588" s="29">
        <f>AF588</f>
        <v>0</v>
      </c>
      <c r="AP588" s="14">
        <f>AH588</f>
        <v>0</v>
      </c>
      <c r="AQ588" s="11" t="str">
        <f>IF(SUM(K588,O588,S588,U588)&gt;0,J588*K588+N588*O588+R588*S588+T588*U588,"")</f>
        <v/>
      </c>
      <c r="AR588" s="55" t="str">
        <f>IF(SUM(X588,AB588,AF588,AH588)&gt;0,W588*X588+AA588*AB588+AE588*AF588+AG588*AH588,"")</f>
        <v/>
      </c>
      <c r="AS588" s="126"/>
    </row>
    <row r="589" spans="1:45" ht="14.4" customHeight="1" thickBot="1" x14ac:dyDescent="0.35">
      <c r="A589" s="165" t="s">
        <v>1120</v>
      </c>
      <c r="B589" s="86"/>
      <c r="C589" s="87"/>
      <c r="D589" s="169"/>
      <c r="E589" s="115" t="str">
        <f>IF(F589="◄","◄",IF(F589="ok","►",""))</f>
        <v>◄</v>
      </c>
      <c r="F589" s="116" t="str">
        <f>IF(F590&gt;0,"OK","◄")</f>
        <v>◄</v>
      </c>
      <c r="G589" s="117" t="str">
        <f t="shared" si="18"/>
        <v/>
      </c>
      <c r="H589" s="102">
        <v>26278</v>
      </c>
      <c r="I589" s="90" t="s">
        <v>21</v>
      </c>
      <c r="J589" s="30"/>
      <c r="K589" s="64" t="str">
        <f>IF(K590&gt;0,"","◄")</f>
        <v>◄</v>
      </c>
      <c r="L589" s="186"/>
      <c r="M589" s="186"/>
      <c r="N589" s="25"/>
      <c r="O589" s="64" t="str">
        <f>IF(O590&gt;0,"","◄")</f>
        <v>◄</v>
      </c>
      <c r="P589" s="4"/>
      <c r="Q589" s="5"/>
      <c r="R589" s="5"/>
      <c r="S589" s="64" t="str">
        <f>IF(S590&gt;0,"","◄")</f>
        <v>◄</v>
      </c>
      <c r="T589" s="5"/>
      <c r="U589" s="64" t="str">
        <f>IF(U590&gt;0,"","◄")</f>
        <v>◄</v>
      </c>
      <c r="V589" s="36"/>
      <c r="W589" s="5"/>
      <c r="X589" s="44" t="str">
        <f>IF(X590,"►","")</f>
        <v/>
      </c>
      <c r="Y589" s="187"/>
      <c r="Z589" s="187"/>
      <c r="AA589" s="5"/>
      <c r="AB589" s="44" t="str">
        <f>IF(AB590,"►","")</f>
        <v/>
      </c>
      <c r="AC589" s="5"/>
      <c r="AD589" s="5"/>
      <c r="AE589" s="5"/>
      <c r="AF589" s="44" t="str">
        <f>IF(AF590,"►","")</f>
        <v/>
      </c>
      <c r="AG589" s="5"/>
      <c r="AH589" s="44" t="str">
        <f>IF(AH590,"►","")</f>
        <v/>
      </c>
      <c r="AI589" s="15"/>
      <c r="AJ589" s="51" t="str">
        <f>IF(SUM(AJ590:AJ591)&gt;0,"◄","")</f>
        <v>◄</v>
      </c>
      <c r="AK589" s="52" t="s">
        <v>40</v>
      </c>
      <c r="AL589" s="51" t="str">
        <f>IF(SUM(AL590:AL591)&gt;0,"◄","")</f>
        <v>◄</v>
      </c>
      <c r="AM589" s="53" t="str">
        <f>IF(SUM(AM590:AM591)&gt;0,"►","")</f>
        <v/>
      </c>
      <c r="AN589" s="53" t="str">
        <f>IF(SUM(AN590:AN591)&gt;0,"►","")</f>
        <v/>
      </c>
      <c r="AO589" s="53" t="str">
        <f>IF(SUM(AO590:AO591)&gt;0,"►","")</f>
        <v/>
      </c>
      <c r="AP589" s="54" t="str">
        <f>IF(SUM(AP590:AP591)&gt;0,"►","")</f>
        <v/>
      </c>
      <c r="AQ589" s="142"/>
      <c r="AR589" s="142"/>
      <c r="AS589" s="126"/>
    </row>
    <row r="590" spans="1:45" ht="14.4" customHeight="1" thickBot="1" x14ac:dyDescent="0.35">
      <c r="A590" s="167"/>
      <c r="B590" s="91" t="s">
        <v>179</v>
      </c>
      <c r="C590" s="99"/>
      <c r="D590" s="168"/>
      <c r="E590" s="118" t="str">
        <f>IF(F590&gt;0,"ok","◄")</f>
        <v>◄</v>
      </c>
      <c r="F590" s="119"/>
      <c r="G590" s="117" t="str">
        <f t="shared" si="18"/>
        <v/>
      </c>
      <c r="H590" s="219"/>
      <c r="I590" s="220"/>
      <c r="J590" s="195"/>
      <c r="K590" s="196"/>
      <c r="L590" s="197"/>
      <c r="M590" s="198"/>
      <c r="N590" s="199"/>
      <c r="O590" s="65"/>
      <c r="P590" s="72"/>
      <c r="Q590" s="73"/>
      <c r="R590" s="69"/>
      <c r="S590" s="66"/>
      <c r="T590" s="70"/>
      <c r="U590" s="66"/>
      <c r="V590" s="67"/>
      <c r="W590" s="200"/>
      <c r="X590" s="201"/>
      <c r="Y590" s="201"/>
      <c r="Z590" s="201"/>
      <c r="AA590" s="71">
        <f>N590</f>
        <v>0</v>
      </c>
      <c r="AB590" s="74"/>
      <c r="AC590" s="75"/>
      <c r="AD590" s="76"/>
      <c r="AE590" s="71">
        <f>R590</f>
        <v>0</v>
      </c>
      <c r="AF590" s="77"/>
      <c r="AG590" s="71">
        <f>T590</f>
        <v>0</v>
      </c>
      <c r="AH590" s="68"/>
      <c r="AI590" s="15"/>
      <c r="AJ590" s="47">
        <f>IF(K590+O590&gt;=2,0,IF(K590+O590=1,0,1))</f>
        <v>1</v>
      </c>
      <c r="AK590" s="50" t="str">
        <f>IF(K590+O590&gt;=2,0,IF(K590+O590=1,0,"ou◄"))</f>
        <v>ou◄</v>
      </c>
      <c r="AL590" s="48">
        <f>IF(U590+S590&gt;=1,"",IF(K590+S590+U590&gt;=2,"",1))</f>
        <v>1</v>
      </c>
      <c r="AM590" s="49"/>
      <c r="AN590" s="29">
        <f>AB590</f>
        <v>0</v>
      </c>
      <c r="AO590" s="29">
        <f>AF590</f>
        <v>0</v>
      </c>
      <c r="AP590" s="14">
        <f>AH590</f>
        <v>0</v>
      </c>
      <c r="AQ590" s="11" t="str">
        <f>IF(SUM(K590,O590,S590,U590)&gt;0,J590*K590+N590*O590+R590*S590+T590*U590,"")</f>
        <v/>
      </c>
      <c r="AR590" s="55" t="str">
        <f>IF(SUM(X590,AB590,AF590,AH590)&gt;0,W590*X590+AA590*AB590+AE590*AF590+AG590*AH590,"")</f>
        <v/>
      </c>
      <c r="AS590" s="126"/>
    </row>
    <row r="591" spans="1:45" ht="14.4" customHeight="1" thickBot="1" x14ac:dyDescent="0.35">
      <c r="A591" s="165" t="s">
        <v>1121</v>
      </c>
      <c r="B591" s="86"/>
      <c r="C591" s="87"/>
      <c r="D591" s="169"/>
      <c r="E591" s="115" t="str">
        <f>IF(F591="◄","◄",IF(F591="ok","►",""))</f>
        <v>◄</v>
      </c>
      <c r="F591" s="116" t="str">
        <f>IF(F592&gt;0,"OK","◄")</f>
        <v>◄</v>
      </c>
      <c r="G591" s="117" t="str">
        <f t="shared" si="18"/>
        <v/>
      </c>
      <c r="H591" s="102">
        <v>26348</v>
      </c>
      <c r="I591" s="90" t="s">
        <v>21</v>
      </c>
      <c r="J591" s="30"/>
      <c r="K591" s="64" t="str">
        <f>IF(K592&gt;0,"","◄")</f>
        <v>◄</v>
      </c>
      <c r="L591" s="186"/>
      <c r="M591" s="186"/>
      <c r="N591" s="25"/>
      <c r="O591" s="64" t="str">
        <f>IF(O592&gt;0,"","◄")</f>
        <v>◄</v>
      </c>
      <c r="P591" s="4"/>
      <c r="Q591" s="5"/>
      <c r="R591" s="5"/>
      <c r="S591" s="64" t="str">
        <f>IF(S592&gt;0,"","◄")</f>
        <v>◄</v>
      </c>
      <c r="T591" s="5"/>
      <c r="U591" s="64" t="str">
        <f>IF(U592&gt;0,"","◄")</f>
        <v>◄</v>
      </c>
      <c r="V591" s="36"/>
      <c r="W591" s="5"/>
      <c r="X591" s="44" t="str">
        <f>IF(X592,"►","")</f>
        <v/>
      </c>
      <c r="Y591" s="187"/>
      <c r="Z591" s="187"/>
      <c r="AA591" s="5"/>
      <c r="AB591" s="44" t="str">
        <f>IF(AB592,"►","")</f>
        <v/>
      </c>
      <c r="AC591" s="5"/>
      <c r="AD591" s="5"/>
      <c r="AE591" s="5"/>
      <c r="AF591" s="44" t="str">
        <f>IF(AF592,"►","")</f>
        <v/>
      </c>
      <c r="AG591" s="5"/>
      <c r="AH591" s="44" t="str">
        <f>IF(AH592,"►","")</f>
        <v/>
      </c>
      <c r="AI591" s="15"/>
      <c r="AJ591" s="51" t="str">
        <f>IF(SUM(AJ592:AJ593)&gt;0,"◄","")</f>
        <v>◄</v>
      </c>
      <c r="AK591" s="52" t="s">
        <v>40</v>
      </c>
      <c r="AL591" s="51" t="str">
        <f>IF(SUM(AL592:AL593)&gt;0,"◄","")</f>
        <v>◄</v>
      </c>
      <c r="AM591" s="53" t="str">
        <f>IF(SUM(AM592:AM593)&gt;0,"►","")</f>
        <v/>
      </c>
      <c r="AN591" s="53" t="str">
        <f>IF(SUM(AN592:AN593)&gt;0,"►","")</f>
        <v/>
      </c>
      <c r="AO591" s="53" t="str">
        <f>IF(SUM(AO592:AO593)&gt;0,"►","")</f>
        <v/>
      </c>
      <c r="AP591" s="54" t="str">
        <f>IF(SUM(AP592:AP593)&gt;0,"►","")</f>
        <v/>
      </c>
      <c r="AQ591" s="142"/>
      <c r="AR591" s="142"/>
      <c r="AS591" s="126"/>
    </row>
    <row r="592" spans="1:45" ht="15" customHeight="1" thickBot="1" x14ac:dyDescent="0.35">
      <c r="A592" s="167"/>
      <c r="B592" s="91" t="s">
        <v>180</v>
      </c>
      <c r="C592" s="99"/>
      <c r="D592" s="168"/>
      <c r="E592" s="118" t="str">
        <f>IF(F592&gt;0,"ok","◄")</f>
        <v>◄</v>
      </c>
      <c r="F592" s="119"/>
      <c r="G592" s="117" t="str">
        <f t="shared" si="18"/>
        <v/>
      </c>
      <c r="H592" s="219"/>
      <c r="I592" s="220"/>
      <c r="J592" s="195"/>
      <c r="K592" s="196"/>
      <c r="L592" s="197"/>
      <c r="M592" s="198"/>
      <c r="N592" s="199"/>
      <c r="O592" s="65"/>
      <c r="P592" s="72"/>
      <c r="Q592" s="73"/>
      <c r="R592" s="69"/>
      <c r="S592" s="66"/>
      <c r="T592" s="70"/>
      <c r="U592" s="66"/>
      <c r="V592" s="67"/>
      <c r="W592" s="200"/>
      <c r="X592" s="201"/>
      <c r="Y592" s="201"/>
      <c r="Z592" s="201"/>
      <c r="AA592" s="71">
        <f>N592</f>
        <v>0</v>
      </c>
      <c r="AB592" s="74"/>
      <c r="AC592" s="75"/>
      <c r="AD592" s="76"/>
      <c r="AE592" s="71">
        <f>R592</f>
        <v>0</v>
      </c>
      <c r="AF592" s="77"/>
      <c r="AG592" s="71">
        <f>T592</f>
        <v>0</v>
      </c>
      <c r="AH592" s="68"/>
      <c r="AI592" s="15"/>
      <c r="AJ592" s="47">
        <f>IF(K592+O592&gt;=2,0,IF(K592+O592=1,0,1))</f>
        <v>1</v>
      </c>
      <c r="AK592" s="50" t="str">
        <f>IF(K592+O592&gt;=2,0,IF(K592+O592=1,0,"ou◄"))</f>
        <v>ou◄</v>
      </c>
      <c r="AL592" s="48">
        <f>IF(U592+S592&gt;=1,"",IF(K592+S592+U592&gt;=2,"",1))</f>
        <v>1</v>
      </c>
      <c r="AM592" s="49"/>
      <c r="AN592" s="29">
        <f>AB592</f>
        <v>0</v>
      </c>
      <c r="AO592" s="29">
        <f>AF592</f>
        <v>0</v>
      </c>
      <c r="AP592" s="14">
        <f>AH592</f>
        <v>0</v>
      </c>
      <c r="AQ592" s="11" t="str">
        <f>IF(SUM(K592,O592,S592,U592)&gt;0,J592*K592+N592*O592+R592*S592+T592*U592,"")</f>
        <v/>
      </c>
      <c r="AR592" s="55" t="str">
        <f>IF(SUM(X592,AB592,AF592,AH592)&gt;0,W592*X592+AA592*AB592+AE592*AF592+AG592*AH592,"")</f>
        <v/>
      </c>
      <c r="AS592" s="126"/>
    </row>
    <row r="593" spans="1:45" ht="14.4" customHeight="1" thickBot="1" x14ac:dyDescent="0.35">
      <c r="A593" s="165" t="s">
        <v>1122</v>
      </c>
      <c r="B593" s="86"/>
      <c r="C593" s="87"/>
      <c r="D593" s="169"/>
      <c r="E593" s="115" t="str">
        <f>IF(F593="◄","◄",IF(F593="ok","►",""))</f>
        <v>◄</v>
      </c>
      <c r="F593" s="116" t="str">
        <f>IF(F594&gt;0,"OK","◄")</f>
        <v>◄</v>
      </c>
      <c r="G593" s="117" t="str">
        <f t="shared" si="18"/>
        <v/>
      </c>
      <c r="H593" s="102">
        <v>26348</v>
      </c>
      <c r="I593" s="90" t="s">
        <v>21</v>
      </c>
      <c r="J593" s="30"/>
      <c r="K593" s="64" t="str">
        <f>IF(K594&gt;0,"","◄")</f>
        <v>◄</v>
      </c>
      <c r="L593" s="186"/>
      <c r="M593" s="186"/>
      <c r="N593" s="25"/>
      <c r="O593" s="64" t="str">
        <f>IF(O594&gt;0,"","◄")</f>
        <v>◄</v>
      </c>
      <c r="P593" s="4"/>
      <c r="Q593" s="5"/>
      <c r="R593" s="5"/>
      <c r="S593" s="64" t="str">
        <f>IF(S594&gt;0,"","◄")</f>
        <v>◄</v>
      </c>
      <c r="T593" s="5"/>
      <c r="U593" s="64" t="str">
        <f>IF(U594&gt;0,"","◄")</f>
        <v>◄</v>
      </c>
      <c r="V593" s="36"/>
      <c r="W593" s="5"/>
      <c r="X593" s="44" t="str">
        <f>IF(X594,"►","")</f>
        <v/>
      </c>
      <c r="Y593" s="187"/>
      <c r="Z593" s="187"/>
      <c r="AA593" s="5"/>
      <c r="AB593" s="44" t="str">
        <f>IF(AB594,"►","")</f>
        <v/>
      </c>
      <c r="AC593" s="5"/>
      <c r="AD593" s="5"/>
      <c r="AE593" s="5"/>
      <c r="AF593" s="44" t="str">
        <f>IF(AF594,"►","")</f>
        <v/>
      </c>
      <c r="AG593" s="5"/>
      <c r="AH593" s="44" t="str">
        <f>IF(AH594,"►","")</f>
        <v/>
      </c>
      <c r="AI593" s="15"/>
      <c r="AJ593" s="51" t="str">
        <f>IF(SUM(AJ594:AJ595)&gt;0,"◄","")</f>
        <v>◄</v>
      </c>
      <c r="AK593" s="52" t="s">
        <v>40</v>
      </c>
      <c r="AL593" s="51" t="str">
        <f>IF(SUM(AL594:AL595)&gt;0,"◄","")</f>
        <v>◄</v>
      </c>
      <c r="AM593" s="53" t="str">
        <f>IF(SUM(AM594:AM595)&gt;0,"►","")</f>
        <v/>
      </c>
      <c r="AN593" s="53" t="str">
        <f>IF(SUM(AN594:AN595)&gt;0,"►","")</f>
        <v/>
      </c>
      <c r="AO593" s="53" t="str">
        <f>IF(SUM(AO594:AO595)&gt;0,"►","")</f>
        <v/>
      </c>
      <c r="AP593" s="54" t="str">
        <f>IF(SUM(AP594:AP595)&gt;0,"►","")</f>
        <v/>
      </c>
      <c r="AQ593" s="142"/>
      <c r="AR593" s="142"/>
      <c r="AS593" s="126"/>
    </row>
    <row r="594" spans="1:45" ht="15" customHeight="1" thickBot="1" x14ac:dyDescent="0.35">
      <c r="A594" s="167"/>
      <c r="B594" s="91" t="s">
        <v>181</v>
      </c>
      <c r="C594" s="99"/>
      <c r="D594" s="168"/>
      <c r="E594" s="118" t="str">
        <f>IF(F594&gt;0,"ok","◄")</f>
        <v>◄</v>
      </c>
      <c r="F594" s="119"/>
      <c r="G594" s="117" t="str">
        <f t="shared" si="18"/>
        <v/>
      </c>
      <c r="H594" s="219"/>
      <c r="I594" s="220"/>
      <c r="J594" s="195"/>
      <c r="K594" s="196"/>
      <c r="L594" s="197"/>
      <c r="M594" s="198"/>
      <c r="N594" s="199"/>
      <c r="O594" s="65"/>
      <c r="P594" s="72"/>
      <c r="Q594" s="73"/>
      <c r="R594" s="69"/>
      <c r="S594" s="66"/>
      <c r="T594" s="70"/>
      <c r="U594" s="66"/>
      <c r="V594" s="67"/>
      <c r="W594" s="200"/>
      <c r="X594" s="201"/>
      <c r="Y594" s="201"/>
      <c r="Z594" s="201"/>
      <c r="AA594" s="71">
        <f>N594</f>
        <v>0</v>
      </c>
      <c r="AB594" s="74"/>
      <c r="AC594" s="75"/>
      <c r="AD594" s="76"/>
      <c r="AE594" s="71">
        <f>R594</f>
        <v>0</v>
      </c>
      <c r="AF594" s="77"/>
      <c r="AG594" s="71">
        <f>T594</f>
        <v>0</v>
      </c>
      <c r="AH594" s="68"/>
      <c r="AI594" s="15"/>
      <c r="AJ594" s="47">
        <f>IF(K594+O594&gt;=2,0,IF(K594+O594=1,0,1))</f>
        <v>1</v>
      </c>
      <c r="AK594" s="50" t="str">
        <f>IF(K594+O594&gt;=2,0,IF(K594+O594=1,0,"ou◄"))</f>
        <v>ou◄</v>
      </c>
      <c r="AL594" s="48">
        <f>IF(U594+S594&gt;=1,"",IF(K594+S594+U594&gt;=2,"",1))</f>
        <v>1</v>
      </c>
      <c r="AM594" s="49"/>
      <c r="AN594" s="29">
        <f>AB594</f>
        <v>0</v>
      </c>
      <c r="AO594" s="29">
        <f>AF594</f>
        <v>0</v>
      </c>
      <c r="AP594" s="14">
        <f>AH594</f>
        <v>0</v>
      </c>
      <c r="AQ594" s="11" t="str">
        <f>IF(SUM(K594,O594,S594,U594)&gt;0,J594*K594+N594*O594+R594*S594+T594*U594,"")</f>
        <v/>
      </c>
      <c r="AR594" s="55" t="str">
        <f>IF(SUM(X594,AB594,AF594,AH594)&gt;0,W594*X594+AA594*AB594+AE594*AF594+AG594*AH594,"")</f>
        <v/>
      </c>
      <c r="AS594" s="126"/>
    </row>
    <row r="595" spans="1:45" ht="14.4" customHeight="1" thickBot="1" x14ac:dyDescent="0.35">
      <c r="A595" s="165" t="s">
        <v>1123</v>
      </c>
      <c r="B595" s="86"/>
      <c r="C595" s="87"/>
      <c r="D595" s="169"/>
      <c r="E595" s="115" t="str">
        <f>IF(F595="◄","◄",IF(F595="ok","►",""))</f>
        <v>◄</v>
      </c>
      <c r="F595" s="116" t="str">
        <f>IF(F596&gt;0,"OK","◄")</f>
        <v>◄</v>
      </c>
      <c r="G595" s="117" t="str">
        <f t="shared" si="18"/>
        <v/>
      </c>
      <c r="H595" s="102">
        <v>26348</v>
      </c>
      <c r="I595" s="90" t="s">
        <v>21</v>
      </c>
      <c r="J595" s="30"/>
      <c r="K595" s="64" t="str">
        <f>IF(K596&gt;0,"","◄")</f>
        <v>◄</v>
      </c>
      <c r="L595" s="186"/>
      <c r="M595" s="186"/>
      <c r="N595" s="25"/>
      <c r="O595" s="64" t="str">
        <f>IF(O596&gt;0,"","◄")</f>
        <v>◄</v>
      </c>
      <c r="P595" s="4"/>
      <c r="Q595" s="5"/>
      <c r="R595" s="5"/>
      <c r="S595" s="64" t="str">
        <f>IF(S596&gt;0,"","◄")</f>
        <v>◄</v>
      </c>
      <c r="T595" s="5"/>
      <c r="U595" s="64" t="str">
        <f>IF(U596&gt;0,"","◄")</f>
        <v>◄</v>
      </c>
      <c r="V595" s="36"/>
      <c r="W595" s="5"/>
      <c r="X595" s="44" t="str">
        <f>IF(X596,"►","")</f>
        <v/>
      </c>
      <c r="Y595" s="187"/>
      <c r="Z595" s="187"/>
      <c r="AA595" s="5"/>
      <c r="AB595" s="44" t="str">
        <f>IF(AB596,"►","")</f>
        <v/>
      </c>
      <c r="AC595" s="5"/>
      <c r="AD595" s="5"/>
      <c r="AE595" s="5"/>
      <c r="AF595" s="44" t="str">
        <f>IF(AF596,"►","")</f>
        <v/>
      </c>
      <c r="AG595" s="5"/>
      <c r="AH595" s="44" t="str">
        <f>IF(AH596,"►","")</f>
        <v/>
      </c>
      <c r="AI595" s="15"/>
      <c r="AJ595" s="51" t="str">
        <f>IF(SUM(AJ596:AJ597)&gt;0,"◄","")</f>
        <v>◄</v>
      </c>
      <c r="AK595" s="52" t="s">
        <v>40</v>
      </c>
      <c r="AL595" s="51" t="str">
        <f>IF(SUM(AL596:AL597)&gt;0,"◄","")</f>
        <v>◄</v>
      </c>
      <c r="AM595" s="53" t="str">
        <f>IF(SUM(AM596:AM597)&gt;0,"►","")</f>
        <v/>
      </c>
      <c r="AN595" s="53" t="str">
        <f>IF(SUM(AN596:AN597)&gt;0,"►","")</f>
        <v/>
      </c>
      <c r="AO595" s="53" t="str">
        <f>IF(SUM(AO596:AO597)&gt;0,"►","")</f>
        <v/>
      </c>
      <c r="AP595" s="54" t="str">
        <f>IF(SUM(AP596:AP597)&gt;0,"►","")</f>
        <v/>
      </c>
      <c r="AQ595" s="142"/>
      <c r="AR595" s="142"/>
      <c r="AS595" s="126"/>
    </row>
    <row r="596" spans="1:45" ht="15" customHeight="1" thickBot="1" x14ac:dyDescent="0.35">
      <c r="A596" s="167"/>
      <c r="B596" s="91" t="s">
        <v>182</v>
      </c>
      <c r="C596" s="99"/>
      <c r="D596" s="168"/>
      <c r="E596" s="118" t="str">
        <f>IF(F596&gt;0,"ok","◄")</f>
        <v>◄</v>
      </c>
      <c r="F596" s="119"/>
      <c r="G596" s="117" t="str">
        <f t="shared" si="18"/>
        <v/>
      </c>
      <c r="H596" s="219"/>
      <c r="I596" s="220"/>
      <c r="J596" s="195"/>
      <c r="K596" s="196"/>
      <c r="L596" s="197"/>
      <c r="M596" s="198"/>
      <c r="N596" s="199"/>
      <c r="O596" s="65"/>
      <c r="P596" s="72"/>
      <c r="Q596" s="73"/>
      <c r="R596" s="69"/>
      <c r="S596" s="66"/>
      <c r="T596" s="70"/>
      <c r="U596" s="66"/>
      <c r="V596" s="67"/>
      <c r="W596" s="200"/>
      <c r="X596" s="201"/>
      <c r="Y596" s="201"/>
      <c r="Z596" s="201"/>
      <c r="AA596" s="71">
        <f>N596</f>
        <v>0</v>
      </c>
      <c r="AB596" s="74"/>
      <c r="AC596" s="75"/>
      <c r="AD596" s="76"/>
      <c r="AE596" s="71">
        <f>R596</f>
        <v>0</v>
      </c>
      <c r="AF596" s="77"/>
      <c r="AG596" s="71">
        <f>T596</f>
        <v>0</v>
      </c>
      <c r="AH596" s="68"/>
      <c r="AI596" s="15"/>
      <c r="AJ596" s="47">
        <f>IF(K596+O596&gt;=2,0,IF(K596+O596=1,0,1))</f>
        <v>1</v>
      </c>
      <c r="AK596" s="50" t="str">
        <f>IF(K596+O596&gt;=2,0,IF(K596+O596=1,0,"ou◄"))</f>
        <v>ou◄</v>
      </c>
      <c r="AL596" s="48">
        <f>IF(U596+S596&gt;=1,"",IF(K596+S596+U596&gt;=2,"",1))</f>
        <v>1</v>
      </c>
      <c r="AM596" s="49"/>
      <c r="AN596" s="29">
        <f>AB596</f>
        <v>0</v>
      </c>
      <c r="AO596" s="29">
        <f>AF596</f>
        <v>0</v>
      </c>
      <c r="AP596" s="14">
        <f>AH596</f>
        <v>0</v>
      </c>
      <c r="AQ596" s="11" t="str">
        <f>IF(SUM(K596,O596,S596,U596)&gt;0,J596*K596+N596*O596+R596*S596+T596*U596,"")</f>
        <v/>
      </c>
      <c r="AR596" s="55" t="str">
        <f>IF(SUM(X596,AB596,AF596,AH596)&gt;0,W596*X596+AA596*AB596+AE596*AF596+AG596*AH596,"")</f>
        <v/>
      </c>
      <c r="AS596" s="126"/>
    </row>
    <row r="597" spans="1:45" ht="14.4" customHeight="1" thickBot="1" x14ac:dyDescent="0.35">
      <c r="A597" s="165" t="s">
        <v>5</v>
      </c>
      <c r="B597" s="86"/>
      <c r="C597" s="87"/>
      <c r="D597" s="169"/>
      <c r="E597" s="115" t="str">
        <f>IF(F597="◄","◄",IF(F597="ok","►",""))</f>
        <v>◄</v>
      </c>
      <c r="F597" s="116" t="str">
        <f>IF(F598&gt;0,"OK","◄")</f>
        <v>◄</v>
      </c>
      <c r="G597" s="117" t="str">
        <f t="shared" si="18"/>
        <v/>
      </c>
      <c r="H597" s="102">
        <v>26383</v>
      </c>
      <c r="I597" s="90" t="s">
        <v>21</v>
      </c>
      <c r="J597" s="30"/>
      <c r="K597" s="64" t="str">
        <f>IF(K598&gt;0,"","◄")</f>
        <v>◄</v>
      </c>
      <c r="L597" s="186"/>
      <c r="M597" s="186"/>
      <c r="N597" s="25"/>
      <c r="O597" s="64" t="str">
        <f>IF(O598&gt;0,"","◄")</f>
        <v>◄</v>
      </c>
      <c r="P597" s="4"/>
      <c r="Q597" s="5"/>
      <c r="R597" s="5"/>
      <c r="S597" s="64" t="str">
        <f>IF(S598&gt;0,"","◄")</f>
        <v>◄</v>
      </c>
      <c r="T597" s="5"/>
      <c r="U597" s="64" t="str">
        <f>IF(U598&gt;0,"","◄")</f>
        <v>◄</v>
      </c>
      <c r="V597" s="36"/>
      <c r="W597" s="5"/>
      <c r="X597" s="44" t="str">
        <f>IF(X598,"►","")</f>
        <v/>
      </c>
      <c r="Y597" s="187"/>
      <c r="Z597" s="187"/>
      <c r="AA597" s="5"/>
      <c r="AB597" s="44" t="str">
        <f>IF(AB598,"►","")</f>
        <v/>
      </c>
      <c r="AC597" s="5"/>
      <c r="AD597" s="5"/>
      <c r="AE597" s="5"/>
      <c r="AF597" s="44" t="str">
        <f>IF(AF598,"►","")</f>
        <v/>
      </c>
      <c r="AG597" s="5"/>
      <c r="AH597" s="44" t="str">
        <f>IF(AH598,"►","")</f>
        <v/>
      </c>
      <c r="AI597" s="15"/>
      <c r="AJ597" s="51" t="str">
        <f>IF(SUM(AJ598:AJ599)&gt;0,"◄","")</f>
        <v>◄</v>
      </c>
      <c r="AK597" s="52" t="s">
        <v>40</v>
      </c>
      <c r="AL597" s="51" t="str">
        <f>IF(SUM(AL598:AL599)&gt;0,"◄","")</f>
        <v>◄</v>
      </c>
      <c r="AM597" s="53" t="str">
        <f>IF(SUM(AM598:AM599)&gt;0,"►","")</f>
        <v/>
      </c>
      <c r="AN597" s="53" t="str">
        <f>IF(SUM(AN598:AN599)&gt;0,"►","")</f>
        <v/>
      </c>
      <c r="AO597" s="53" t="str">
        <f>IF(SUM(AO598:AO599)&gt;0,"►","")</f>
        <v/>
      </c>
      <c r="AP597" s="54" t="str">
        <f>IF(SUM(AP598:AP599)&gt;0,"►","")</f>
        <v/>
      </c>
      <c r="AQ597" s="142"/>
      <c r="AR597" s="142"/>
      <c r="AS597" s="126"/>
    </row>
    <row r="598" spans="1:45" ht="15" customHeight="1" thickBot="1" x14ac:dyDescent="0.35">
      <c r="A598" s="167"/>
      <c r="B598" s="91" t="s">
        <v>183</v>
      </c>
      <c r="C598" s="99"/>
      <c r="D598" s="168"/>
      <c r="E598" s="118" t="str">
        <f>IF(F598&gt;0,"ok","◄")</f>
        <v>◄</v>
      </c>
      <c r="F598" s="119"/>
      <c r="G598" s="117" t="str">
        <f t="shared" si="18"/>
        <v/>
      </c>
      <c r="H598" s="219"/>
      <c r="I598" s="220"/>
      <c r="J598" s="195"/>
      <c r="K598" s="196"/>
      <c r="L598" s="197"/>
      <c r="M598" s="198"/>
      <c r="N598" s="199"/>
      <c r="O598" s="65"/>
      <c r="P598" s="72"/>
      <c r="Q598" s="73"/>
      <c r="R598" s="69"/>
      <c r="S598" s="66"/>
      <c r="T598" s="70"/>
      <c r="U598" s="66"/>
      <c r="V598" s="67"/>
      <c r="W598" s="200"/>
      <c r="X598" s="201"/>
      <c r="Y598" s="201"/>
      <c r="Z598" s="201"/>
      <c r="AA598" s="71">
        <f>N598</f>
        <v>0</v>
      </c>
      <c r="AB598" s="74"/>
      <c r="AC598" s="75"/>
      <c r="AD598" s="76"/>
      <c r="AE598" s="71">
        <f>R598</f>
        <v>0</v>
      </c>
      <c r="AF598" s="77"/>
      <c r="AG598" s="71">
        <f>T598</f>
        <v>0</v>
      </c>
      <c r="AH598" s="68"/>
      <c r="AI598" s="15"/>
      <c r="AJ598" s="47">
        <f>IF(K598+O598&gt;=2,0,IF(K598+O598=1,0,1))</f>
        <v>1</v>
      </c>
      <c r="AK598" s="50" t="str">
        <f>IF(K598+O598&gt;=2,0,IF(K598+O598=1,0,"ou◄"))</f>
        <v>ou◄</v>
      </c>
      <c r="AL598" s="48">
        <f>IF(U598+S598&gt;=1,"",IF(K598+S598+U598&gt;=2,"",1))</f>
        <v>1</v>
      </c>
      <c r="AM598" s="49"/>
      <c r="AN598" s="29">
        <f>AB598</f>
        <v>0</v>
      </c>
      <c r="AO598" s="29">
        <f>AF598</f>
        <v>0</v>
      </c>
      <c r="AP598" s="14">
        <f>AH598</f>
        <v>0</v>
      </c>
      <c r="AQ598" s="11" t="str">
        <f>IF(SUM(K598,O598,S598,U598)&gt;0,J598*K598+N598*O598+R598*S598+T598*U598,"")</f>
        <v/>
      </c>
      <c r="AR598" s="55" t="str">
        <f>IF(SUM(X598,AB598,AF598,AH598)&gt;0,W598*X598+AA598*AB598+AE598*AF598+AG598*AH598,"")</f>
        <v/>
      </c>
      <c r="AS598" s="126"/>
    </row>
    <row r="599" spans="1:45" ht="14.4" customHeight="1" thickBot="1" x14ac:dyDescent="0.35">
      <c r="A599" s="165" t="s">
        <v>1124</v>
      </c>
      <c r="B599" s="86"/>
      <c r="C599" s="87"/>
      <c r="D599" s="169"/>
      <c r="E599" s="115" t="str">
        <f>IF(F599="◄","◄",IF(F599="ok","►",""))</f>
        <v>◄</v>
      </c>
      <c r="F599" s="116" t="str">
        <f>IF(F600&gt;0,"OK","◄")</f>
        <v>◄</v>
      </c>
      <c r="G599" s="117" t="str">
        <f t="shared" si="18"/>
        <v/>
      </c>
      <c r="H599" s="102">
        <v>26383</v>
      </c>
      <c r="I599" s="90" t="s">
        <v>21</v>
      </c>
      <c r="J599" s="30"/>
      <c r="K599" s="64" t="str">
        <f>IF(K600&gt;0,"","◄")</f>
        <v>◄</v>
      </c>
      <c r="L599" s="186"/>
      <c r="M599" s="186"/>
      <c r="N599" s="25"/>
      <c r="O599" s="64" t="str">
        <f>IF(O600&gt;0,"","◄")</f>
        <v>◄</v>
      </c>
      <c r="P599" s="4"/>
      <c r="Q599" s="5"/>
      <c r="R599" s="5"/>
      <c r="S599" s="64" t="str">
        <f>IF(S600&gt;0,"","◄")</f>
        <v>◄</v>
      </c>
      <c r="T599" s="5"/>
      <c r="U599" s="64" t="str">
        <f>IF(U600&gt;0,"","◄")</f>
        <v>◄</v>
      </c>
      <c r="V599" s="36"/>
      <c r="W599" s="5"/>
      <c r="X599" s="44" t="str">
        <f>IF(X600,"►","")</f>
        <v/>
      </c>
      <c r="Y599" s="187"/>
      <c r="Z599" s="187"/>
      <c r="AA599" s="5"/>
      <c r="AB599" s="44" t="str">
        <f>IF(AB600,"►","")</f>
        <v/>
      </c>
      <c r="AC599" s="5"/>
      <c r="AD599" s="5"/>
      <c r="AE599" s="5"/>
      <c r="AF599" s="44" t="str">
        <f>IF(AF600,"►","")</f>
        <v/>
      </c>
      <c r="AG599" s="5"/>
      <c r="AH599" s="44" t="str">
        <f>IF(AH600,"►","")</f>
        <v/>
      </c>
      <c r="AI599" s="15"/>
      <c r="AJ599" s="51" t="str">
        <f>IF(SUM(AJ600:AJ601)&gt;0,"◄","")</f>
        <v>◄</v>
      </c>
      <c r="AK599" s="52" t="s">
        <v>40</v>
      </c>
      <c r="AL599" s="51" t="str">
        <f>IF(SUM(AL600:AL601)&gt;0,"◄","")</f>
        <v>◄</v>
      </c>
      <c r="AM599" s="53" t="str">
        <f>IF(SUM(AM600:AM601)&gt;0,"►","")</f>
        <v/>
      </c>
      <c r="AN599" s="53" t="str">
        <f>IF(SUM(AN600:AN601)&gt;0,"►","")</f>
        <v/>
      </c>
      <c r="AO599" s="53" t="str">
        <f>IF(SUM(AO600:AO601)&gt;0,"►","")</f>
        <v/>
      </c>
      <c r="AP599" s="54" t="str">
        <f>IF(SUM(AP600:AP601)&gt;0,"►","")</f>
        <v/>
      </c>
      <c r="AQ599" s="142"/>
      <c r="AR599" s="142"/>
      <c r="AS599" s="126"/>
    </row>
    <row r="600" spans="1:45" ht="15" customHeight="1" thickBot="1" x14ac:dyDescent="0.35">
      <c r="A600" s="167"/>
      <c r="B600" s="91" t="s">
        <v>184</v>
      </c>
      <c r="C600" s="99"/>
      <c r="D600" s="168"/>
      <c r="E600" s="118" t="str">
        <f>IF(F600&gt;0,"ok","◄")</f>
        <v>◄</v>
      </c>
      <c r="F600" s="119"/>
      <c r="G600" s="117" t="str">
        <f t="shared" si="18"/>
        <v/>
      </c>
      <c r="H600" s="219"/>
      <c r="I600" s="220"/>
      <c r="J600" s="195"/>
      <c r="K600" s="196"/>
      <c r="L600" s="197"/>
      <c r="M600" s="198"/>
      <c r="N600" s="199"/>
      <c r="O600" s="65"/>
      <c r="P600" s="72"/>
      <c r="Q600" s="73"/>
      <c r="R600" s="69"/>
      <c r="S600" s="66"/>
      <c r="T600" s="70"/>
      <c r="U600" s="66"/>
      <c r="V600" s="67"/>
      <c r="W600" s="200"/>
      <c r="X600" s="201"/>
      <c r="Y600" s="201"/>
      <c r="Z600" s="201"/>
      <c r="AA600" s="71">
        <f>N600</f>
        <v>0</v>
      </c>
      <c r="AB600" s="74"/>
      <c r="AC600" s="75"/>
      <c r="AD600" s="76"/>
      <c r="AE600" s="71">
        <f>R600</f>
        <v>0</v>
      </c>
      <c r="AF600" s="77"/>
      <c r="AG600" s="71">
        <f>T600</f>
        <v>0</v>
      </c>
      <c r="AH600" s="68"/>
      <c r="AI600" s="15"/>
      <c r="AJ600" s="47">
        <f>IF(K600+O600&gt;=2,0,IF(K600+O600=1,0,1))</f>
        <v>1</v>
      </c>
      <c r="AK600" s="50" t="str">
        <f>IF(K600+O600&gt;=2,0,IF(K600+O600=1,0,"ou◄"))</f>
        <v>ou◄</v>
      </c>
      <c r="AL600" s="48">
        <f>IF(U600+S600&gt;=1,"",IF(K600+S600+U600&gt;=2,"",1))</f>
        <v>1</v>
      </c>
      <c r="AM600" s="49"/>
      <c r="AN600" s="29">
        <f>AB600</f>
        <v>0</v>
      </c>
      <c r="AO600" s="29">
        <f>AF600</f>
        <v>0</v>
      </c>
      <c r="AP600" s="14">
        <f>AH600</f>
        <v>0</v>
      </c>
      <c r="AQ600" s="11" t="str">
        <f>IF(SUM(K600,O600,S600,U600)&gt;0,J600*K600+N600*O600+R600*S600+T600*U600,"")</f>
        <v/>
      </c>
      <c r="AR600" s="55" t="str">
        <f>IF(SUM(X600,AB600,AF600,AH600)&gt;0,W600*X600+AA600*AB600+AE600*AF600+AG600*AH600,"")</f>
        <v/>
      </c>
      <c r="AS600" s="126"/>
    </row>
    <row r="601" spans="1:45" ht="27" customHeight="1" thickBot="1" x14ac:dyDescent="0.35">
      <c r="A601" s="210" t="s">
        <v>1125</v>
      </c>
      <c r="B601" s="211"/>
      <c r="C601" s="211"/>
      <c r="D601" s="212"/>
      <c r="E601" s="115" t="str">
        <f>IF(F601="◄","◄",IF(F601="ok","►",""))</f>
        <v>◄</v>
      </c>
      <c r="F601" s="116" t="str">
        <f>IF(F602&gt;0,"OK","◄")</f>
        <v>◄</v>
      </c>
      <c r="G601" s="117" t="str">
        <f t="shared" si="18"/>
        <v/>
      </c>
      <c r="H601" s="102">
        <v>26383</v>
      </c>
      <c r="I601" s="90" t="s">
        <v>21</v>
      </c>
      <c r="J601" s="56"/>
      <c r="K601" s="64" t="str">
        <f>IF(K602&gt;0,"","◄")</f>
        <v>◄</v>
      </c>
      <c r="L601" s="186"/>
      <c r="M601" s="186"/>
      <c r="N601" s="25"/>
      <c r="O601" s="64" t="str">
        <f>IF(O602&gt;0,"","◄")</f>
        <v>◄</v>
      </c>
      <c r="P601" s="4"/>
      <c r="Q601" s="5"/>
      <c r="R601" s="5"/>
      <c r="S601" s="64" t="str">
        <f>IF(S602&gt;0,"","◄")</f>
        <v>◄</v>
      </c>
      <c r="T601" s="5"/>
      <c r="U601" s="64" t="str">
        <f>IF(U602&gt;0,"","◄")</f>
        <v>◄</v>
      </c>
      <c r="V601" s="36"/>
      <c r="W601" s="5"/>
      <c r="X601" s="44" t="str">
        <f>IF(X602,"►","")</f>
        <v/>
      </c>
      <c r="Y601" s="187"/>
      <c r="Z601" s="187"/>
      <c r="AA601" s="5"/>
      <c r="AB601" s="44" t="str">
        <f>IF(AB602,"►","")</f>
        <v/>
      </c>
      <c r="AC601" s="5"/>
      <c r="AD601" s="5"/>
      <c r="AE601" s="5"/>
      <c r="AF601" s="44" t="str">
        <f>IF(AF602,"►","")</f>
        <v/>
      </c>
      <c r="AG601" s="5"/>
      <c r="AH601" s="44" t="str">
        <f>IF(AH602,"►","")</f>
        <v/>
      </c>
      <c r="AI601" s="15"/>
      <c r="AJ601" s="51" t="str">
        <f>IF(SUM(AJ602:AJ603)&gt;0,"◄","")</f>
        <v>◄</v>
      </c>
      <c r="AK601" s="52" t="s">
        <v>40</v>
      </c>
      <c r="AL601" s="51" t="str">
        <f>IF(SUM(AL602:AL603)&gt;0,"◄","")</f>
        <v>◄</v>
      </c>
      <c r="AM601" s="53" t="str">
        <f>IF(SUM(AM602:AM603)&gt;0,"►","")</f>
        <v/>
      </c>
      <c r="AN601" s="53" t="str">
        <f>IF(SUM(AN602:AN603)&gt;0,"►","")</f>
        <v/>
      </c>
      <c r="AO601" s="53" t="str">
        <f>IF(SUM(AO602:AO603)&gt;0,"►","")</f>
        <v/>
      </c>
      <c r="AP601" s="54" t="str">
        <f>IF(SUM(AP602:AP603)&gt;0,"►","")</f>
        <v/>
      </c>
      <c r="AQ601" s="142"/>
      <c r="AR601" s="142"/>
      <c r="AS601" s="126"/>
    </row>
    <row r="602" spans="1:45" ht="15" customHeight="1" thickBot="1" x14ac:dyDescent="0.35">
      <c r="A602" s="167"/>
      <c r="B602" s="91" t="s">
        <v>185</v>
      </c>
      <c r="C602" s="99"/>
      <c r="D602" s="168"/>
      <c r="E602" s="118" t="str">
        <f>IF(F602&gt;0,"ok","◄")</f>
        <v>◄</v>
      </c>
      <c r="F602" s="119"/>
      <c r="G602" s="117" t="str">
        <f t="shared" si="18"/>
        <v/>
      </c>
      <c r="H602" s="219"/>
      <c r="I602" s="220"/>
      <c r="J602" s="195"/>
      <c r="K602" s="196"/>
      <c r="L602" s="197"/>
      <c r="M602" s="198"/>
      <c r="N602" s="199"/>
      <c r="O602" s="65"/>
      <c r="P602" s="72"/>
      <c r="Q602" s="73"/>
      <c r="R602" s="69"/>
      <c r="S602" s="66"/>
      <c r="T602" s="70"/>
      <c r="U602" s="66"/>
      <c r="V602" s="67"/>
      <c r="W602" s="200"/>
      <c r="X602" s="201"/>
      <c r="Y602" s="201"/>
      <c r="Z602" s="201"/>
      <c r="AA602" s="71">
        <f>N602</f>
        <v>0</v>
      </c>
      <c r="AB602" s="74"/>
      <c r="AC602" s="75"/>
      <c r="AD602" s="76"/>
      <c r="AE602" s="71">
        <f>R602</f>
        <v>0</v>
      </c>
      <c r="AF602" s="77"/>
      <c r="AG602" s="71">
        <f>T602</f>
        <v>0</v>
      </c>
      <c r="AH602" s="68"/>
      <c r="AI602" s="15"/>
      <c r="AJ602" s="47">
        <f>IF(K602+O602&gt;=2,0,IF(K602+O602=1,0,1))</f>
        <v>1</v>
      </c>
      <c r="AK602" s="50" t="str">
        <f>IF(K602+O602&gt;=2,0,IF(K602+O602=1,0,"ou◄"))</f>
        <v>ou◄</v>
      </c>
      <c r="AL602" s="48">
        <f>IF(U602+S602&gt;=1,"",IF(K602+S602+U602&gt;=2,"",1))</f>
        <v>1</v>
      </c>
      <c r="AM602" s="49"/>
      <c r="AN602" s="29">
        <f>AB602</f>
        <v>0</v>
      </c>
      <c r="AO602" s="29">
        <f>AF602</f>
        <v>0</v>
      </c>
      <c r="AP602" s="14">
        <f>AH602</f>
        <v>0</v>
      </c>
      <c r="AQ602" s="11" t="str">
        <f>IF(SUM(K602,O602,S602,U602)&gt;0,J602*K602+N602*O602+R602*S602+T602*U602,"")</f>
        <v/>
      </c>
      <c r="AR602" s="55" t="str">
        <f>IF(SUM(X602,AB602,AF602,AH602)&gt;0,W602*X602+AA602*AB602+AE602*AF602+AG602*AH602,"")</f>
        <v/>
      </c>
      <c r="AS602" s="126"/>
    </row>
    <row r="603" spans="1:45" ht="21" customHeight="1" thickBot="1" x14ac:dyDescent="0.35">
      <c r="A603" s="213" t="s">
        <v>1126</v>
      </c>
      <c r="B603" s="214"/>
      <c r="C603" s="214"/>
      <c r="D603" s="215"/>
      <c r="E603" s="115" t="str">
        <f>IF(F603="◄","◄",IF(F603="ok","►",""))</f>
        <v>◄</v>
      </c>
      <c r="F603" s="116" t="str">
        <f>IF(F604&gt;0,"OK","◄")</f>
        <v>◄</v>
      </c>
      <c r="G603" s="117" t="str">
        <f t="shared" si="18"/>
        <v/>
      </c>
      <c r="H603" s="102">
        <v>26412</v>
      </c>
      <c r="I603" s="90" t="s">
        <v>21</v>
      </c>
      <c r="J603" s="30"/>
      <c r="K603" s="64" t="str">
        <f>IF(K604&gt;0,"","◄")</f>
        <v>◄</v>
      </c>
      <c r="L603" s="186"/>
      <c r="M603" s="186"/>
      <c r="N603" s="25"/>
      <c r="O603" s="64" t="str">
        <f>IF(O604&gt;0,"","◄")</f>
        <v>◄</v>
      </c>
      <c r="P603" s="4"/>
      <c r="Q603" s="5"/>
      <c r="R603" s="5"/>
      <c r="S603" s="64" t="str">
        <f>IF(S604&gt;0,"","◄")</f>
        <v>◄</v>
      </c>
      <c r="T603" s="5"/>
      <c r="U603" s="64" t="str">
        <f>IF(U604&gt;0,"","◄")</f>
        <v>◄</v>
      </c>
      <c r="V603" s="36"/>
      <c r="W603" s="5"/>
      <c r="X603" s="44" t="str">
        <f>IF(X604,"►","")</f>
        <v/>
      </c>
      <c r="Y603" s="187"/>
      <c r="Z603" s="187"/>
      <c r="AA603" s="5"/>
      <c r="AB603" s="44" t="str">
        <f>IF(AB604,"►","")</f>
        <v/>
      </c>
      <c r="AC603" s="5"/>
      <c r="AD603" s="5"/>
      <c r="AE603" s="5"/>
      <c r="AF603" s="44" t="str">
        <f>IF(AF604,"►","")</f>
        <v/>
      </c>
      <c r="AG603" s="5"/>
      <c r="AH603" s="44" t="str">
        <f>IF(AH604,"►","")</f>
        <v/>
      </c>
      <c r="AI603" s="15"/>
      <c r="AJ603" s="51" t="str">
        <f>IF(SUM(AJ604:AJ605)&gt;0,"◄","")</f>
        <v>◄</v>
      </c>
      <c r="AK603" s="52" t="s">
        <v>40</v>
      </c>
      <c r="AL603" s="51" t="str">
        <f>IF(SUM(AL604:AL605)&gt;0,"◄","")</f>
        <v>◄</v>
      </c>
      <c r="AM603" s="53" t="str">
        <f>IF(SUM(AM604:AM605)&gt;0,"►","")</f>
        <v/>
      </c>
      <c r="AN603" s="53" t="str">
        <f>IF(SUM(AN604:AN605)&gt;0,"►","")</f>
        <v/>
      </c>
      <c r="AO603" s="53" t="str">
        <f>IF(SUM(AO604:AO605)&gt;0,"►","")</f>
        <v/>
      </c>
      <c r="AP603" s="54" t="str">
        <f>IF(SUM(AP604:AP605)&gt;0,"►","")</f>
        <v/>
      </c>
      <c r="AQ603" s="142"/>
      <c r="AR603" s="142"/>
      <c r="AS603" s="126"/>
    </row>
    <row r="604" spans="1:45" ht="15" customHeight="1" thickBot="1" x14ac:dyDescent="0.35">
      <c r="A604" s="167"/>
      <c r="B604" s="91" t="s">
        <v>186</v>
      </c>
      <c r="C604" s="99"/>
      <c r="D604" s="168"/>
      <c r="E604" s="118" t="str">
        <f>IF(F604&gt;0,"ok","◄")</f>
        <v>◄</v>
      </c>
      <c r="F604" s="119"/>
      <c r="G604" s="117" t="str">
        <f t="shared" si="18"/>
        <v/>
      </c>
      <c r="H604" s="219"/>
      <c r="I604" s="220"/>
      <c r="J604" s="195"/>
      <c r="K604" s="196"/>
      <c r="L604" s="197"/>
      <c r="M604" s="198"/>
      <c r="N604" s="199"/>
      <c r="O604" s="65"/>
      <c r="P604" s="72"/>
      <c r="Q604" s="73"/>
      <c r="R604" s="69"/>
      <c r="S604" s="66"/>
      <c r="T604" s="70"/>
      <c r="U604" s="66"/>
      <c r="V604" s="67"/>
      <c r="W604" s="200"/>
      <c r="X604" s="201"/>
      <c r="Y604" s="201"/>
      <c r="Z604" s="201"/>
      <c r="AA604" s="71">
        <f>N604</f>
        <v>0</v>
      </c>
      <c r="AB604" s="74"/>
      <c r="AC604" s="75"/>
      <c r="AD604" s="76"/>
      <c r="AE604" s="71">
        <f>R604</f>
        <v>0</v>
      </c>
      <c r="AF604" s="77"/>
      <c r="AG604" s="71">
        <f>T604</f>
        <v>0</v>
      </c>
      <c r="AH604" s="68"/>
      <c r="AI604" s="15"/>
      <c r="AJ604" s="47">
        <f>IF(K604+O604&gt;=2,0,IF(K604+O604=1,0,1))</f>
        <v>1</v>
      </c>
      <c r="AK604" s="50" t="str">
        <f>IF(K604+O604&gt;=2,0,IF(K604+O604=1,0,"ou◄"))</f>
        <v>ou◄</v>
      </c>
      <c r="AL604" s="48">
        <f>IF(U604+S604&gt;=1,"",IF(K604+S604+U604&gt;=2,"",1))</f>
        <v>1</v>
      </c>
      <c r="AM604" s="49"/>
      <c r="AN604" s="29">
        <f>AB604</f>
        <v>0</v>
      </c>
      <c r="AO604" s="29">
        <f>AF604</f>
        <v>0</v>
      </c>
      <c r="AP604" s="14">
        <f>AH604</f>
        <v>0</v>
      </c>
      <c r="AQ604" s="11" t="str">
        <f>IF(SUM(K604,O604,S604,U604)&gt;0,J604*K604+N604*O604+R604*S604+T604*U604,"")</f>
        <v/>
      </c>
      <c r="AR604" s="55" t="str">
        <f>IF(SUM(X604,AB604,AF604,AH604)&gt;0,W604*X604+AA604*AB604+AE604*AF604+AG604*AH604,"")</f>
        <v/>
      </c>
      <c r="AS604" s="126"/>
    </row>
    <row r="605" spans="1:45" ht="14.4" customHeight="1" thickBot="1" x14ac:dyDescent="0.35">
      <c r="A605" s="165" t="s">
        <v>1127</v>
      </c>
      <c r="B605" s="86"/>
      <c r="C605" s="87"/>
      <c r="D605" s="169"/>
      <c r="E605" s="115" t="str">
        <f>IF(F605="◄","◄",IF(F605="ok","►",""))</f>
        <v>◄</v>
      </c>
      <c r="F605" s="116" t="str">
        <f>IF(F606&gt;0,"OK","◄")</f>
        <v>◄</v>
      </c>
      <c r="G605" s="117" t="str">
        <f t="shared" si="18"/>
        <v/>
      </c>
      <c r="H605" s="102">
        <v>26418</v>
      </c>
      <c r="I605" s="90" t="s">
        <v>21</v>
      </c>
      <c r="J605" s="30"/>
      <c r="K605" s="64" t="str">
        <f>IF(K606&gt;0,"","◄")</f>
        <v>◄</v>
      </c>
      <c r="L605" s="186"/>
      <c r="M605" s="186"/>
      <c r="N605" s="25"/>
      <c r="O605" s="64" t="str">
        <f>IF(O606&gt;0,"","◄")</f>
        <v>◄</v>
      </c>
      <c r="P605" s="4"/>
      <c r="Q605" s="5"/>
      <c r="R605" s="5"/>
      <c r="S605" s="64" t="str">
        <f>IF(S606&gt;0,"","◄")</f>
        <v>◄</v>
      </c>
      <c r="T605" s="5"/>
      <c r="U605" s="64" t="str">
        <f>IF(U606&gt;0,"","◄")</f>
        <v>◄</v>
      </c>
      <c r="V605" s="36"/>
      <c r="W605" s="5"/>
      <c r="X605" s="44" t="str">
        <f>IF(X606,"►","")</f>
        <v/>
      </c>
      <c r="Y605" s="187"/>
      <c r="Z605" s="187"/>
      <c r="AA605" s="5"/>
      <c r="AB605" s="44" t="str">
        <f>IF(AB606,"►","")</f>
        <v/>
      </c>
      <c r="AC605" s="5"/>
      <c r="AD605" s="5"/>
      <c r="AE605" s="5"/>
      <c r="AF605" s="44" t="str">
        <f>IF(AF606,"►","")</f>
        <v/>
      </c>
      <c r="AG605" s="5"/>
      <c r="AH605" s="44" t="str">
        <f>IF(AH606,"►","")</f>
        <v/>
      </c>
      <c r="AI605" s="15"/>
      <c r="AJ605" s="51" t="str">
        <f>IF(SUM(AJ606:AJ607)&gt;0,"◄","")</f>
        <v>◄</v>
      </c>
      <c r="AK605" s="52" t="s">
        <v>40</v>
      </c>
      <c r="AL605" s="51" t="str">
        <f>IF(SUM(AL606:AL607)&gt;0,"◄","")</f>
        <v>◄</v>
      </c>
      <c r="AM605" s="53" t="str">
        <f>IF(SUM(AM606:AM607)&gt;0,"►","")</f>
        <v/>
      </c>
      <c r="AN605" s="53" t="str">
        <f>IF(SUM(AN606:AN607)&gt;0,"►","")</f>
        <v/>
      </c>
      <c r="AO605" s="53" t="str">
        <f>IF(SUM(AO606:AO607)&gt;0,"►","")</f>
        <v/>
      </c>
      <c r="AP605" s="54" t="str">
        <f>IF(SUM(AP606:AP607)&gt;0,"►","")</f>
        <v/>
      </c>
      <c r="AQ605" s="142"/>
      <c r="AR605" s="142"/>
      <c r="AS605" s="126"/>
    </row>
    <row r="606" spans="1:45" ht="15" customHeight="1" thickBot="1" x14ac:dyDescent="0.35">
      <c r="A606" s="167"/>
      <c r="B606" s="91" t="s">
        <v>187</v>
      </c>
      <c r="C606" s="99"/>
      <c r="D606" s="168"/>
      <c r="E606" s="118" t="str">
        <f>IF(F606&gt;0,"ok","◄")</f>
        <v>◄</v>
      </c>
      <c r="F606" s="119"/>
      <c r="G606" s="117" t="str">
        <f t="shared" si="18"/>
        <v/>
      </c>
      <c r="H606" s="219"/>
      <c r="I606" s="220"/>
      <c r="J606" s="195"/>
      <c r="K606" s="196"/>
      <c r="L606" s="197"/>
      <c r="M606" s="198"/>
      <c r="N606" s="199"/>
      <c r="O606" s="65"/>
      <c r="P606" s="72"/>
      <c r="Q606" s="73"/>
      <c r="R606" s="69"/>
      <c r="S606" s="66"/>
      <c r="T606" s="70"/>
      <c r="U606" s="66"/>
      <c r="V606" s="67"/>
      <c r="W606" s="200"/>
      <c r="X606" s="201"/>
      <c r="Y606" s="201"/>
      <c r="Z606" s="201"/>
      <c r="AA606" s="71">
        <f>N606</f>
        <v>0</v>
      </c>
      <c r="AB606" s="74"/>
      <c r="AC606" s="75"/>
      <c r="AD606" s="76"/>
      <c r="AE606" s="71">
        <f>R606</f>
        <v>0</v>
      </c>
      <c r="AF606" s="77"/>
      <c r="AG606" s="71">
        <f>T606</f>
        <v>0</v>
      </c>
      <c r="AH606" s="68"/>
      <c r="AI606" s="15"/>
      <c r="AJ606" s="47">
        <f>IF(K606+O606&gt;=2,0,IF(K606+O606=1,0,1))</f>
        <v>1</v>
      </c>
      <c r="AK606" s="50" t="str">
        <f>IF(K606+O606&gt;=2,0,IF(K606+O606=1,0,"ou◄"))</f>
        <v>ou◄</v>
      </c>
      <c r="AL606" s="48">
        <f>IF(U606+S606&gt;=1,"",IF(K606+S606+U606&gt;=2,"",1))</f>
        <v>1</v>
      </c>
      <c r="AM606" s="49"/>
      <c r="AN606" s="29">
        <f>AB606</f>
        <v>0</v>
      </c>
      <c r="AO606" s="29">
        <f>AF606</f>
        <v>0</v>
      </c>
      <c r="AP606" s="14">
        <f>AH606</f>
        <v>0</v>
      </c>
      <c r="AQ606" s="11" t="str">
        <f>IF(SUM(K606,O606,S606,U606)&gt;0,J606*K606+N606*O606+R606*S606+T606*U606,"")</f>
        <v/>
      </c>
      <c r="AR606" s="55" t="str">
        <f>IF(SUM(X606,AB606,AF606,AH606)&gt;0,W606*X606+AA606*AB606+AE606*AF606+AG606*AH606,"")</f>
        <v/>
      </c>
      <c r="AS606" s="126"/>
    </row>
    <row r="607" spans="1:45" ht="19.2" customHeight="1" thickBot="1" x14ac:dyDescent="0.35">
      <c r="A607" s="165" t="s">
        <v>1128</v>
      </c>
      <c r="B607" s="86"/>
      <c r="C607" s="87"/>
      <c r="D607" s="169"/>
      <c r="E607" s="115" t="str">
        <f>IF(F607="◄","◄",IF(F607="ok","►",""))</f>
        <v>◄</v>
      </c>
      <c r="F607" s="116" t="str">
        <f>IF(F608&gt;0,"OK","◄")</f>
        <v>◄</v>
      </c>
      <c r="G607" s="117" t="str">
        <f t="shared" si="18"/>
        <v/>
      </c>
      <c r="H607" s="102">
        <v>26432</v>
      </c>
      <c r="I607" s="90" t="s">
        <v>21</v>
      </c>
      <c r="J607" s="30"/>
      <c r="K607" s="64" t="str">
        <f>IF(K608&gt;0,"","◄")</f>
        <v>◄</v>
      </c>
      <c r="L607" s="186"/>
      <c r="M607" s="186"/>
      <c r="N607" s="25"/>
      <c r="O607" s="64" t="str">
        <f>IF(O608&gt;0,"","◄")</f>
        <v>◄</v>
      </c>
      <c r="P607" s="4"/>
      <c r="Q607" s="5"/>
      <c r="R607" s="5"/>
      <c r="S607" s="64" t="str">
        <f>IF(S608&gt;0,"","◄")</f>
        <v>◄</v>
      </c>
      <c r="T607" s="5"/>
      <c r="U607" s="64" t="str">
        <f>IF(U608&gt;0,"","◄")</f>
        <v>◄</v>
      </c>
      <c r="V607" s="36"/>
      <c r="W607" s="5"/>
      <c r="X607" s="44" t="str">
        <f>IF(X608,"►","")</f>
        <v/>
      </c>
      <c r="Y607" s="187"/>
      <c r="Z607" s="187"/>
      <c r="AA607" s="5"/>
      <c r="AB607" s="44" t="str">
        <f>IF(AB608,"►","")</f>
        <v/>
      </c>
      <c r="AC607" s="5"/>
      <c r="AD607" s="5"/>
      <c r="AE607" s="5"/>
      <c r="AF607" s="44" t="str">
        <f>IF(AF608,"►","")</f>
        <v/>
      </c>
      <c r="AG607" s="5"/>
      <c r="AH607" s="44" t="str">
        <f>IF(AH608,"►","")</f>
        <v/>
      </c>
      <c r="AI607" s="15"/>
      <c r="AJ607" s="51" t="str">
        <f>IF(SUM(AJ608:AJ609)&gt;0,"◄","")</f>
        <v>◄</v>
      </c>
      <c r="AK607" s="52" t="s">
        <v>40</v>
      </c>
      <c r="AL607" s="51" t="str">
        <f>IF(SUM(AL608:AL609)&gt;0,"◄","")</f>
        <v>◄</v>
      </c>
      <c r="AM607" s="53" t="str">
        <f>IF(SUM(AM608:AM609)&gt;0,"►","")</f>
        <v/>
      </c>
      <c r="AN607" s="53" t="str">
        <f>IF(SUM(AN608:AN609)&gt;0,"►","")</f>
        <v/>
      </c>
      <c r="AO607" s="53" t="str">
        <f>IF(SUM(AO608:AO609)&gt;0,"►","")</f>
        <v/>
      </c>
      <c r="AP607" s="54" t="str">
        <f>IF(SUM(AP608:AP609)&gt;0,"►","")</f>
        <v/>
      </c>
      <c r="AQ607" s="142"/>
      <c r="AR607" s="142"/>
      <c r="AS607" s="126"/>
    </row>
    <row r="608" spans="1:45" ht="15" customHeight="1" thickBot="1" x14ac:dyDescent="0.35">
      <c r="A608" s="167"/>
      <c r="B608" s="91" t="s">
        <v>188</v>
      </c>
      <c r="C608" s="99"/>
      <c r="D608" s="168"/>
      <c r="E608" s="118" t="str">
        <f>IF(F608&gt;0,"ok","◄")</f>
        <v>◄</v>
      </c>
      <c r="F608" s="119"/>
      <c r="G608" s="117" t="str">
        <f t="shared" si="18"/>
        <v/>
      </c>
      <c r="H608" s="219"/>
      <c r="I608" s="220"/>
      <c r="J608" s="195"/>
      <c r="K608" s="196"/>
      <c r="L608" s="197"/>
      <c r="M608" s="198"/>
      <c r="N608" s="199"/>
      <c r="O608" s="65"/>
      <c r="P608" s="72"/>
      <c r="Q608" s="73"/>
      <c r="R608" s="69"/>
      <c r="S608" s="66"/>
      <c r="T608" s="70"/>
      <c r="U608" s="66"/>
      <c r="V608" s="67"/>
      <c r="W608" s="200"/>
      <c r="X608" s="201"/>
      <c r="Y608" s="201"/>
      <c r="Z608" s="201"/>
      <c r="AA608" s="71">
        <f>N608</f>
        <v>0</v>
      </c>
      <c r="AB608" s="74"/>
      <c r="AC608" s="75"/>
      <c r="AD608" s="76"/>
      <c r="AE608" s="71">
        <f>R608</f>
        <v>0</v>
      </c>
      <c r="AF608" s="77"/>
      <c r="AG608" s="71">
        <f>T608</f>
        <v>0</v>
      </c>
      <c r="AH608" s="68"/>
      <c r="AI608" s="15"/>
      <c r="AJ608" s="47">
        <f>IF(K608+O608&gt;=2,0,IF(K608+O608=1,0,1))</f>
        <v>1</v>
      </c>
      <c r="AK608" s="50" t="str">
        <f>IF(K608+O608&gt;=2,0,IF(K608+O608=1,0,"ou◄"))</f>
        <v>ou◄</v>
      </c>
      <c r="AL608" s="48">
        <f>IF(U608+S608&gt;=1,"",IF(K608+S608+U608&gt;=2,"",1))</f>
        <v>1</v>
      </c>
      <c r="AM608" s="49"/>
      <c r="AN608" s="29">
        <f>AB608</f>
        <v>0</v>
      </c>
      <c r="AO608" s="29">
        <f>AF608</f>
        <v>0</v>
      </c>
      <c r="AP608" s="14">
        <f>AH608</f>
        <v>0</v>
      </c>
      <c r="AQ608" s="11" t="str">
        <f>IF(SUM(K608,O608,S608,U608)&gt;0,J608*K608+N608*O608+R608*S608+T608*U608,"")</f>
        <v/>
      </c>
      <c r="AR608" s="55" t="str">
        <f>IF(SUM(X608,AB608,AF608,AH608)&gt;0,W608*X608+AA608*AB608+AE608*AF608+AG608*AH608,"")</f>
        <v/>
      </c>
      <c r="AS608" s="126"/>
    </row>
    <row r="609" spans="1:45" ht="19.8" customHeight="1" thickBot="1" x14ac:dyDescent="0.35">
      <c r="A609" s="165" t="s">
        <v>1129</v>
      </c>
      <c r="B609" s="86"/>
      <c r="C609" s="87"/>
      <c r="D609" s="169"/>
      <c r="E609" s="115" t="str">
        <f>IF(F609="◄","◄",IF(F609="ok","►",""))</f>
        <v>◄</v>
      </c>
      <c r="F609" s="116" t="str">
        <f>IF(F610&gt;0,"OK","◄")</f>
        <v>◄</v>
      </c>
      <c r="G609" s="117" t="str">
        <f t="shared" si="18"/>
        <v/>
      </c>
      <c r="H609" s="102">
        <v>26453</v>
      </c>
      <c r="I609" s="90" t="s">
        <v>21</v>
      </c>
      <c r="J609" s="30"/>
      <c r="K609" s="64" t="str">
        <f>IF(K610&gt;0,"","◄")</f>
        <v>◄</v>
      </c>
      <c r="L609" s="186"/>
      <c r="M609" s="186"/>
      <c r="N609" s="25"/>
      <c r="O609" s="64" t="str">
        <f>IF(O610&gt;0,"","◄")</f>
        <v>◄</v>
      </c>
      <c r="P609" s="4"/>
      <c r="Q609" s="5"/>
      <c r="R609" s="5"/>
      <c r="S609" s="64" t="str">
        <f>IF(S610&gt;0,"","◄")</f>
        <v>◄</v>
      </c>
      <c r="T609" s="5"/>
      <c r="U609" s="64" t="str">
        <f>IF(U610&gt;0,"","◄")</f>
        <v>◄</v>
      </c>
      <c r="V609" s="36"/>
      <c r="W609" s="5"/>
      <c r="X609" s="44" t="str">
        <f>IF(X610,"►","")</f>
        <v/>
      </c>
      <c r="Y609" s="187"/>
      <c r="Z609" s="187"/>
      <c r="AA609" s="5"/>
      <c r="AB609" s="44" t="str">
        <f>IF(AB610,"►","")</f>
        <v/>
      </c>
      <c r="AC609" s="5"/>
      <c r="AD609" s="5"/>
      <c r="AE609" s="5"/>
      <c r="AF609" s="44" t="str">
        <f>IF(AF610,"►","")</f>
        <v/>
      </c>
      <c r="AG609" s="5"/>
      <c r="AH609" s="44" t="str">
        <f>IF(AH610,"►","")</f>
        <v/>
      </c>
      <c r="AI609" s="15"/>
      <c r="AJ609" s="51" t="str">
        <f>IF(SUM(AJ610:AJ611)&gt;0,"◄","")</f>
        <v>◄</v>
      </c>
      <c r="AK609" s="52" t="s">
        <v>40</v>
      </c>
      <c r="AL609" s="51" t="str">
        <f>IF(SUM(AL610:AL611)&gt;0,"◄","")</f>
        <v>◄</v>
      </c>
      <c r="AM609" s="53" t="str">
        <f>IF(SUM(AM610:AM611)&gt;0,"►","")</f>
        <v/>
      </c>
      <c r="AN609" s="53" t="str">
        <f>IF(SUM(AN610:AN611)&gt;0,"►","")</f>
        <v/>
      </c>
      <c r="AO609" s="53" t="str">
        <f>IF(SUM(AO610:AO611)&gt;0,"►","")</f>
        <v/>
      </c>
      <c r="AP609" s="54" t="str">
        <f>IF(SUM(AP610:AP611)&gt;0,"►","")</f>
        <v/>
      </c>
      <c r="AQ609" s="142"/>
      <c r="AR609" s="142"/>
      <c r="AS609" s="126"/>
    </row>
    <row r="610" spans="1:45" ht="15" customHeight="1" thickBot="1" x14ac:dyDescent="0.35">
      <c r="A610" s="167"/>
      <c r="B610" s="91" t="s">
        <v>189</v>
      </c>
      <c r="C610" s="99"/>
      <c r="D610" s="168"/>
      <c r="E610" s="118" t="str">
        <f>IF(F610&gt;0,"ok","◄")</f>
        <v>◄</v>
      </c>
      <c r="F610" s="119"/>
      <c r="G610" s="117" t="str">
        <f t="shared" si="18"/>
        <v/>
      </c>
      <c r="H610" s="219"/>
      <c r="I610" s="220"/>
      <c r="J610" s="195"/>
      <c r="K610" s="196"/>
      <c r="L610" s="197"/>
      <c r="M610" s="198"/>
      <c r="N610" s="199"/>
      <c r="O610" s="65"/>
      <c r="P610" s="72"/>
      <c r="Q610" s="73"/>
      <c r="R610" s="69"/>
      <c r="S610" s="66"/>
      <c r="T610" s="70"/>
      <c r="U610" s="66"/>
      <c r="V610" s="67"/>
      <c r="W610" s="200"/>
      <c r="X610" s="201"/>
      <c r="Y610" s="201"/>
      <c r="Z610" s="201"/>
      <c r="AA610" s="71">
        <f>N610</f>
        <v>0</v>
      </c>
      <c r="AB610" s="74"/>
      <c r="AC610" s="75"/>
      <c r="AD610" s="76"/>
      <c r="AE610" s="71">
        <f>R610</f>
        <v>0</v>
      </c>
      <c r="AF610" s="77"/>
      <c r="AG610" s="71">
        <f>T610</f>
        <v>0</v>
      </c>
      <c r="AH610" s="68"/>
      <c r="AI610" s="15"/>
      <c r="AJ610" s="47">
        <f>IF(K610+O610&gt;=2,0,IF(K610+O610=1,0,1))</f>
        <v>1</v>
      </c>
      <c r="AK610" s="50" t="str">
        <f>IF(K610+O610&gt;=2,0,IF(K610+O610=1,0,"ou◄"))</f>
        <v>ou◄</v>
      </c>
      <c r="AL610" s="48">
        <f>IF(U610+S610&gt;=1,"",IF(K610+S610+U610&gt;=2,"",1))</f>
        <v>1</v>
      </c>
      <c r="AM610" s="49"/>
      <c r="AN610" s="29">
        <f>AB610</f>
        <v>0</v>
      </c>
      <c r="AO610" s="29">
        <f>AF610</f>
        <v>0</v>
      </c>
      <c r="AP610" s="14">
        <f>AH610</f>
        <v>0</v>
      </c>
      <c r="AQ610" s="11" t="str">
        <f>IF(SUM(K610,O610,S610,U610)&gt;0,J610*K610+N610*O610+R610*S610+T610*U610,"")</f>
        <v/>
      </c>
      <c r="AR610" s="55" t="str">
        <f>IF(SUM(X610,AB610,AF610,AH610)&gt;0,W610*X610+AA610*AB610+AE610*AF610+AG610*AH610,"")</f>
        <v/>
      </c>
      <c r="AS610" s="126"/>
    </row>
    <row r="611" spans="1:45" ht="14.4" customHeight="1" thickBot="1" x14ac:dyDescent="0.35">
      <c r="A611" s="165" t="s">
        <v>1130</v>
      </c>
      <c r="B611" s="86"/>
      <c r="C611" s="87"/>
      <c r="D611" s="169"/>
      <c r="E611" s="115" t="str">
        <f>IF(F611="◄","◄",IF(F611="ok","►",""))</f>
        <v>◄</v>
      </c>
      <c r="F611" s="116" t="str">
        <f>IF(F612&gt;0,"OK","◄")</f>
        <v>◄</v>
      </c>
      <c r="G611" s="117" t="str">
        <f t="shared" si="18"/>
        <v/>
      </c>
      <c r="H611" s="102">
        <v>26474</v>
      </c>
      <c r="I611" s="90" t="s">
        <v>21</v>
      </c>
      <c r="J611" s="30"/>
      <c r="K611" s="64" t="str">
        <f>IF(K612&gt;0,"","◄")</f>
        <v>◄</v>
      </c>
      <c r="L611" s="186"/>
      <c r="M611" s="186"/>
      <c r="N611" s="25"/>
      <c r="O611" s="64" t="str">
        <f>IF(O612&gt;0,"","◄")</f>
        <v>◄</v>
      </c>
      <c r="P611" s="4"/>
      <c r="Q611" s="5"/>
      <c r="R611" s="5"/>
      <c r="S611" s="64" t="str">
        <f>IF(S612&gt;0,"","◄")</f>
        <v>◄</v>
      </c>
      <c r="T611" s="5"/>
      <c r="U611" s="64" t="str">
        <f>IF(U612&gt;0,"","◄")</f>
        <v>◄</v>
      </c>
      <c r="V611" s="36"/>
      <c r="W611" s="5"/>
      <c r="X611" s="44" t="str">
        <f>IF(X612,"►","")</f>
        <v/>
      </c>
      <c r="Y611" s="187"/>
      <c r="Z611" s="187"/>
      <c r="AA611" s="5"/>
      <c r="AB611" s="44" t="str">
        <f>IF(AB612,"►","")</f>
        <v/>
      </c>
      <c r="AC611" s="5"/>
      <c r="AD611" s="5"/>
      <c r="AE611" s="5"/>
      <c r="AF611" s="44" t="str">
        <f>IF(AF612,"►","")</f>
        <v/>
      </c>
      <c r="AG611" s="5"/>
      <c r="AH611" s="44" t="str">
        <f>IF(AH612,"►","")</f>
        <v/>
      </c>
      <c r="AI611" s="15"/>
      <c r="AJ611" s="51" t="str">
        <f>IF(SUM(AJ612:AJ613)&gt;0,"◄","")</f>
        <v>◄</v>
      </c>
      <c r="AK611" s="52" t="s">
        <v>40</v>
      </c>
      <c r="AL611" s="51" t="str">
        <f>IF(SUM(AL612:AL613)&gt;0,"◄","")</f>
        <v>◄</v>
      </c>
      <c r="AM611" s="53" t="str">
        <f>IF(SUM(AM612:AM613)&gt;0,"►","")</f>
        <v/>
      </c>
      <c r="AN611" s="53" t="str">
        <f>IF(SUM(AN612:AN613)&gt;0,"►","")</f>
        <v/>
      </c>
      <c r="AO611" s="53" t="str">
        <f>IF(SUM(AO612:AO613)&gt;0,"►","")</f>
        <v/>
      </c>
      <c r="AP611" s="54" t="str">
        <f>IF(SUM(AP612:AP613)&gt;0,"►","")</f>
        <v/>
      </c>
      <c r="AQ611" s="142"/>
      <c r="AR611" s="142"/>
      <c r="AS611" s="126"/>
    </row>
    <row r="612" spans="1:45" ht="15" customHeight="1" thickBot="1" x14ac:dyDescent="0.35">
      <c r="A612" s="167"/>
      <c r="B612" s="91" t="s">
        <v>190</v>
      </c>
      <c r="C612" s="99"/>
      <c r="D612" s="168"/>
      <c r="E612" s="118" t="str">
        <f>IF(F612&gt;0,"ok","◄")</f>
        <v>◄</v>
      </c>
      <c r="F612" s="119"/>
      <c r="G612" s="117" t="str">
        <f t="shared" si="18"/>
        <v/>
      </c>
      <c r="H612" s="219"/>
      <c r="I612" s="220"/>
      <c r="J612" s="195"/>
      <c r="K612" s="196"/>
      <c r="L612" s="197"/>
      <c r="M612" s="198"/>
      <c r="N612" s="199"/>
      <c r="O612" s="65"/>
      <c r="P612" s="72"/>
      <c r="Q612" s="73"/>
      <c r="R612" s="69"/>
      <c r="S612" s="66"/>
      <c r="T612" s="70"/>
      <c r="U612" s="66"/>
      <c r="V612" s="67"/>
      <c r="W612" s="200"/>
      <c r="X612" s="201"/>
      <c r="Y612" s="201"/>
      <c r="Z612" s="201"/>
      <c r="AA612" s="71">
        <f>N612</f>
        <v>0</v>
      </c>
      <c r="AB612" s="74"/>
      <c r="AC612" s="75"/>
      <c r="AD612" s="76"/>
      <c r="AE612" s="71">
        <f>R612</f>
        <v>0</v>
      </c>
      <c r="AF612" s="77"/>
      <c r="AG612" s="71">
        <f>T612</f>
        <v>0</v>
      </c>
      <c r="AH612" s="68"/>
      <c r="AI612" s="15"/>
      <c r="AJ612" s="47">
        <f>IF(K612+O612&gt;=2,0,IF(K612+O612=1,0,1))</f>
        <v>1</v>
      </c>
      <c r="AK612" s="50" t="str">
        <f>IF(K612+O612&gt;=2,0,IF(K612+O612=1,0,"ou◄"))</f>
        <v>ou◄</v>
      </c>
      <c r="AL612" s="48">
        <f>IF(U612+S612&gt;=1,"",IF(K612+S612+U612&gt;=2,"",1))</f>
        <v>1</v>
      </c>
      <c r="AM612" s="49"/>
      <c r="AN612" s="29">
        <f>AB612</f>
        <v>0</v>
      </c>
      <c r="AO612" s="29">
        <f>AF612</f>
        <v>0</v>
      </c>
      <c r="AP612" s="14">
        <f>AH612</f>
        <v>0</v>
      </c>
      <c r="AQ612" s="11" t="str">
        <f>IF(SUM(K612,O612,S612,U612)&gt;0,J612*K612+N612*O612+R612*S612+T612*U612,"")</f>
        <v/>
      </c>
      <c r="AR612" s="55" t="str">
        <f>IF(SUM(X612,AB612,AF612,AH612)&gt;0,W612*X612+AA612*AB612+AE612*AF612+AG612*AH612,"")</f>
        <v/>
      </c>
      <c r="AS612" s="126"/>
    </row>
    <row r="613" spans="1:45" ht="14.4" customHeight="1" thickBot="1" x14ac:dyDescent="0.35">
      <c r="A613" s="165" t="s">
        <v>1131</v>
      </c>
      <c r="B613" s="86"/>
      <c r="C613" s="87"/>
      <c r="D613" s="169"/>
      <c r="E613" s="117" t="str">
        <f>IF(AND(F613="◄",G613="►"),"◄?►",IF(F613="◄","◄",IF(G613="►","►","")))</f>
        <v/>
      </c>
      <c r="F613" s="117" t="str">
        <f>IF(AND(G613="◄",H615="►"),"◄?►",IF(G613="◄","◄",IF(H615="►","►","")))</f>
        <v/>
      </c>
      <c r="G613" s="117" t="str">
        <f t="shared" si="18"/>
        <v/>
      </c>
      <c r="H613" s="102">
        <v>26474</v>
      </c>
      <c r="I613" s="90" t="s">
        <v>21</v>
      </c>
      <c r="J613" s="30"/>
      <c r="K613" s="64" t="str">
        <f>IF(K614&gt;0,"","◄")</f>
        <v>◄</v>
      </c>
      <c r="L613" s="186"/>
      <c r="M613" s="186"/>
      <c r="N613" s="25"/>
      <c r="O613" s="64" t="str">
        <f>IF(O614&gt;0,"","◄")</f>
        <v>◄</v>
      </c>
      <c r="P613" s="4"/>
      <c r="Q613" s="5"/>
      <c r="R613" s="5"/>
      <c r="S613" s="64" t="str">
        <f>IF(S614&gt;0,"","◄")</f>
        <v>◄</v>
      </c>
      <c r="T613" s="5"/>
      <c r="U613" s="64" t="str">
        <f>IF(U614&gt;0,"","◄")</f>
        <v>◄</v>
      </c>
      <c r="V613" s="36"/>
      <c r="W613" s="5"/>
      <c r="X613" s="44" t="str">
        <f>IF(X614,"►","")</f>
        <v/>
      </c>
      <c r="Y613" s="187"/>
      <c r="Z613" s="187"/>
      <c r="AA613" s="5"/>
      <c r="AB613" s="44" t="str">
        <f>IF(AB614,"►","")</f>
        <v/>
      </c>
      <c r="AC613" s="5"/>
      <c r="AD613" s="5"/>
      <c r="AE613" s="5"/>
      <c r="AF613" s="44" t="str">
        <f>IF(AF614,"►","")</f>
        <v/>
      </c>
      <c r="AG613" s="5"/>
      <c r="AH613" s="44" t="str">
        <f>IF(AH614,"►","")</f>
        <v/>
      </c>
      <c r="AI613" s="15"/>
      <c r="AJ613" s="51" t="str">
        <f>IF(SUM(AJ615:AJ616)&gt;0,"◄","")</f>
        <v>◄</v>
      </c>
      <c r="AK613" s="52" t="s">
        <v>40</v>
      </c>
      <c r="AL613" s="51" t="str">
        <f>IF(SUM(AL615:AL616)&gt;0,"◄","")</f>
        <v>◄</v>
      </c>
      <c r="AM613" s="53" t="str">
        <f t="shared" ref="AM613:AP613" si="19">IF(SUM(AM615:AM616)&gt;0,"►","")</f>
        <v/>
      </c>
      <c r="AN613" s="53" t="str">
        <f t="shared" si="19"/>
        <v/>
      </c>
      <c r="AO613" s="53" t="str">
        <f t="shared" si="19"/>
        <v/>
      </c>
      <c r="AP613" s="54" t="str">
        <f t="shared" si="19"/>
        <v/>
      </c>
      <c r="AQ613" s="142"/>
      <c r="AR613" s="142"/>
      <c r="AS613" s="126"/>
    </row>
    <row r="614" spans="1:45" ht="15" customHeight="1" thickBot="1" x14ac:dyDescent="0.35">
      <c r="A614" s="167"/>
      <c r="B614" s="91" t="s">
        <v>191</v>
      </c>
      <c r="C614" s="99"/>
      <c r="D614" s="168"/>
      <c r="E614" s="118"/>
      <c r="F614" s="120" t="s">
        <v>41</v>
      </c>
      <c r="G614" s="117" t="str">
        <f t="shared" si="18"/>
        <v/>
      </c>
      <c r="H614" s="219"/>
      <c r="I614" s="220"/>
      <c r="J614" s="195"/>
      <c r="K614" s="196"/>
      <c r="L614" s="197"/>
      <c r="M614" s="198"/>
      <c r="N614" s="199"/>
      <c r="O614" s="65"/>
      <c r="P614" s="72"/>
      <c r="Q614" s="73"/>
      <c r="R614" s="69"/>
      <c r="S614" s="66"/>
      <c r="T614" s="70"/>
      <c r="U614" s="66"/>
      <c r="V614" s="67"/>
      <c r="W614" s="200"/>
      <c r="X614" s="201"/>
      <c r="Y614" s="201"/>
      <c r="Z614" s="201"/>
      <c r="AA614" s="71">
        <f>N614</f>
        <v>0</v>
      </c>
      <c r="AB614" s="74"/>
      <c r="AC614" s="75"/>
      <c r="AD614" s="76"/>
      <c r="AE614" s="71">
        <f>R614</f>
        <v>0</v>
      </c>
      <c r="AF614" s="77"/>
      <c r="AG614" s="71">
        <f>T614</f>
        <v>0</v>
      </c>
      <c r="AH614" s="68"/>
      <c r="AI614" s="15"/>
      <c r="AJ614" s="47">
        <f>IF(K614+O614&gt;=2,0,IF(K614+O614=1,0,1))</f>
        <v>1</v>
      </c>
      <c r="AK614" s="50" t="str">
        <f>IF(K614+O614&gt;=2,0,IF(K614+O614=1,0,"ou◄"))</f>
        <v>ou◄</v>
      </c>
      <c r="AL614" s="48">
        <f>IF(U614+S614&gt;=1,"",IF(K614+S614+U614&gt;=2,"",1))</f>
        <v>1</v>
      </c>
      <c r="AM614" s="49"/>
      <c r="AN614" s="29">
        <f>AB614</f>
        <v>0</v>
      </c>
      <c r="AO614" s="29">
        <f>AF614</f>
        <v>0</v>
      </c>
      <c r="AP614" s="14">
        <f>AH614</f>
        <v>0</v>
      </c>
      <c r="AQ614" s="11" t="str">
        <f>IF(SUM(K614,O614,S614,U614)&gt;0,J614*K614+N614*O614+R614*S614+T614*U614,"")</f>
        <v/>
      </c>
      <c r="AR614" s="55" t="str">
        <f>IF(SUM(X614,AB614,AF614,AH614)&gt;0,W614*X614+AA614*AB614+AE614*AF614+AG614*AH614,"")</f>
        <v/>
      </c>
      <c r="AS614" s="126"/>
    </row>
    <row r="615" spans="1:45" ht="14.4" customHeight="1" thickBot="1" x14ac:dyDescent="0.35">
      <c r="A615" s="165" t="s">
        <v>1132</v>
      </c>
      <c r="B615" s="86"/>
      <c r="C615" s="87"/>
      <c r="D615" s="169"/>
      <c r="E615" s="115" t="str">
        <f>IF(F615="◄","◄",IF(F615="ok","►",""))</f>
        <v>◄</v>
      </c>
      <c r="F615" s="116" t="str">
        <f>IF(F616&gt;0,"OK","◄")</f>
        <v>◄</v>
      </c>
      <c r="G615" s="117" t="str">
        <f t="shared" si="18"/>
        <v/>
      </c>
      <c r="H615" s="102">
        <v>26551</v>
      </c>
      <c r="I615" s="90" t="s">
        <v>21</v>
      </c>
      <c r="J615" s="30"/>
      <c r="K615" s="64" t="str">
        <f>IF(K616&gt;0,"","◄")</f>
        <v>◄</v>
      </c>
      <c r="L615" s="186"/>
      <c r="M615" s="186"/>
      <c r="N615" s="25"/>
      <c r="O615" s="64" t="str">
        <f>IF(O616&gt;0,"","◄")</f>
        <v>◄</v>
      </c>
      <c r="P615" s="4"/>
      <c r="Q615" s="5"/>
      <c r="R615" s="5"/>
      <c r="S615" s="64" t="str">
        <f>IF(S616&gt;0,"","◄")</f>
        <v>◄</v>
      </c>
      <c r="T615" s="5"/>
      <c r="U615" s="64" t="str">
        <f>IF(U616&gt;0,"","◄")</f>
        <v>◄</v>
      </c>
      <c r="V615" s="36"/>
      <c r="W615" s="5"/>
      <c r="X615" s="44" t="str">
        <f>IF(X616,"►","")</f>
        <v/>
      </c>
      <c r="Y615" s="187"/>
      <c r="Z615" s="187"/>
      <c r="AA615" s="5"/>
      <c r="AB615" s="44" t="str">
        <f>IF(AB616,"►","")</f>
        <v/>
      </c>
      <c r="AC615" s="5"/>
      <c r="AD615" s="5"/>
      <c r="AE615" s="5"/>
      <c r="AF615" s="44" t="str">
        <f>IF(AF616,"►","")</f>
        <v/>
      </c>
      <c r="AG615" s="5"/>
      <c r="AH615" s="44" t="str">
        <f>IF(AH616,"►","")</f>
        <v/>
      </c>
      <c r="AI615" s="15"/>
      <c r="AJ615" s="51" t="str">
        <f t="shared" ref="AJ615" si="20">IF(SUM(AJ616:AJ617)&gt;0,"◄","")</f>
        <v>◄</v>
      </c>
      <c r="AK615" s="52" t="s">
        <v>40</v>
      </c>
      <c r="AL615" s="51" t="str">
        <f t="shared" ref="AL615" si="21">IF(SUM(AL616:AL617)&gt;0,"◄","")</f>
        <v>◄</v>
      </c>
      <c r="AM615" s="53" t="str">
        <f t="shared" ref="AM615:AP615" si="22">IF(SUM(AM616:AM617)&gt;0,"►","")</f>
        <v/>
      </c>
      <c r="AN615" s="53" t="str">
        <f t="shared" si="22"/>
        <v/>
      </c>
      <c r="AO615" s="53" t="str">
        <f t="shared" si="22"/>
        <v/>
      </c>
      <c r="AP615" s="54" t="str">
        <f t="shared" si="22"/>
        <v/>
      </c>
      <c r="AQ615" s="7"/>
      <c r="AR615" s="142"/>
      <c r="AS615" s="126"/>
    </row>
    <row r="616" spans="1:45" ht="15" customHeight="1" thickBot="1" x14ac:dyDescent="0.35">
      <c r="A616" s="167"/>
      <c r="B616" s="91" t="s">
        <v>192</v>
      </c>
      <c r="C616" s="99"/>
      <c r="D616" s="168"/>
      <c r="E616" s="118" t="str">
        <f>IF(F616&gt;0,"ok","◄")</f>
        <v>◄</v>
      </c>
      <c r="F616" s="119"/>
      <c r="G616" s="117" t="str">
        <f t="shared" si="18"/>
        <v/>
      </c>
      <c r="H616" s="219"/>
      <c r="I616" s="220"/>
      <c r="J616" s="195"/>
      <c r="K616" s="196"/>
      <c r="L616" s="197"/>
      <c r="M616" s="198"/>
      <c r="N616" s="199"/>
      <c r="O616" s="65"/>
      <c r="P616" s="72"/>
      <c r="Q616" s="73"/>
      <c r="R616" s="69"/>
      <c r="S616" s="66"/>
      <c r="T616" s="70"/>
      <c r="U616" s="66"/>
      <c r="V616" s="67"/>
      <c r="W616" s="200"/>
      <c r="X616" s="201"/>
      <c r="Y616" s="201"/>
      <c r="Z616" s="201"/>
      <c r="AA616" s="71">
        <f>N616</f>
        <v>0</v>
      </c>
      <c r="AB616" s="74"/>
      <c r="AC616" s="75"/>
      <c r="AD616" s="76"/>
      <c r="AE616" s="71">
        <f>R616</f>
        <v>0</v>
      </c>
      <c r="AF616" s="77"/>
      <c r="AG616" s="71">
        <f>T616</f>
        <v>0</v>
      </c>
      <c r="AH616" s="68"/>
      <c r="AI616" s="15"/>
      <c r="AJ616" s="47">
        <f>IF(K616+O616&gt;=2,0,IF(K616+O616=1,0,1))</f>
        <v>1</v>
      </c>
      <c r="AK616" s="50" t="str">
        <f>IF(K616+O616&gt;=2,0,IF(K616+O616=1,0,"ou◄"))</f>
        <v>ou◄</v>
      </c>
      <c r="AL616" s="48">
        <f>IF(U616+S616&gt;=1,"",IF(K616+S616+U616&gt;=2,"",1))</f>
        <v>1</v>
      </c>
      <c r="AM616" s="49"/>
      <c r="AN616" s="29">
        <f>AB616</f>
        <v>0</v>
      </c>
      <c r="AO616" s="29">
        <f>AF616</f>
        <v>0</v>
      </c>
      <c r="AP616" s="14">
        <f>AH616</f>
        <v>0</v>
      </c>
      <c r="AQ616" s="11" t="str">
        <f>IF(SUM(K616,O616,S616,U616)&gt;0,J616*K616+N616*O616+R616*S616+T616*U616,"")</f>
        <v/>
      </c>
      <c r="AR616" s="55" t="str">
        <f>IF(SUM(X616,AB616,AF616,AH616)&gt;0,W616*X616+AA616*AB616+AE616*AF616+AG616*AH616,"")</f>
        <v/>
      </c>
      <c r="AS616" s="126"/>
    </row>
    <row r="617" spans="1:45" ht="21.6" customHeight="1" thickBot="1" x14ac:dyDescent="0.35">
      <c r="A617" s="165" t="s">
        <v>1133</v>
      </c>
      <c r="B617" s="86"/>
      <c r="C617" s="87"/>
      <c r="D617" s="169"/>
      <c r="E617" s="115" t="str">
        <f>IF(F617="◄","◄",IF(F617="ok","►",""))</f>
        <v>◄</v>
      </c>
      <c r="F617" s="116" t="str">
        <f>IF(F618&gt;0,"OK","◄")</f>
        <v>◄</v>
      </c>
      <c r="G617" s="117" t="str">
        <f t="shared" si="18"/>
        <v/>
      </c>
      <c r="H617" s="102">
        <v>26551</v>
      </c>
      <c r="I617" s="90" t="s">
        <v>21</v>
      </c>
      <c r="J617" s="30"/>
      <c r="K617" s="64" t="str">
        <f>IF(K618&gt;0,"","◄")</f>
        <v>◄</v>
      </c>
      <c r="L617" s="186"/>
      <c r="M617" s="186"/>
      <c r="N617" s="25"/>
      <c r="O617" s="64" t="str">
        <f>IF(O618&gt;0,"","◄")</f>
        <v>◄</v>
      </c>
      <c r="P617" s="4"/>
      <c r="Q617" s="5"/>
      <c r="R617" s="5"/>
      <c r="S617" s="64" t="str">
        <f>IF(S618&gt;0,"","◄")</f>
        <v>◄</v>
      </c>
      <c r="T617" s="5"/>
      <c r="U617" s="64" t="str">
        <f>IF(U618&gt;0,"","◄")</f>
        <v>◄</v>
      </c>
      <c r="V617" s="36"/>
      <c r="W617" s="5"/>
      <c r="X617" s="44" t="str">
        <f>IF(X618,"►","")</f>
        <v/>
      </c>
      <c r="Y617" s="187"/>
      <c r="Z617" s="187"/>
      <c r="AA617" s="5"/>
      <c r="AB617" s="44" t="str">
        <f>IF(AB618,"►","")</f>
        <v/>
      </c>
      <c r="AC617" s="5"/>
      <c r="AD617" s="5"/>
      <c r="AE617" s="5"/>
      <c r="AF617" s="44" t="str">
        <f>IF(AF618,"►","")</f>
        <v/>
      </c>
      <c r="AG617" s="5"/>
      <c r="AH617" s="44" t="str">
        <f>IF(AH618,"►","")</f>
        <v/>
      </c>
      <c r="AI617" s="15"/>
      <c r="AJ617" s="51" t="str">
        <f>IF(SUM(AJ618:AJ619)&gt;0,"◄","")</f>
        <v>◄</v>
      </c>
      <c r="AK617" s="52" t="s">
        <v>40</v>
      </c>
      <c r="AL617" s="51" t="str">
        <f>IF(SUM(AL618:AL619)&gt;0,"◄","")</f>
        <v>◄</v>
      </c>
      <c r="AM617" s="53" t="str">
        <f>IF(SUM(AM618:AM619)&gt;0,"►","")</f>
        <v/>
      </c>
      <c r="AN617" s="53" t="str">
        <f>IF(SUM(AN618:AN619)&gt;0,"►","")</f>
        <v/>
      </c>
      <c r="AO617" s="53" t="str">
        <f>IF(SUM(AO618:AO619)&gt;0,"►","")</f>
        <v/>
      </c>
      <c r="AP617" s="54" t="str">
        <f>IF(SUM(AP618:AP619)&gt;0,"►","")</f>
        <v/>
      </c>
      <c r="AQ617" s="142"/>
      <c r="AR617" s="142"/>
      <c r="AS617" s="126"/>
    </row>
    <row r="618" spans="1:45" ht="15" customHeight="1" thickBot="1" x14ac:dyDescent="0.35">
      <c r="A618" s="167"/>
      <c r="B618" s="91" t="s">
        <v>193</v>
      </c>
      <c r="C618" s="99"/>
      <c r="D618" s="168"/>
      <c r="E618" s="118" t="str">
        <f>IF(F618&gt;0,"ok","◄")</f>
        <v>◄</v>
      </c>
      <c r="F618" s="119"/>
      <c r="G618" s="117" t="str">
        <f t="shared" si="18"/>
        <v/>
      </c>
      <c r="H618" s="219"/>
      <c r="I618" s="220"/>
      <c r="J618" s="195"/>
      <c r="K618" s="196"/>
      <c r="L618" s="197"/>
      <c r="M618" s="198"/>
      <c r="N618" s="199"/>
      <c r="O618" s="65"/>
      <c r="P618" s="72"/>
      <c r="Q618" s="73"/>
      <c r="R618" s="69"/>
      <c r="S618" s="66"/>
      <c r="T618" s="70"/>
      <c r="U618" s="66"/>
      <c r="V618" s="67"/>
      <c r="W618" s="200"/>
      <c r="X618" s="201"/>
      <c r="Y618" s="201"/>
      <c r="Z618" s="201"/>
      <c r="AA618" s="71">
        <f>N618</f>
        <v>0</v>
      </c>
      <c r="AB618" s="74"/>
      <c r="AC618" s="75"/>
      <c r="AD618" s="76"/>
      <c r="AE618" s="71">
        <f>R618</f>
        <v>0</v>
      </c>
      <c r="AF618" s="77"/>
      <c r="AG618" s="71">
        <f>T618</f>
        <v>0</v>
      </c>
      <c r="AH618" s="68"/>
      <c r="AI618" s="15"/>
      <c r="AJ618" s="47">
        <f>IF(K618+O618&gt;=2,0,IF(K618+O618=1,0,1))</f>
        <v>1</v>
      </c>
      <c r="AK618" s="50" t="str">
        <f>IF(K618+O618&gt;=2,0,IF(K618+O618=1,0,"ou◄"))</f>
        <v>ou◄</v>
      </c>
      <c r="AL618" s="48">
        <f>IF(U618+S618&gt;=1,"",IF(K618+S618+U618&gt;=2,"",1))</f>
        <v>1</v>
      </c>
      <c r="AM618" s="49"/>
      <c r="AN618" s="29">
        <f>AB618</f>
        <v>0</v>
      </c>
      <c r="AO618" s="29">
        <f>AF618</f>
        <v>0</v>
      </c>
      <c r="AP618" s="14">
        <f>AH618</f>
        <v>0</v>
      </c>
      <c r="AQ618" s="11" t="str">
        <f>IF(SUM(K618,O618,S618,U618)&gt;0,J618*K618+N618*O618+R618*S618+T618*U618,"")</f>
        <v/>
      </c>
      <c r="AR618" s="55" t="str">
        <f>IF(SUM(X618,AB618,AF618,AH618)&gt;0,W618*X618+AA618*AB618+AE618*AF618+AG618*AH618,"")</f>
        <v/>
      </c>
      <c r="AS618" s="126"/>
    </row>
    <row r="619" spans="1:45" ht="14.4" customHeight="1" thickBot="1" x14ac:dyDescent="0.35">
      <c r="A619" s="165" t="s">
        <v>1134</v>
      </c>
      <c r="B619" s="86"/>
      <c r="C619" s="87"/>
      <c r="D619" s="169"/>
      <c r="E619" s="115" t="str">
        <f>IF(F619="◄","◄",IF(F619="ok","►",""))</f>
        <v>◄</v>
      </c>
      <c r="F619" s="116" t="str">
        <f>IF(F620&gt;0,"OK","◄")</f>
        <v>◄</v>
      </c>
      <c r="G619" s="117" t="str">
        <f t="shared" si="18"/>
        <v/>
      </c>
      <c r="H619" s="102">
        <v>26558</v>
      </c>
      <c r="I619" s="90" t="s">
        <v>21</v>
      </c>
      <c r="J619" s="30"/>
      <c r="K619" s="64" t="str">
        <f>IF(K620&gt;0,"","◄")</f>
        <v>◄</v>
      </c>
      <c r="L619" s="186"/>
      <c r="M619" s="186"/>
      <c r="N619" s="25"/>
      <c r="O619" s="64" t="str">
        <f>IF(O620&gt;0,"","◄")</f>
        <v>◄</v>
      </c>
      <c r="P619" s="4"/>
      <c r="Q619" s="5"/>
      <c r="R619" s="5"/>
      <c r="S619" s="64" t="str">
        <f>IF(S620&gt;0,"","◄")</f>
        <v>◄</v>
      </c>
      <c r="T619" s="5"/>
      <c r="U619" s="64" t="str">
        <f>IF(U620&gt;0,"","◄")</f>
        <v>◄</v>
      </c>
      <c r="V619" s="36"/>
      <c r="W619" s="5"/>
      <c r="X619" s="44" t="str">
        <f>IF(X620,"►","")</f>
        <v/>
      </c>
      <c r="Y619" s="187"/>
      <c r="Z619" s="187"/>
      <c r="AA619" s="5"/>
      <c r="AB619" s="44" t="str">
        <f>IF(AB620,"►","")</f>
        <v/>
      </c>
      <c r="AC619" s="5"/>
      <c r="AD619" s="5"/>
      <c r="AE619" s="5"/>
      <c r="AF619" s="44" t="str">
        <f>IF(AF620,"►","")</f>
        <v/>
      </c>
      <c r="AG619" s="5"/>
      <c r="AH619" s="44" t="str">
        <f>IF(AH620,"►","")</f>
        <v/>
      </c>
      <c r="AI619" s="15"/>
      <c r="AJ619" s="51" t="str">
        <f>IF(SUM(AJ620:AJ621)&gt;0,"◄","")</f>
        <v>◄</v>
      </c>
      <c r="AK619" s="52" t="s">
        <v>40</v>
      </c>
      <c r="AL619" s="51" t="str">
        <f>IF(SUM(AL620:AL621)&gt;0,"◄","")</f>
        <v>◄</v>
      </c>
      <c r="AM619" s="53" t="str">
        <f>IF(SUM(AM620:AM621)&gt;0,"►","")</f>
        <v/>
      </c>
      <c r="AN619" s="53" t="str">
        <f>IF(SUM(AN620:AN621)&gt;0,"►","")</f>
        <v/>
      </c>
      <c r="AO619" s="53" t="str">
        <f>IF(SUM(AO620:AO621)&gt;0,"►","")</f>
        <v/>
      </c>
      <c r="AP619" s="54" t="str">
        <f>IF(SUM(AP620:AP621)&gt;0,"►","")</f>
        <v/>
      </c>
      <c r="AQ619" s="142"/>
      <c r="AR619" s="142"/>
      <c r="AS619" s="126"/>
    </row>
    <row r="620" spans="1:45" ht="15" customHeight="1" thickBot="1" x14ac:dyDescent="0.35">
      <c r="A620" s="167"/>
      <c r="B620" s="91" t="s">
        <v>194</v>
      </c>
      <c r="C620" s="99"/>
      <c r="D620" s="168"/>
      <c r="E620" s="118" t="str">
        <f>IF(F620&gt;0,"ok","◄")</f>
        <v>◄</v>
      </c>
      <c r="F620" s="119"/>
      <c r="G620" s="117" t="str">
        <f t="shared" si="18"/>
        <v/>
      </c>
      <c r="H620" s="219"/>
      <c r="I620" s="220"/>
      <c r="J620" s="195"/>
      <c r="K620" s="196"/>
      <c r="L620" s="197"/>
      <c r="M620" s="198"/>
      <c r="N620" s="199"/>
      <c r="O620" s="65"/>
      <c r="P620" s="72"/>
      <c r="Q620" s="73"/>
      <c r="R620" s="69"/>
      <c r="S620" s="66"/>
      <c r="T620" s="70"/>
      <c r="U620" s="66"/>
      <c r="V620" s="67"/>
      <c r="W620" s="200"/>
      <c r="X620" s="201"/>
      <c r="Y620" s="201"/>
      <c r="Z620" s="201"/>
      <c r="AA620" s="71">
        <f>N620</f>
        <v>0</v>
      </c>
      <c r="AB620" s="74"/>
      <c r="AC620" s="75"/>
      <c r="AD620" s="76"/>
      <c r="AE620" s="71">
        <f>R620</f>
        <v>0</v>
      </c>
      <c r="AF620" s="77"/>
      <c r="AG620" s="71">
        <f>T620</f>
        <v>0</v>
      </c>
      <c r="AH620" s="68"/>
      <c r="AI620" s="15"/>
      <c r="AJ620" s="47">
        <f>IF(K620+O620&gt;=2,0,IF(K620+O620=1,0,1))</f>
        <v>1</v>
      </c>
      <c r="AK620" s="50" t="str">
        <f>IF(K620+O620&gt;=2,0,IF(K620+O620=1,0,"ou◄"))</f>
        <v>ou◄</v>
      </c>
      <c r="AL620" s="48">
        <f>IF(U620+S620&gt;=1,"",IF(K620+S620+U620&gt;=2,"",1))</f>
        <v>1</v>
      </c>
      <c r="AM620" s="49"/>
      <c r="AN620" s="29">
        <f>AB620</f>
        <v>0</v>
      </c>
      <c r="AO620" s="29">
        <f>AF620</f>
        <v>0</v>
      </c>
      <c r="AP620" s="14">
        <f>AH620</f>
        <v>0</v>
      </c>
      <c r="AQ620" s="11" t="str">
        <f>IF(SUM(K620,O620,S620,U620)&gt;0,J620*K620+N620*O620+R620*S620+T620*U620,"")</f>
        <v/>
      </c>
      <c r="AR620" s="55" t="str">
        <f>IF(SUM(X620,AB620,AF620,AH620)&gt;0,W620*X620+AA620*AB620+AE620*AF620+AG620*AH620,"")</f>
        <v/>
      </c>
      <c r="AS620" s="126"/>
    </row>
    <row r="621" spans="1:45" ht="14.4" customHeight="1" thickBot="1" x14ac:dyDescent="0.35">
      <c r="A621" s="165" t="s">
        <v>1135</v>
      </c>
      <c r="B621" s="86"/>
      <c r="C621" s="87"/>
      <c r="D621" s="169"/>
      <c r="E621" s="115" t="str">
        <f>IF(F621="◄","◄",IF(F621="ok","►",""))</f>
        <v>◄</v>
      </c>
      <c r="F621" s="116" t="str">
        <f>IF(F622&gt;0,"OK","◄")</f>
        <v>◄</v>
      </c>
      <c r="G621" s="117" t="str">
        <f t="shared" si="18"/>
        <v/>
      </c>
      <c r="H621" s="102">
        <v>26593</v>
      </c>
      <c r="I621" s="90" t="s">
        <v>21</v>
      </c>
      <c r="J621" s="30"/>
      <c r="K621" s="64" t="str">
        <f>IF(K622&gt;0,"","◄")</f>
        <v>◄</v>
      </c>
      <c r="L621" s="186"/>
      <c r="M621" s="186"/>
      <c r="N621" s="25"/>
      <c r="O621" s="64" t="str">
        <f>IF(O622&gt;0,"","◄")</f>
        <v>◄</v>
      </c>
      <c r="P621" s="4"/>
      <c r="Q621" s="5"/>
      <c r="R621" s="5"/>
      <c r="S621" s="64" t="str">
        <f>IF(S622&gt;0,"","◄")</f>
        <v>◄</v>
      </c>
      <c r="T621" s="5"/>
      <c r="U621" s="64" t="str">
        <f>IF(U622&gt;0,"","◄")</f>
        <v>◄</v>
      </c>
      <c r="V621" s="36"/>
      <c r="W621" s="5"/>
      <c r="X621" s="44" t="str">
        <f>IF(X622,"►","")</f>
        <v/>
      </c>
      <c r="Y621" s="187"/>
      <c r="Z621" s="187"/>
      <c r="AA621" s="5"/>
      <c r="AB621" s="44" t="str">
        <f>IF(AB622,"►","")</f>
        <v/>
      </c>
      <c r="AC621" s="5"/>
      <c r="AD621" s="5"/>
      <c r="AE621" s="5"/>
      <c r="AF621" s="44" t="str">
        <f>IF(AF622,"►","")</f>
        <v/>
      </c>
      <c r="AG621" s="5"/>
      <c r="AH621" s="44" t="str">
        <f>IF(AH622,"►","")</f>
        <v/>
      </c>
      <c r="AI621" s="15"/>
      <c r="AJ621" s="51" t="str">
        <f>IF(SUM(AJ622:AJ623)&gt;0,"◄","")</f>
        <v>◄</v>
      </c>
      <c r="AK621" s="52" t="s">
        <v>40</v>
      </c>
      <c r="AL621" s="51" t="str">
        <f>IF(SUM(AL622:AL623)&gt;0,"◄","")</f>
        <v>◄</v>
      </c>
      <c r="AM621" s="53" t="str">
        <f>IF(SUM(AM622:AM623)&gt;0,"►","")</f>
        <v/>
      </c>
      <c r="AN621" s="53" t="str">
        <f>IF(SUM(AN622:AN623)&gt;0,"►","")</f>
        <v/>
      </c>
      <c r="AO621" s="53" t="str">
        <f>IF(SUM(AO622:AO623)&gt;0,"►","")</f>
        <v/>
      </c>
      <c r="AP621" s="54" t="str">
        <f>IF(SUM(AP622:AP623)&gt;0,"►","")</f>
        <v/>
      </c>
      <c r="AQ621" s="142"/>
      <c r="AR621" s="142"/>
      <c r="AS621" s="126"/>
    </row>
    <row r="622" spans="1:45" ht="15" customHeight="1" thickBot="1" x14ac:dyDescent="0.35">
      <c r="A622" s="167"/>
      <c r="B622" s="91" t="s">
        <v>195</v>
      </c>
      <c r="C622" s="99"/>
      <c r="D622" s="168"/>
      <c r="E622" s="118" t="str">
        <f>IF(F622&gt;0,"ok","◄")</f>
        <v>◄</v>
      </c>
      <c r="F622" s="119"/>
      <c r="G622" s="117" t="str">
        <f t="shared" si="18"/>
        <v/>
      </c>
      <c r="H622" s="219"/>
      <c r="I622" s="220"/>
      <c r="J622" s="195"/>
      <c r="K622" s="196"/>
      <c r="L622" s="197"/>
      <c r="M622" s="198"/>
      <c r="N622" s="199"/>
      <c r="O622" s="65"/>
      <c r="P622" s="72"/>
      <c r="Q622" s="73"/>
      <c r="R622" s="69"/>
      <c r="S622" s="66"/>
      <c r="T622" s="70"/>
      <c r="U622" s="66"/>
      <c r="V622" s="67"/>
      <c r="W622" s="200"/>
      <c r="X622" s="201"/>
      <c r="Y622" s="201"/>
      <c r="Z622" s="201"/>
      <c r="AA622" s="71">
        <f>N622</f>
        <v>0</v>
      </c>
      <c r="AB622" s="74"/>
      <c r="AC622" s="75"/>
      <c r="AD622" s="76"/>
      <c r="AE622" s="71">
        <f>R622</f>
        <v>0</v>
      </c>
      <c r="AF622" s="77"/>
      <c r="AG622" s="71">
        <f>T622</f>
        <v>0</v>
      </c>
      <c r="AH622" s="68"/>
      <c r="AI622" s="15"/>
      <c r="AJ622" s="47">
        <f>IF(K622+O622&gt;=2,0,IF(K622+O622=1,0,1))</f>
        <v>1</v>
      </c>
      <c r="AK622" s="50" t="str">
        <f>IF(K622+O622&gt;=2,0,IF(K622+O622=1,0,"ou◄"))</f>
        <v>ou◄</v>
      </c>
      <c r="AL622" s="48">
        <f>IF(U622+S622&gt;=1,"",IF(K622+S622+U622&gt;=2,"",1))</f>
        <v>1</v>
      </c>
      <c r="AM622" s="49"/>
      <c r="AN622" s="29">
        <f>AB622</f>
        <v>0</v>
      </c>
      <c r="AO622" s="29">
        <f>AF622</f>
        <v>0</v>
      </c>
      <c r="AP622" s="14">
        <f>AH622</f>
        <v>0</v>
      </c>
      <c r="AQ622" s="11" t="str">
        <f>IF(SUM(K622,O622,S622,U622)&gt;0,J622*K622+N622*O622+R622*S622+T622*U622,"")</f>
        <v/>
      </c>
      <c r="AR622" s="55" t="str">
        <f>IF(SUM(X622,AB622,AF622,AH622)&gt;0,W622*X622+AA622*AB622+AE622*AF622+AG622*AH622,"")</f>
        <v/>
      </c>
      <c r="AS622" s="126"/>
    </row>
    <row r="623" spans="1:45" ht="16.8" customHeight="1" thickBot="1" x14ac:dyDescent="0.35">
      <c r="A623" s="165" t="s">
        <v>1136</v>
      </c>
      <c r="B623" s="86"/>
      <c r="C623" s="87"/>
      <c r="D623" s="169"/>
      <c r="E623" s="117" t="str">
        <f>IF(AND(F623="◄",G623="►"),"◄?►",IF(F623="◄","◄",IF(G623="►","►","")))</f>
        <v/>
      </c>
      <c r="F623" s="117" t="str">
        <f>IF(AND(G623="◄",H625="►"),"◄?►",IF(G623="◄","◄",IF(H625="►","►","")))</f>
        <v/>
      </c>
      <c r="G623" s="117" t="str">
        <f t="shared" si="18"/>
        <v/>
      </c>
      <c r="H623" s="102">
        <v>26593</v>
      </c>
      <c r="I623" s="90" t="s">
        <v>21</v>
      </c>
      <c r="J623" s="30"/>
      <c r="K623" s="64" t="str">
        <f>IF(K624&gt;0,"","◄")</f>
        <v>◄</v>
      </c>
      <c r="L623" s="186"/>
      <c r="M623" s="186"/>
      <c r="N623" s="25"/>
      <c r="O623" s="64" t="str">
        <f>IF(O624&gt;0,"","◄")</f>
        <v>◄</v>
      </c>
      <c r="P623" s="4"/>
      <c r="Q623" s="5"/>
      <c r="R623" s="5"/>
      <c r="S623" s="64" t="str">
        <f>IF(S624&gt;0,"","◄")</f>
        <v>◄</v>
      </c>
      <c r="T623" s="5"/>
      <c r="U623" s="64" t="str">
        <f>IF(U624&gt;0,"","◄")</f>
        <v>◄</v>
      </c>
      <c r="V623" s="36"/>
      <c r="W623" s="5"/>
      <c r="X623" s="44" t="str">
        <f>IF(X624,"►","")</f>
        <v/>
      </c>
      <c r="Y623" s="187"/>
      <c r="Z623" s="187"/>
      <c r="AA623" s="5"/>
      <c r="AB623" s="44" t="str">
        <f>IF(AB624,"►","")</f>
        <v/>
      </c>
      <c r="AC623" s="5"/>
      <c r="AD623" s="5"/>
      <c r="AE623" s="5"/>
      <c r="AF623" s="44" t="str">
        <f>IF(AF624,"►","")</f>
        <v/>
      </c>
      <c r="AG623" s="5"/>
      <c r="AH623" s="44" t="str">
        <f>IF(AH624,"►","")</f>
        <v/>
      </c>
      <c r="AI623" s="15"/>
      <c r="AJ623" s="51" t="str">
        <f>IF(SUM(AJ624:AJ625)&gt;0,"◄","")</f>
        <v>◄</v>
      </c>
      <c r="AK623" s="52" t="s">
        <v>40</v>
      </c>
      <c r="AL623" s="51" t="str">
        <f>IF(SUM(AL624:AL625)&gt;0,"◄","")</f>
        <v>◄</v>
      </c>
      <c r="AM623" s="53" t="str">
        <f>IF(SUM(AM624:AM625)&gt;0,"►","")</f>
        <v/>
      </c>
      <c r="AN623" s="53" t="str">
        <f>IF(SUM(AN624:AN625)&gt;0,"►","")</f>
        <v/>
      </c>
      <c r="AO623" s="53" t="str">
        <f>IF(SUM(AO624:AO625)&gt;0,"►","")</f>
        <v/>
      </c>
      <c r="AP623" s="54" t="str">
        <f>IF(SUM(AP624:AP625)&gt;0,"►","")</f>
        <v/>
      </c>
      <c r="AQ623" s="142"/>
      <c r="AR623" s="142"/>
      <c r="AS623" s="126"/>
    </row>
    <row r="624" spans="1:45" ht="14.4" customHeight="1" thickBot="1" x14ac:dyDescent="0.35">
      <c r="A624" s="167"/>
      <c r="B624" s="91" t="s">
        <v>195</v>
      </c>
      <c r="C624" s="99"/>
      <c r="D624" s="168"/>
      <c r="E624" s="118"/>
      <c r="F624" s="120" t="s">
        <v>41</v>
      </c>
      <c r="G624" s="117" t="str">
        <f t="shared" si="18"/>
        <v/>
      </c>
      <c r="H624" s="219"/>
      <c r="I624" s="220"/>
      <c r="J624" s="195"/>
      <c r="K624" s="196"/>
      <c r="L624" s="197"/>
      <c r="M624" s="198"/>
      <c r="N624" s="199"/>
      <c r="O624" s="65"/>
      <c r="P624" s="72"/>
      <c r="Q624" s="73"/>
      <c r="R624" s="69"/>
      <c r="S624" s="66"/>
      <c r="T624" s="70"/>
      <c r="U624" s="66"/>
      <c r="V624" s="67"/>
      <c r="W624" s="200"/>
      <c r="X624" s="201"/>
      <c r="Y624" s="201"/>
      <c r="Z624" s="201"/>
      <c r="AA624" s="71">
        <f>N624</f>
        <v>0</v>
      </c>
      <c r="AB624" s="74"/>
      <c r="AC624" s="75"/>
      <c r="AD624" s="76"/>
      <c r="AE624" s="71">
        <f>R624</f>
        <v>0</v>
      </c>
      <c r="AF624" s="77"/>
      <c r="AG624" s="71">
        <f>T624</f>
        <v>0</v>
      </c>
      <c r="AH624" s="68"/>
      <c r="AI624" s="15"/>
      <c r="AJ624" s="47">
        <f>IF(K624+O624&gt;=2,0,IF(K624+O624=1,0,1))</f>
        <v>1</v>
      </c>
      <c r="AK624" s="50" t="str">
        <f>IF(K624+O624&gt;=2,0,IF(K624+O624=1,0,"ou◄"))</f>
        <v>ou◄</v>
      </c>
      <c r="AL624" s="48">
        <f>IF(U624+S624&gt;=1,"",IF(K624+S624+U624&gt;=2,"",1))</f>
        <v>1</v>
      </c>
      <c r="AM624" s="49"/>
      <c r="AN624" s="29">
        <f>AB624</f>
        <v>0</v>
      </c>
      <c r="AO624" s="29">
        <f>AF624</f>
        <v>0</v>
      </c>
      <c r="AP624" s="14">
        <f>AH624</f>
        <v>0</v>
      </c>
      <c r="AQ624" s="11" t="str">
        <f>IF(SUM(K624,O624,S624,U624)&gt;0,J624*K624+N624*O624+R624*S624+T624*U624,"")</f>
        <v/>
      </c>
      <c r="AR624" s="55" t="str">
        <f>IF(SUM(X624,AB624,AF624,AH624)&gt;0,W624*X624+AA624*AB624+AE624*AF624+AG624*AH624,"")</f>
        <v/>
      </c>
      <c r="AS624" s="126"/>
    </row>
    <row r="625" spans="1:45" ht="18" customHeight="1" thickBot="1" x14ac:dyDescent="0.35">
      <c r="A625" s="165" t="s">
        <v>1137</v>
      </c>
      <c r="B625" s="86"/>
      <c r="C625" s="87"/>
      <c r="D625" s="169"/>
      <c r="E625" s="117" t="str">
        <f>IF(AND(F625="◄",G625="►"),"◄?►",IF(F625="◄","◄",IF(G625="►","►","")))</f>
        <v/>
      </c>
      <c r="F625" s="117" t="str">
        <f>IF(AND(G625="◄",H627="►"),"◄?►",IF(G625="◄","◄",IF(H627="►","►","")))</f>
        <v/>
      </c>
      <c r="G625" s="117" t="str">
        <f t="shared" si="18"/>
        <v/>
      </c>
      <c r="H625" s="102">
        <v>26593</v>
      </c>
      <c r="I625" s="90" t="s">
        <v>21</v>
      </c>
      <c r="J625" s="30"/>
      <c r="K625" s="64" t="str">
        <f>IF(K626&gt;0,"","◄")</f>
        <v>◄</v>
      </c>
      <c r="L625" s="186"/>
      <c r="M625" s="186"/>
      <c r="N625" s="25"/>
      <c r="O625" s="64" t="str">
        <f>IF(O626&gt;0,"","◄")</f>
        <v>◄</v>
      </c>
      <c r="P625" s="4"/>
      <c r="Q625" s="5"/>
      <c r="R625" s="5"/>
      <c r="S625" s="64" t="str">
        <f>IF(S626&gt;0,"","◄")</f>
        <v>◄</v>
      </c>
      <c r="T625" s="5"/>
      <c r="U625" s="64" t="str">
        <f>IF(U626&gt;0,"","◄")</f>
        <v>◄</v>
      </c>
      <c r="V625" s="36"/>
      <c r="W625" s="5"/>
      <c r="X625" s="44" t="str">
        <f>IF(X626,"►","")</f>
        <v/>
      </c>
      <c r="Y625" s="187"/>
      <c r="Z625" s="187"/>
      <c r="AA625" s="5"/>
      <c r="AB625" s="44" t="str">
        <f>IF(AB626,"►","")</f>
        <v/>
      </c>
      <c r="AC625" s="5"/>
      <c r="AD625" s="5"/>
      <c r="AE625" s="5"/>
      <c r="AF625" s="44" t="str">
        <f>IF(AF626,"►","")</f>
        <v/>
      </c>
      <c r="AG625" s="5"/>
      <c r="AH625" s="44" t="str">
        <f>IF(AH626,"►","")</f>
        <v/>
      </c>
      <c r="AI625" s="15"/>
      <c r="AJ625" s="51" t="str">
        <f>IF(SUM(AJ626:AJ627)&gt;0,"◄","")</f>
        <v>◄</v>
      </c>
      <c r="AK625" s="52" t="s">
        <v>40</v>
      </c>
      <c r="AL625" s="51" t="str">
        <f>IF(SUM(AL626:AL627)&gt;0,"◄","")</f>
        <v>◄</v>
      </c>
      <c r="AM625" s="53" t="str">
        <f>IF(SUM(AM626:AM627)&gt;0,"►","")</f>
        <v/>
      </c>
      <c r="AN625" s="53" t="str">
        <f>IF(SUM(AN626:AN627)&gt;0,"►","")</f>
        <v/>
      </c>
      <c r="AO625" s="53" t="str">
        <f>IF(SUM(AO626:AO627)&gt;0,"►","")</f>
        <v/>
      </c>
      <c r="AP625" s="54" t="str">
        <f>IF(SUM(AP626:AP627)&gt;0,"►","")</f>
        <v/>
      </c>
      <c r="AQ625" s="142"/>
      <c r="AR625" s="142"/>
      <c r="AS625" s="126"/>
    </row>
    <row r="626" spans="1:45" ht="14.4" customHeight="1" thickBot="1" x14ac:dyDescent="0.35">
      <c r="A626" s="167"/>
      <c r="B626" s="91" t="s">
        <v>196</v>
      </c>
      <c r="C626" s="99"/>
      <c r="D626" s="168"/>
      <c r="E626" s="118"/>
      <c r="F626" s="120" t="s">
        <v>41</v>
      </c>
      <c r="G626" s="117" t="str">
        <f t="shared" si="18"/>
        <v/>
      </c>
      <c r="H626" s="219"/>
      <c r="I626" s="220"/>
      <c r="J626" s="195"/>
      <c r="K626" s="196"/>
      <c r="L626" s="197"/>
      <c r="M626" s="198"/>
      <c r="N626" s="199"/>
      <c r="O626" s="65"/>
      <c r="P626" s="72"/>
      <c r="Q626" s="73"/>
      <c r="R626" s="69"/>
      <c r="S626" s="66"/>
      <c r="T626" s="70"/>
      <c r="U626" s="66"/>
      <c r="V626" s="67"/>
      <c r="W626" s="200"/>
      <c r="X626" s="201"/>
      <c r="Y626" s="201"/>
      <c r="Z626" s="201"/>
      <c r="AA626" s="71">
        <f>N626</f>
        <v>0</v>
      </c>
      <c r="AB626" s="74"/>
      <c r="AC626" s="75"/>
      <c r="AD626" s="76"/>
      <c r="AE626" s="71">
        <f>R626</f>
        <v>0</v>
      </c>
      <c r="AF626" s="77"/>
      <c r="AG626" s="71">
        <f>T626</f>
        <v>0</v>
      </c>
      <c r="AH626" s="68"/>
      <c r="AI626" s="15"/>
      <c r="AJ626" s="47">
        <f>IF(K626+O626&gt;=2,0,IF(K626+O626=1,0,1))</f>
        <v>1</v>
      </c>
      <c r="AK626" s="50" t="str">
        <f>IF(K626+O626&gt;=2,0,IF(K626+O626=1,0,"ou◄"))</f>
        <v>ou◄</v>
      </c>
      <c r="AL626" s="48">
        <f>IF(U626+S626&gt;=1,"",IF(K626+S626+U626&gt;=2,"",1))</f>
        <v>1</v>
      </c>
      <c r="AM626" s="49"/>
      <c r="AN626" s="29">
        <f>AB626</f>
        <v>0</v>
      </c>
      <c r="AO626" s="29">
        <f>AF626</f>
        <v>0</v>
      </c>
      <c r="AP626" s="14">
        <f>AH626</f>
        <v>0</v>
      </c>
      <c r="AQ626" s="11" t="str">
        <f>IF(SUM(K626,O626,S626,U626)&gt;0,J626*K626+N626*O626+R626*S626+T626*U626,"")</f>
        <v/>
      </c>
      <c r="AR626" s="55" t="str">
        <f>IF(SUM(X626,AB626,AF626,AH626)&gt;0,W626*X626+AA626*AB626+AE626*AF626+AG626*AH626,"")</f>
        <v/>
      </c>
      <c r="AS626" s="126"/>
    </row>
    <row r="627" spans="1:45" ht="28.8" customHeight="1" thickBot="1" x14ac:dyDescent="0.35">
      <c r="A627" s="210" t="s">
        <v>1138</v>
      </c>
      <c r="B627" s="211"/>
      <c r="C627" s="211"/>
      <c r="D627" s="212"/>
      <c r="E627" s="115" t="str">
        <f>IF(F627="◄","◄",IF(F627="ok","►",""))</f>
        <v>◄</v>
      </c>
      <c r="F627" s="116" t="str">
        <f>IF(F628&gt;0,"OK","◄")</f>
        <v>◄</v>
      </c>
      <c r="G627" s="117" t="str">
        <f t="shared" si="18"/>
        <v/>
      </c>
      <c r="H627" s="102">
        <v>26614</v>
      </c>
      <c r="I627" s="90" t="s">
        <v>21</v>
      </c>
      <c r="J627" s="30"/>
      <c r="K627" s="64" t="str">
        <f>IF(K628&gt;0,"","◄")</f>
        <v>◄</v>
      </c>
      <c r="L627" s="186"/>
      <c r="M627" s="186"/>
      <c r="N627" s="25"/>
      <c r="O627" s="64" t="str">
        <f>IF(O628&gt;0,"","◄")</f>
        <v>◄</v>
      </c>
      <c r="P627" s="4"/>
      <c r="Q627" s="5"/>
      <c r="R627" s="5"/>
      <c r="S627" s="64" t="str">
        <f>IF(S628&gt;0,"","◄")</f>
        <v>◄</v>
      </c>
      <c r="T627" s="5"/>
      <c r="U627" s="64" t="str">
        <f>IF(U628&gt;0,"","◄")</f>
        <v>◄</v>
      </c>
      <c r="V627" s="36"/>
      <c r="W627" s="5"/>
      <c r="X627" s="44" t="str">
        <f>IF(X628,"►","")</f>
        <v/>
      </c>
      <c r="Y627" s="187"/>
      <c r="Z627" s="187"/>
      <c r="AA627" s="5"/>
      <c r="AB627" s="44" t="str">
        <f>IF(AB628,"►","")</f>
        <v/>
      </c>
      <c r="AC627" s="5"/>
      <c r="AD627" s="5"/>
      <c r="AE627" s="5"/>
      <c r="AF627" s="44" t="str">
        <f>IF(AF628,"►","")</f>
        <v/>
      </c>
      <c r="AG627" s="5"/>
      <c r="AH627" s="44" t="str">
        <f>IF(AH628,"►","")</f>
        <v/>
      </c>
      <c r="AI627" s="15"/>
      <c r="AJ627" s="51" t="str">
        <f>IF(SUM(AJ628:AJ629)&gt;0,"◄","")</f>
        <v>◄</v>
      </c>
      <c r="AK627" s="52" t="s">
        <v>40</v>
      </c>
      <c r="AL627" s="51" t="str">
        <f>IF(SUM(AL628:AL629)&gt;0,"◄","")</f>
        <v>◄</v>
      </c>
      <c r="AM627" s="53" t="str">
        <f>IF(SUM(AM628:AM629)&gt;0,"►","")</f>
        <v/>
      </c>
      <c r="AN627" s="53" t="str">
        <f>IF(SUM(AN628:AN629)&gt;0,"►","")</f>
        <v/>
      </c>
      <c r="AO627" s="53" t="str">
        <f>IF(SUM(AO628:AO629)&gt;0,"►","")</f>
        <v/>
      </c>
      <c r="AP627" s="54" t="str">
        <f>IF(SUM(AP628:AP629)&gt;0,"►","")</f>
        <v/>
      </c>
      <c r="AQ627" s="142"/>
      <c r="AR627" s="142"/>
      <c r="AS627" s="126"/>
    </row>
    <row r="628" spans="1:45" ht="15" customHeight="1" thickBot="1" x14ac:dyDescent="0.35">
      <c r="A628" s="167"/>
      <c r="B628" s="91" t="s">
        <v>197</v>
      </c>
      <c r="C628" s="99"/>
      <c r="D628" s="168"/>
      <c r="E628" s="118" t="str">
        <f>IF(F628&gt;0,"ok","◄")</f>
        <v>◄</v>
      </c>
      <c r="F628" s="119"/>
      <c r="G628" s="117" t="str">
        <f t="shared" si="18"/>
        <v/>
      </c>
      <c r="H628" s="219"/>
      <c r="I628" s="220"/>
      <c r="J628" s="195"/>
      <c r="K628" s="196"/>
      <c r="L628" s="197"/>
      <c r="M628" s="198"/>
      <c r="N628" s="199"/>
      <c r="O628" s="65"/>
      <c r="P628" s="72"/>
      <c r="Q628" s="73"/>
      <c r="R628" s="69"/>
      <c r="S628" s="66"/>
      <c r="T628" s="70"/>
      <c r="U628" s="66"/>
      <c r="V628" s="67"/>
      <c r="W628" s="200"/>
      <c r="X628" s="201"/>
      <c r="Y628" s="201"/>
      <c r="Z628" s="201"/>
      <c r="AA628" s="71">
        <f>N628</f>
        <v>0</v>
      </c>
      <c r="AB628" s="74"/>
      <c r="AC628" s="75"/>
      <c r="AD628" s="76"/>
      <c r="AE628" s="71">
        <f>R628</f>
        <v>0</v>
      </c>
      <c r="AF628" s="77"/>
      <c r="AG628" s="71">
        <f>T628</f>
        <v>0</v>
      </c>
      <c r="AH628" s="68"/>
      <c r="AI628" s="15"/>
      <c r="AJ628" s="47">
        <f>IF(K628+O628&gt;=2,0,IF(K628+O628=1,0,1))</f>
        <v>1</v>
      </c>
      <c r="AK628" s="50" t="str">
        <f>IF(K628+O628&gt;=2,0,IF(K628+O628=1,0,"ou◄"))</f>
        <v>ou◄</v>
      </c>
      <c r="AL628" s="48">
        <f>IF(U628+S628&gt;=1,"",IF(K628+S628+U628&gt;=2,"",1))</f>
        <v>1</v>
      </c>
      <c r="AM628" s="49"/>
      <c r="AN628" s="29">
        <f>AB628</f>
        <v>0</v>
      </c>
      <c r="AO628" s="29">
        <f>AF628</f>
        <v>0</v>
      </c>
      <c r="AP628" s="14">
        <f>AH628</f>
        <v>0</v>
      </c>
      <c r="AQ628" s="11" t="str">
        <f>IF(SUM(K628,O628,S628,U628)&gt;0,J628*K628+N628*O628+R628*S628+T628*U628,"")</f>
        <v/>
      </c>
      <c r="AR628" s="55" t="str">
        <f>IF(SUM(X628,AB628,AF628,AH628)&gt;0,W628*X628+AA628*AB628+AE628*AF628+AG628*AH628,"")</f>
        <v/>
      </c>
      <c r="AS628" s="126"/>
    </row>
    <row r="629" spans="1:45" ht="21.6" customHeight="1" thickBot="1" x14ac:dyDescent="0.35">
      <c r="A629" s="213" t="s">
        <v>1139</v>
      </c>
      <c r="B629" s="214"/>
      <c r="C629" s="214"/>
      <c r="D629" s="215"/>
      <c r="E629" s="115" t="str">
        <f>IF(F629="◄","◄",IF(F629="ok","►",""))</f>
        <v>◄</v>
      </c>
      <c r="F629" s="116" t="str">
        <f>IF(F630&gt;0,"OK","◄")</f>
        <v>◄</v>
      </c>
      <c r="G629" s="117" t="str">
        <f t="shared" si="18"/>
        <v/>
      </c>
      <c r="H629" s="102">
        <v>26629</v>
      </c>
      <c r="I629" s="90" t="s">
        <v>21</v>
      </c>
      <c r="J629" s="30"/>
      <c r="K629" s="64" t="str">
        <f>IF(K630&gt;0,"","◄")</f>
        <v>◄</v>
      </c>
      <c r="L629" s="186"/>
      <c r="M629" s="186"/>
      <c r="N629" s="25"/>
      <c r="O629" s="64" t="str">
        <f>IF(O630&gt;0,"","◄")</f>
        <v>◄</v>
      </c>
      <c r="P629" s="4"/>
      <c r="Q629" s="5"/>
      <c r="R629" s="5"/>
      <c r="S629" s="64" t="str">
        <f>IF(S630&gt;0,"","◄")</f>
        <v>◄</v>
      </c>
      <c r="T629" s="5"/>
      <c r="U629" s="64" t="str">
        <f>IF(U630&gt;0,"","◄")</f>
        <v>◄</v>
      </c>
      <c r="V629" s="36"/>
      <c r="W629" s="5"/>
      <c r="X629" s="44" t="str">
        <f>IF(X630,"►","")</f>
        <v/>
      </c>
      <c r="Y629" s="187"/>
      <c r="Z629" s="187"/>
      <c r="AA629" s="5"/>
      <c r="AB629" s="44" t="str">
        <f>IF(AB630,"►","")</f>
        <v/>
      </c>
      <c r="AC629" s="5"/>
      <c r="AD629" s="5"/>
      <c r="AE629" s="5"/>
      <c r="AF629" s="44" t="str">
        <f>IF(AF630,"►","")</f>
        <v/>
      </c>
      <c r="AG629" s="5"/>
      <c r="AH629" s="44" t="str">
        <f>IF(AH630,"►","")</f>
        <v/>
      </c>
      <c r="AI629" s="15"/>
      <c r="AJ629" s="51" t="str">
        <f>IF(SUM(AJ630:AJ631)&gt;0,"◄","")</f>
        <v>◄</v>
      </c>
      <c r="AK629" s="52" t="s">
        <v>40</v>
      </c>
      <c r="AL629" s="51" t="str">
        <f>IF(SUM(AL630:AL631)&gt;0,"◄","")</f>
        <v>◄</v>
      </c>
      <c r="AM629" s="53" t="str">
        <f>IF(SUM(AM630:AM631)&gt;0,"►","")</f>
        <v/>
      </c>
      <c r="AN629" s="53" t="str">
        <f>IF(SUM(AN630:AN631)&gt;0,"►","")</f>
        <v/>
      </c>
      <c r="AO629" s="53" t="str">
        <f>IF(SUM(AO630:AO631)&gt;0,"►","")</f>
        <v/>
      </c>
      <c r="AP629" s="54" t="str">
        <f>IF(SUM(AP630:AP631)&gt;0,"►","")</f>
        <v/>
      </c>
      <c r="AQ629" s="142"/>
      <c r="AR629" s="142"/>
      <c r="AS629" s="126"/>
    </row>
    <row r="630" spans="1:45" ht="17.399999999999999" customHeight="1" thickBot="1" x14ac:dyDescent="0.35">
      <c r="A630" s="167"/>
      <c r="B630" s="91" t="s">
        <v>198</v>
      </c>
      <c r="C630" s="99"/>
      <c r="D630" s="168"/>
      <c r="E630" s="118" t="str">
        <f>IF(F630&gt;0,"ok","◄")</f>
        <v>◄</v>
      </c>
      <c r="F630" s="119"/>
      <c r="G630" s="117" t="str">
        <f t="shared" si="18"/>
        <v/>
      </c>
      <c r="H630" s="219"/>
      <c r="I630" s="220"/>
      <c r="J630" s="195"/>
      <c r="K630" s="196"/>
      <c r="L630" s="197"/>
      <c r="M630" s="198"/>
      <c r="N630" s="199"/>
      <c r="O630" s="65"/>
      <c r="P630" s="72"/>
      <c r="Q630" s="73"/>
      <c r="R630" s="69"/>
      <c r="S630" s="66"/>
      <c r="T630" s="70"/>
      <c r="U630" s="66"/>
      <c r="V630" s="67"/>
      <c r="W630" s="200"/>
      <c r="X630" s="201"/>
      <c r="Y630" s="201"/>
      <c r="Z630" s="201"/>
      <c r="AA630" s="71">
        <f>N630</f>
        <v>0</v>
      </c>
      <c r="AB630" s="74"/>
      <c r="AC630" s="75"/>
      <c r="AD630" s="76"/>
      <c r="AE630" s="71">
        <f>R630</f>
        <v>0</v>
      </c>
      <c r="AF630" s="77"/>
      <c r="AG630" s="71">
        <f>T630</f>
        <v>0</v>
      </c>
      <c r="AH630" s="68"/>
      <c r="AI630" s="15"/>
      <c r="AJ630" s="47">
        <f>IF(K630+O630&gt;=2,0,IF(K630+O630=1,0,1))</f>
        <v>1</v>
      </c>
      <c r="AK630" s="50" t="str">
        <f>IF(K630+O630&gt;=2,0,IF(K630+O630=1,0,"ou◄"))</f>
        <v>ou◄</v>
      </c>
      <c r="AL630" s="48">
        <f>IF(U630+S630&gt;=1,"",IF(K630+S630+U630&gt;=2,"",1))</f>
        <v>1</v>
      </c>
      <c r="AM630" s="49"/>
      <c r="AN630" s="29">
        <f>AB630</f>
        <v>0</v>
      </c>
      <c r="AO630" s="29">
        <f>AF630</f>
        <v>0</v>
      </c>
      <c r="AP630" s="14">
        <f>AH630</f>
        <v>0</v>
      </c>
      <c r="AQ630" s="11" t="str">
        <f>IF(SUM(K630,O630,S630,U630)&gt;0,J630*K630+N630*O630+R630*S630+T630*U630,"")</f>
        <v/>
      </c>
      <c r="AR630" s="55" t="str">
        <f>IF(SUM(X630,AB630,AF630,AH630)&gt;0,W630*X630+AA630*AB630+AE630*AF630+AG630*AH630,"")</f>
        <v/>
      </c>
      <c r="AS630" s="126"/>
    </row>
    <row r="631" spans="1:45" ht="18" customHeight="1" thickBot="1" x14ac:dyDescent="0.35">
      <c r="A631" s="210" t="s">
        <v>1140</v>
      </c>
      <c r="B631" s="211"/>
      <c r="C631" s="211"/>
      <c r="D631" s="212"/>
      <c r="E631" s="117" t="str">
        <f>IF(AND(F631="◄",G631="►"),"◄?►",IF(F631="◄","◄",IF(G631="►","►","")))</f>
        <v/>
      </c>
      <c r="F631" s="117" t="str">
        <f>IF(AND(G631="◄",H633="►"),"◄?►",IF(G631="◄","◄",IF(H633="►","►","")))</f>
        <v/>
      </c>
      <c r="G631" s="117" t="str">
        <f t="shared" si="18"/>
        <v/>
      </c>
      <c r="H631" s="102">
        <v>26649</v>
      </c>
      <c r="I631" s="90" t="s">
        <v>21</v>
      </c>
      <c r="J631" s="30"/>
      <c r="K631" s="64" t="str">
        <f>IF(K632&gt;0,"","◄")</f>
        <v>◄</v>
      </c>
      <c r="L631" s="186"/>
      <c r="M631" s="186"/>
      <c r="N631" s="25"/>
      <c r="O631" s="64" t="str">
        <f>IF(O632&gt;0,"","◄")</f>
        <v>◄</v>
      </c>
      <c r="P631" s="4"/>
      <c r="Q631" s="5"/>
      <c r="R631" s="5"/>
      <c r="S631" s="64" t="str">
        <f>IF(S632&gt;0,"","◄")</f>
        <v>◄</v>
      </c>
      <c r="T631" s="5"/>
      <c r="U631" s="64" t="str">
        <f>IF(U632&gt;0,"","◄")</f>
        <v>◄</v>
      </c>
      <c r="V631" s="36"/>
      <c r="W631" s="5"/>
      <c r="X631" s="44" t="str">
        <f>IF(X632,"►","")</f>
        <v/>
      </c>
      <c r="Y631" s="187"/>
      <c r="Z631" s="187"/>
      <c r="AA631" s="5"/>
      <c r="AB631" s="44" t="str">
        <f>IF(AB632,"►","")</f>
        <v/>
      </c>
      <c r="AC631" s="5"/>
      <c r="AD631" s="5"/>
      <c r="AE631" s="5"/>
      <c r="AF631" s="44" t="str">
        <f>IF(AF632,"►","")</f>
        <v/>
      </c>
      <c r="AG631" s="5"/>
      <c r="AH631" s="44" t="str">
        <f>IF(AH632,"►","")</f>
        <v/>
      </c>
      <c r="AI631" s="15"/>
      <c r="AJ631" s="51" t="str">
        <f>IF(SUM(AJ632:AJ633)&gt;0,"◄","")</f>
        <v>◄</v>
      </c>
      <c r="AK631" s="52" t="s">
        <v>40</v>
      </c>
      <c r="AL631" s="51" t="str">
        <f>IF(SUM(AL632:AL633)&gt;0,"◄","")</f>
        <v>◄</v>
      </c>
      <c r="AM631" s="53" t="str">
        <f>IF(SUM(AM632:AM633)&gt;0,"►","")</f>
        <v/>
      </c>
      <c r="AN631" s="53" t="str">
        <f>IF(SUM(AN632:AN633)&gt;0,"►","")</f>
        <v/>
      </c>
      <c r="AO631" s="53" t="str">
        <f>IF(SUM(AO632:AO633)&gt;0,"►","")</f>
        <v/>
      </c>
      <c r="AP631" s="54" t="str">
        <f>IF(SUM(AP632:AP633)&gt;0,"►","")</f>
        <v/>
      </c>
      <c r="AQ631" s="142"/>
      <c r="AR631" s="142"/>
      <c r="AS631" s="126"/>
    </row>
    <row r="632" spans="1:45" ht="15" customHeight="1" thickBot="1" x14ac:dyDescent="0.35">
      <c r="A632" s="167"/>
      <c r="B632" s="91" t="s">
        <v>199</v>
      </c>
      <c r="C632" s="99"/>
      <c r="D632" s="168"/>
      <c r="E632" s="118"/>
      <c r="F632" s="120" t="s">
        <v>41</v>
      </c>
      <c r="G632" s="117" t="str">
        <f t="shared" si="18"/>
        <v/>
      </c>
      <c r="H632" s="219"/>
      <c r="I632" s="220"/>
      <c r="J632" s="195"/>
      <c r="K632" s="196"/>
      <c r="L632" s="197"/>
      <c r="M632" s="198"/>
      <c r="N632" s="199"/>
      <c r="O632" s="65"/>
      <c r="P632" s="72"/>
      <c r="Q632" s="73"/>
      <c r="R632" s="69"/>
      <c r="S632" s="66"/>
      <c r="T632" s="70"/>
      <c r="U632" s="66"/>
      <c r="V632" s="67"/>
      <c r="W632" s="200"/>
      <c r="X632" s="201"/>
      <c r="Y632" s="201"/>
      <c r="Z632" s="201"/>
      <c r="AA632" s="71">
        <f>N632</f>
        <v>0</v>
      </c>
      <c r="AB632" s="74"/>
      <c r="AC632" s="75"/>
      <c r="AD632" s="76"/>
      <c r="AE632" s="71">
        <f>R632</f>
        <v>0</v>
      </c>
      <c r="AF632" s="77"/>
      <c r="AG632" s="71">
        <f>T632</f>
        <v>0</v>
      </c>
      <c r="AH632" s="68"/>
      <c r="AI632" s="15"/>
      <c r="AJ632" s="47">
        <f>IF(K632+O632&gt;=2,0,IF(K632+O632=1,0,1))</f>
        <v>1</v>
      </c>
      <c r="AK632" s="50" t="str">
        <f>IF(K632+O632&gt;=2,0,IF(K632+O632=1,0,"ou◄"))</f>
        <v>ou◄</v>
      </c>
      <c r="AL632" s="48">
        <f>IF(U632+S632&gt;=1,"",IF(K632+S632+U632&gt;=2,"",1))</f>
        <v>1</v>
      </c>
      <c r="AM632" s="49"/>
      <c r="AN632" s="29">
        <f>AB632</f>
        <v>0</v>
      </c>
      <c r="AO632" s="29">
        <f>AF632</f>
        <v>0</v>
      </c>
      <c r="AP632" s="14">
        <f>AH632</f>
        <v>0</v>
      </c>
      <c r="AQ632" s="142"/>
      <c r="AR632" s="142"/>
      <c r="AS632" s="126"/>
    </row>
    <row r="633" spans="1:45" ht="33" customHeight="1" thickBot="1" x14ac:dyDescent="0.35">
      <c r="A633" s="213" t="s">
        <v>1141</v>
      </c>
      <c r="B633" s="214"/>
      <c r="C633" s="214"/>
      <c r="D633" s="215"/>
      <c r="E633" s="115" t="str">
        <f>IF(F633="◄","◄",IF(F633="ok","►",""))</f>
        <v>◄</v>
      </c>
      <c r="F633" s="116" t="str">
        <f>IF(F634&gt;0,"OK","◄")</f>
        <v>◄</v>
      </c>
      <c r="G633" s="117" t="str">
        <f t="shared" si="18"/>
        <v/>
      </c>
      <c r="H633" s="102">
        <v>26649</v>
      </c>
      <c r="I633" s="90" t="s">
        <v>21</v>
      </c>
      <c r="J633" s="30"/>
      <c r="K633" s="64" t="str">
        <f>IF(K634&gt;0,"","◄")</f>
        <v>◄</v>
      </c>
      <c r="L633" s="186"/>
      <c r="M633" s="186"/>
      <c r="N633" s="25"/>
      <c r="O633" s="64" t="str">
        <f>IF(O634&gt;0,"","◄")</f>
        <v>◄</v>
      </c>
      <c r="P633" s="4"/>
      <c r="Q633" s="5"/>
      <c r="R633" s="5"/>
      <c r="S633" s="64" t="str">
        <f>IF(S634&gt;0,"","◄")</f>
        <v>◄</v>
      </c>
      <c r="T633" s="5"/>
      <c r="U633" s="64" t="str">
        <f>IF(U634&gt;0,"","◄")</f>
        <v>◄</v>
      </c>
      <c r="V633" s="36"/>
      <c r="W633" s="5"/>
      <c r="X633" s="44" t="str">
        <f>IF(X634,"►","")</f>
        <v/>
      </c>
      <c r="Y633" s="187"/>
      <c r="Z633" s="187"/>
      <c r="AA633" s="5"/>
      <c r="AB633" s="44" t="str">
        <f>IF(AB634,"►","")</f>
        <v/>
      </c>
      <c r="AC633" s="5"/>
      <c r="AD633" s="5"/>
      <c r="AE633" s="5"/>
      <c r="AF633" s="44" t="str">
        <f>IF(AF634,"►","")</f>
        <v/>
      </c>
      <c r="AG633" s="5"/>
      <c r="AH633" s="44" t="str">
        <f>IF(AH634,"►","")</f>
        <v/>
      </c>
      <c r="AI633" s="15"/>
      <c r="AJ633" s="51" t="str">
        <f>IF(SUM(AJ634:AJ635)&gt;0,"◄","")</f>
        <v>◄</v>
      </c>
      <c r="AK633" s="52" t="s">
        <v>40</v>
      </c>
      <c r="AL633" s="51" t="str">
        <f>IF(SUM(AL634:AL635)&gt;0,"◄","")</f>
        <v>◄</v>
      </c>
      <c r="AM633" s="53" t="str">
        <f>IF(SUM(AM634:AM635)&gt;0,"►","")</f>
        <v/>
      </c>
      <c r="AN633" s="53" t="str">
        <f>IF(SUM(AN634:AN635)&gt;0,"►","")</f>
        <v/>
      </c>
      <c r="AO633" s="53" t="str">
        <f>IF(SUM(AO634:AO635)&gt;0,"►","")</f>
        <v/>
      </c>
      <c r="AP633" s="54" t="str">
        <f>IF(SUM(AP634:AP635)&gt;0,"►","")</f>
        <v/>
      </c>
      <c r="AQ633" s="142"/>
      <c r="AR633" s="142"/>
      <c r="AS633" s="126"/>
    </row>
    <row r="634" spans="1:45" ht="15" customHeight="1" thickBot="1" x14ac:dyDescent="0.35">
      <c r="A634" s="167"/>
      <c r="B634" s="91" t="s">
        <v>200</v>
      </c>
      <c r="C634" s="99"/>
      <c r="D634" s="168"/>
      <c r="E634" s="118" t="str">
        <f>IF(F634&gt;0,"ok","◄")</f>
        <v>◄</v>
      </c>
      <c r="F634" s="119"/>
      <c r="G634" s="117" t="str">
        <f t="shared" si="18"/>
        <v/>
      </c>
      <c r="H634" s="219"/>
      <c r="I634" s="220"/>
      <c r="J634" s="195"/>
      <c r="K634" s="196"/>
      <c r="L634" s="197"/>
      <c r="M634" s="198"/>
      <c r="N634" s="199"/>
      <c r="O634" s="65"/>
      <c r="P634" s="72"/>
      <c r="Q634" s="73"/>
      <c r="R634" s="69"/>
      <c r="S634" s="66"/>
      <c r="T634" s="70"/>
      <c r="U634" s="66"/>
      <c r="V634" s="67"/>
      <c r="W634" s="200"/>
      <c r="X634" s="201"/>
      <c r="Y634" s="201"/>
      <c r="Z634" s="201"/>
      <c r="AA634" s="71">
        <f>N634</f>
        <v>0</v>
      </c>
      <c r="AB634" s="74"/>
      <c r="AC634" s="75"/>
      <c r="AD634" s="76"/>
      <c r="AE634" s="71">
        <f>R634</f>
        <v>0</v>
      </c>
      <c r="AF634" s="77"/>
      <c r="AG634" s="71">
        <f>T634</f>
        <v>0</v>
      </c>
      <c r="AH634" s="68"/>
      <c r="AI634" s="15"/>
      <c r="AJ634" s="47">
        <f>IF(K634+O634&gt;=2,0,IF(K634+O634=1,0,1))</f>
        <v>1</v>
      </c>
      <c r="AK634" s="50" t="str">
        <f>IF(K634+O634&gt;=2,0,IF(K634+O634=1,0,"ou◄"))</f>
        <v>ou◄</v>
      </c>
      <c r="AL634" s="48">
        <f>IF(U634+S634&gt;=1,"",IF(K634+S634+U634&gt;=2,"",1))</f>
        <v>1</v>
      </c>
      <c r="AM634" s="49"/>
      <c r="AN634" s="29">
        <f>AB634</f>
        <v>0</v>
      </c>
      <c r="AO634" s="29">
        <f>AF634</f>
        <v>0</v>
      </c>
      <c r="AP634" s="14">
        <f>AH634</f>
        <v>0</v>
      </c>
      <c r="AQ634" s="11" t="str">
        <f>IF(SUM(K634,O634,S634,U634)&gt;0,J634*K634+N634*O634+R634*S634+T634*U634,"")</f>
        <v/>
      </c>
      <c r="AR634" s="55" t="str">
        <f>IF(SUM(X634,AB634,AF634,AH634)&gt;0,W634*X634+AA634*AB634+AE634*AF634+AG634*AH634,"")</f>
        <v/>
      </c>
      <c r="AS634" s="126"/>
    </row>
    <row r="635" spans="1:45" ht="25.8" customHeight="1" thickBot="1" x14ac:dyDescent="0.35">
      <c r="A635" s="213" t="s">
        <v>1142</v>
      </c>
      <c r="B635" s="214"/>
      <c r="C635" s="214"/>
      <c r="D635" s="215"/>
      <c r="E635" s="117" t="str">
        <f>IF(AND(F635="◄",G635="►"),"◄?►",IF(F635="◄","◄",IF(G635="►","►","")))</f>
        <v/>
      </c>
      <c r="F635" s="117" t="str">
        <f>IF(AND(G635="◄",H637="►"),"◄?►",IF(G635="◄","◄",IF(H637="►","►","")))</f>
        <v/>
      </c>
      <c r="G635" s="117" t="str">
        <f t="shared" si="18"/>
        <v/>
      </c>
      <c r="H635" s="102">
        <v>26641</v>
      </c>
      <c r="I635" s="90" t="s">
        <v>21</v>
      </c>
      <c r="J635" s="30"/>
      <c r="K635" s="64" t="str">
        <f>IF(K636&gt;0,"","◄")</f>
        <v>◄</v>
      </c>
      <c r="L635" s="186"/>
      <c r="M635" s="186"/>
      <c r="N635" s="25"/>
      <c r="O635" s="64" t="str">
        <f>IF(O636&gt;0,"","◄")</f>
        <v>◄</v>
      </c>
      <c r="P635" s="4"/>
      <c r="Q635" s="5"/>
      <c r="R635" s="5"/>
      <c r="S635" s="64" t="str">
        <f>IF(S636&gt;0,"","◄")</f>
        <v>◄</v>
      </c>
      <c r="T635" s="5"/>
      <c r="U635" s="64" t="str">
        <f>IF(U636&gt;0,"","◄")</f>
        <v>◄</v>
      </c>
      <c r="V635" s="36"/>
      <c r="W635" s="5"/>
      <c r="X635" s="44" t="str">
        <f>IF(X636,"►","")</f>
        <v/>
      </c>
      <c r="Y635" s="187"/>
      <c r="Z635" s="187"/>
      <c r="AA635" s="5"/>
      <c r="AB635" s="44" t="str">
        <f>IF(AB636,"►","")</f>
        <v/>
      </c>
      <c r="AC635" s="5"/>
      <c r="AD635" s="5"/>
      <c r="AE635" s="5"/>
      <c r="AF635" s="44" t="str">
        <f>IF(AF636,"►","")</f>
        <v/>
      </c>
      <c r="AG635" s="5"/>
      <c r="AH635" s="44" t="str">
        <f>IF(AH636,"►","")</f>
        <v/>
      </c>
      <c r="AI635" s="15"/>
      <c r="AJ635" s="51" t="str">
        <f>IF(SUM(AJ637:AJ638)&gt;0,"◄","")</f>
        <v>◄</v>
      </c>
      <c r="AK635" s="52" t="s">
        <v>40</v>
      </c>
      <c r="AL635" s="51" t="str">
        <f>IF(SUM(AL637:AL638)&gt;0,"◄","")</f>
        <v>◄</v>
      </c>
      <c r="AM635" s="53" t="str">
        <f t="shared" ref="AM635:AP635" si="23">IF(SUM(AM637:AM638)&gt;0,"►","")</f>
        <v/>
      </c>
      <c r="AN635" s="53" t="str">
        <f t="shared" si="23"/>
        <v/>
      </c>
      <c r="AO635" s="53" t="str">
        <f t="shared" si="23"/>
        <v/>
      </c>
      <c r="AP635" s="54" t="str">
        <f t="shared" si="23"/>
        <v/>
      </c>
      <c r="AQ635" s="142"/>
      <c r="AR635" s="142"/>
      <c r="AS635" s="126"/>
    </row>
    <row r="636" spans="1:45" ht="15" customHeight="1" thickBot="1" x14ac:dyDescent="0.35">
      <c r="A636" s="167"/>
      <c r="B636" s="91" t="s">
        <v>198</v>
      </c>
      <c r="C636" s="99"/>
      <c r="D636" s="168"/>
      <c r="E636" s="118"/>
      <c r="F636" s="120" t="s">
        <v>41</v>
      </c>
      <c r="G636" s="117" t="str">
        <f t="shared" si="18"/>
        <v/>
      </c>
      <c r="H636" s="219"/>
      <c r="I636" s="220"/>
      <c r="J636" s="195"/>
      <c r="K636" s="196"/>
      <c r="L636" s="197"/>
      <c r="M636" s="198"/>
      <c r="N636" s="199"/>
      <c r="O636" s="65"/>
      <c r="P636" s="72"/>
      <c r="Q636" s="73"/>
      <c r="R636" s="69"/>
      <c r="S636" s="66"/>
      <c r="T636" s="70"/>
      <c r="U636" s="66"/>
      <c r="V636" s="67"/>
      <c r="W636" s="200"/>
      <c r="X636" s="201"/>
      <c r="Y636" s="201"/>
      <c r="Z636" s="201"/>
      <c r="AA636" s="71">
        <f>N636</f>
        <v>0</v>
      </c>
      <c r="AB636" s="74"/>
      <c r="AC636" s="75"/>
      <c r="AD636" s="76"/>
      <c r="AE636" s="71">
        <f>R636</f>
        <v>0</v>
      </c>
      <c r="AF636" s="77"/>
      <c r="AG636" s="71">
        <f>T636</f>
        <v>0</v>
      </c>
      <c r="AH636" s="68"/>
      <c r="AI636" s="15"/>
      <c r="AJ636" s="47">
        <f>IF(K636+O636&gt;=2,0,IF(K636+O636=1,0,1))</f>
        <v>1</v>
      </c>
      <c r="AK636" s="50" t="str">
        <f>IF(K636+O636&gt;=2,0,IF(K636+O636=1,0,"ou◄"))</f>
        <v>ou◄</v>
      </c>
      <c r="AL636" s="48">
        <f>IF(U636+S636&gt;=1,"",IF(K636+S636+U636&gt;=2,"",1))</f>
        <v>1</v>
      </c>
      <c r="AM636" s="49"/>
      <c r="AN636" s="29">
        <f>AB636</f>
        <v>0</v>
      </c>
      <c r="AO636" s="29">
        <f>AF636</f>
        <v>0</v>
      </c>
      <c r="AP636" s="14">
        <f>AH636</f>
        <v>0</v>
      </c>
      <c r="AQ636" s="11" t="str">
        <f>IF(SUM(K636,O636,S636,U636)&gt;0,J636*K636+N636*O636+R636*S636+T636*U636,"")</f>
        <v/>
      </c>
      <c r="AR636" s="55" t="str">
        <f>IF(SUM(X636,AB636,AF636,AH636)&gt;0,W636*X636+AA636*AB636+AE636*AF636+AG636*AH636,"")</f>
        <v/>
      </c>
      <c r="AS636" s="126"/>
    </row>
    <row r="637" spans="1:45" ht="14.4" customHeight="1" thickBot="1" x14ac:dyDescent="0.35">
      <c r="A637" s="165" t="s">
        <v>1143</v>
      </c>
      <c r="B637" s="86"/>
      <c r="C637" s="87"/>
      <c r="D637" s="169"/>
      <c r="E637" s="115" t="str">
        <f>IF(F637="◄","◄",IF(F637="ok","►",""))</f>
        <v>◄</v>
      </c>
      <c r="F637" s="116" t="str">
        <f>IF(F638&gt;0,"OK","◄")</f>
        <v>◄</v>
      </c>
      <c r="G637" s="117" t="str">
        <f t="shared" si="18"/>
        <v/>
      </c>
      <c r="H637" s="102">
        <v>26747</v>
      </c>
      <c r="I637" s="90" t="s">
        <v>21</v>
      </c>
      <c r="J637" s="30"/>
      <c r="K637" s="64" t="str">
        <f>IF(K638&gt;0,"","◄")</f>
        <v>◄</v>
      </c>
      <c r="L637" s="186"/>
      <c r="M637" s="186"/>
      <c r="N637" s="25"/>
      <c r="O637" s="64" t="str">
        <f>IF(O638&gt;0,"","◄")</f>
        <v>◄</v>
      </c>
      <c r="P637" s="4"/>
      <c r="Q637" s="5"/>
      <c r="R637" s="5"/>
      <c r="S637" s="64" t="str">
        <f>IF(S638&gt;0,"","◄")</f>
        <v>◄</v>
      </c>
      <c r="T637" s="5"/>
      <c r="U637" s="64" t="str">
        <f>IF(U638&gt;0,"","◄")</f>
        <v>◄</v>
      </c>
      <c r="V637" s="36"/>
      <c r="W637" s="5"/>
      <c r="X637" s="44" t="str">
        <f>IF(X638,"►","")</f>
        <v/>
      </c>
      <c r="Y637" s="187"/>
      <c r="Z637" s="187"/>
      <c r="AA637" s="5"/>
      <c r="AB637" s="44" t="str">
        <f>IF(AB638,"►","")</f>
        <v/>
      </c>
      <c r="AC637" s="5"/>
      <c r="AD637" s="5"/>
      <c r="AE637" s="5"/>
      <c r="AF637" s="44" t="str">
        <f>IF(AF638,"►","")</f>
        <v/>
      </c>
      <c r="AG637" s="5"/>
      <c r="AH637" s="44" t="str">
        <f>IF(AH638,"►","")</f>
        <v/>
      </c>
      <c r="AI637" s="15"/>
      <c r="AJ637" s="51" t="str">
        <f t="shared" ref="AJ637" si="24">IF(SUM(AJ638:AJ639)&gt;0,"◄","")</f>
        <v>◄</v>
      </c>
      <c r="AK637" s="52" t="s">
        <v>40</v>
      </c>
      <c r="AL637" s="51" t="str">
        <f t="shared" ref="AL637" si="25">IF(SUM(AL638:AL639)&gt;0,"◄","")</f>
        <v>◄</v>
      </c>
      <c r="AM637" s="53" t="str">
        <f t="shared" ref="AM637:AP637" si="26">IF(SUM(AM638:AM639)&gt;0,"►","")</f>
        <v/>
      </c>
      <c r="AN637" s="53" t="str">
        <f t="shared" si="26"/>
        <v/>
      </c>
      <c r="AO637" s="53" t="str">
        <f t="shared" si="26"/>
        <v/>
      </c>
      <c r="AP637" s="54" t="str">
        <f t="shared" si="26"/>
        <v/>
      </c>
      <c r="AQ637" s="7"/>
      <c r="AR637" s="142"/>
      <c r="AS637" s="126"/>
    </row>
    <row r="638" spans="1:45" ht="15" customHeight="1" thickBot="1" x14ac:dyDescent="0.35">
      <c r="A638" s="167"/>
      <c r="B638" s="91" t="s">
        <v>201</v>
      </c>
      <c r="C638" s="99"/>
      <c r="D638" s="168"/>
      <c r="E638" s="118" t="str">
        <f>IF(F638&gt;0,"ok","◄")</f>
        <v>◄</v>
      </c>
      <c r="F638" s="119"/>
      <c r="G638" s="117" t="str">
        <f t="shared" si="18"/>
        <v/>
      </c>
      <c r="H638" s="219"/>
      <c r="I638" s="220"/>
      <c r="J638" s="195"/>
      <c r="K638" s="196"/>
      <c r="L638" s="197"/>
      <c r="M638" s="198"/>
      <c r="N638" s="199"/>
      <c r="O638" s="65"/>
      <c r="P638" s="72"/>
      <c r="Q638" s="73"/>
      <c r="R638" s="69"/>
      <c r="S638" s="66"/>
      <c r="T638" s="70"/>
      <c r="U638" s="66"/>
      <c r="V638" s="67"/>
      <c r="W638" s="200"/>
      <c r="X638" s="201"/>
      <c r="Y638" s="201"/>
      <c r="Z638" s="201"/>
      <c r="AA638" s="71">
        <f>N638</f>
        <v>0</v>
      </c>
      <c r="AB638" s="74"/>
      <c r="AC638" s="75"/>
      <c r="AD638" s="76"/>
      <c r="AE638" s="71">
        <f>R638</f>
        <v>0</v>
      </c>
      <c r="AF638" s="77"/>
      <c r="AG638" s="71">
        <f>T638</f>
        <v>0</v>
      </c>
      <c r="AH638" s="68"/>
      <c r="AI638" s="15"/>
      <c r="AJ638" s="47">
        <f>IF(K638+O638&gt;=2,0,IF(K638+O638=1,0,1))</f>
        <v>1</v>
      </c>
      <c r="AK638" s="50" t="str">
        <f>IF(K638+O638&gt;=2,0,IF(K638+O638=1,0,"ou◄"))</f>
        <v>ou◄</v>
      </c>
      <c r="AL638" s="48">
        <f>IF(U638+S638&gt;=1,"",IF(K638+S638+U638&gt;=2,"",1))</f>
        <v>1</v>
      </c>
      <c r="AM638" s="49"/>
      <c r="AN638" s="29">
        <f>AB638</f>
        <v>0</v>
      </c>
      <c r="AO638" s="29">
        <f>AF638</f>
        <v>0</v>
      </c>
      <c r="AP638" s="14">
        <f>AH638</f>
        <v>0</v>
      </c>
      <c r="AQ638" s="11" t="str">
        <f>IF(SUM(K638,O638,S638,U638)&gt;0,J638*K638+N638*O638+R638*S638+T638*U638,"")</f>
        <v/>
      </c>
      <c r="AR638" s="55" t="str">
        <f>IF(SUM(X638,AB638,AF638,AH638)&gt;0,W638*X638+AA638*AB638+AE638*AF638+AG638*AH638,"")</f>
        <v/>
      </c>
      <c r="AS638" s="126"/>
    </row>
    <row r="639" spans="1:45" ht="14.4" customHeight="1" thickBot="1" x14ac:dyDescent="0.35">
      <c r="A639" s="165" t="s">
        <v>1144</v>
      </c>
      <c r="B639" s="86"/>
      <c r="C639" s="87"/>
      <c r="D639" s="169"/>
      <c r="E639" s="115" t="str">
        <f>IF(F639="◄","◄",IF(F639="ok","►",""))</f>
        <v>◄</v>
      </c>
      <c r="F639" s="116" t="str">
        <f>IF(F640&gt;0,"OK","◄")</f>
        <v>◄</v>
      </c>
      <c r="G639" s="117" t="str">
        <f t="shared" si="18"/>
        <v/>
      </c>
      <c r="H639" s="102">
        <v>26747</v>
      </c>
      <c r="I639" s="90" t="s">
        <v>21</v>
      </c>
      <c r="J639" s="30"/>
      <c r="K639" s="64" t="str">
        <f>IF(K640&gt;0,"","◄")</f>
        <v>◄</v>
      </c>
      <c r="L639" s="186"/>
      <c r="M639" s="186"/>
      <c r="N639" s="25"/>
      <c r="O639" s="64" t="str">
        <f>IF(O640&gt;0,"","◄")</f>
        <v>◄</v>
      </c>
      <c r="P639" s="4"/>
      <c r="Q639" s="5"/>
      <c r="R639" s="5"/>
      <c r="S639" s="64" t="str">
        <f>IF(S640&gt;0,"","◄")</f>
        <v>◄</v>
      </c>
      <c r="T639" s="5"/>
      <c r="U639" s="64" t="str">
        <f>IF(U640&gt;0,"","◄")</f>
        <v>◄</v>
      </c>
      <c r="V639" s="36"/>
      <c r="W639" s="5"/>
      <c r="X639" s="44" t="str">
        <f>IF(X640,"►","")</f>
        <v/>
      </c>
      <c r="Y639" s="187"/>
      <c r="Z639" s="187"/>
      <c r="AA639" s="5"/>
      <c r="AB639" s="44" t="str">
        <f>IF(AB640,"►","")</f>
        <v/>
      </c>
      <c r="AC639" s="5"/>
      <c r="AD639" s="5"/>
      <c r="AE639" s="5"/>
      <c r="AF639" s="44" t="str">
        <f>IF(AF640,"►","")</f>
        <v/>
      </c>
      <c r="AG639" s="5"/>
      <c r="AH639" s="44" t="str">
        <f>IF(AH640,"►","")</f>
        <v/>
      </c>
      <c r="AI639" s="15"/>
      <c r="AJ639" s="51" t="str">
        <f>IF(SUM(AJ640:AJ641)&gt;0,"◄","")</f>
        <v>◄</v>
      </c>
      <c r="AK639" s="52" t="s">
        <v>40</v>
      </c>
      <c r="AL639" s="51" t="str">
        <f>IF(SUM(AL640:AL641)&gt;0,"◄","")</f>
        <v>◄</v>
      </c>
      <c r="AM639" s="53" t="str">
        <f>IF(SUM(AM640:AM641)&gt;0,"►","")</f>
        <v/>
      </c>
      <c r="AN639" s="53" t="str">
        <f>IF(SUM(AN640:AN641)&gt;0,"►","")</f>
        <v/>
      </c>
      <c r="AO639" s="53" t="str">
        <f>IF(SUM(AO640:AO641)&gt;0,"►","")</f>
        <v/>
      </c>
      <c r="AP639" s="54" t="str">
        <f>IF(SUM(AP640:AP641)&gt;0,"►","")</f>
        <v/>
      </c>
      <c r="AQ639" s="142"/>
      <c r="AR639" s="142"/>
      <c r="AS639" s="126"/>
    </row>
    <row r="640" spans="1:45" ht="15" customHeight="1" thickBot="1" x14ac:dyDescent="0.35">
      <c r="A640" s="167"/>
      <c r="B640" s="91" t="s">
        <v>202</v>
      </c>
      <c r="C640" s="99"/>
      <c r="D640" s="168"/>
      <c r="E640" s="118" t="str">
        <f>IF(F640&gt;0,"ok","◄")</f>
        <v>◄</v>
      </c>
      <c r="F640" s="119"/>
      <c r="G640" s="117" t="str">
        <f t="shared" si="18"/>
        <v/>
      </c>
      <c r="H640" s="219"/>
      <c r="I640" s="220"/>
      <c r="J640" s="195"/>
      <c r="K640" s="196"/>
      <c r="L640" s="197"/>
      <c r="M640" s="198"/>
      <c r="N640" s="199"/>
      <c r="O640" s="65"/>
      <c r="P640" s="72"/>
      <c r="Q640" s="73"/>
      <c r="R640" s="69"/>
      <c r="S640" s="66"/>
      <c r="T640" s="70"/>
      <c r="U640" s="66"/>
      <c r="V640" s="67"/>
      <c r="W640" s="200"/>
      <c r="X640" s="201"/>
      <c r="Y640" s="201"/>
      <c r="Z640" s="201"/>
      <c r="AA640" s="71">
        <f>N640</f>
        <v>0</v>
      </c>
      <c r="AB640" s="74"/>
      <c r="AC640" s="75"/>
      <c r="AD640" s="76"/>
      <c r="AE640" s="71">
        <f>R640</f>
        <v>0</v>
      </c>
      <c r="AF640" s="77"/>
      <c r="AG640" s="71">
        <f>T640</f>
        <v>0</v>
      </c>
      <c r="AH640" s="68"/>
      <c r="AI640" s="15"/>
      <c r="AJ640" s="47">
        <f>IF(K640+O640&gt;=2,0,IF(K640+O640=1,0,1))</f>
        <v>1</v>
      </c>
      <c r="AK640" s="50" t="str">
        <f>IF(K640+O640&gt;=2,0,IF(K640+O640=1,0,"ou◄"))</f>
        <v>ou◄</v>
      </c>
      <c r="AL640" s="48">
        <f>IF(U640+S640&gt;=1,"",IF(K640+S640+U640&gt;=2,"",1))</f>
        <v>1</v>
      </c>
      <c r="AM640" s="49"/>
      <c r="AN640" s="29">
        <f>AB640</f>
        <v>0</v>
      </c>
      <c r="AO640" s="29">
        <f>AF640</f>
        <v>0</v>
      </c>
      <c r="AP640" s="14">
        <f>AH640</f>
        <v>0</v>
      </c>
      <c r="AQ640" s="11" t="str">
        <f>IF(SUM(K640,O640,S640,U640)&gt;0,J640*K640+N640*O640+R640*S640+T640*U640,"")</f>
        <v/>
      </c>
      <c r="AR640" s="55" t="str">
        <f>IF(SUM(X640,AB640,AF640,AH640)&gt;0,W640*X640+AA640*AB640+AE640*AF640+AG640*AH640,"")</f>
        <v/>
      </c>
      <c r="AS640" s="126"/>
    </row>
    <row r="641" spans="1:45" ht="14.4" customHeight="1" thickBot="1" x14ac:dyDescent="0.35">
      <c r="A641" s="165" t="s">
        <v>1145</v>
      </c>
      <c r="B641" s="86"/>
      <c r="C641" s="87"/>
      <c r="D641" s="169"/>
      <c r="E641" s="115" t="str">
        <f>IF(F641="◄","◄",IF(F641="ok","►",""))</f>
        <v>◄</v>
      </c>
      <c r="F641" s="116" t="str">
        <f>IF(F642&gt;0,"OK","◄")</f>
        <v>◄</v>
      </c>
      <c r="G641" s="117" t="str">
        <f t="shared" ref="G641:G704" si="27">IF(AND(H641="◄",I641="►"),"◄?►",IF(H641="◄","◄",IF(I641="►","►","")))</f>
        <v/>
      </c>
      <c r="H641" s="102">
        <v>26747</v>
      </c>
      <c r="I641" s="90" t="s">
        <v>21</v>
      </c>
      <c r="J641" s="30"/>
      <c r="K641" s="64" t="str">
        <f>IF(K642&gt;0,"","◄")</f>
        <v>◄</v>
      </c>
      <c r="L641" s="186"/>
      <c r="M641" s="186"/>
      <c r="N641" s="25"/>
      <c r="O641" s="64" t="str">
        <f>IF(O642&gt;0,"","◄")</f>
        <v>◄</v>
      </c>
      <c r="P641" s="4"/>
      <c r="Q641" s="5"/>
      <c r="R641" s="5"/>
      <c r="S641" s="64" t="str">
        <f>IF(S642&gt;0,"","◄")</f>
        <v>◄</v>
      </c>
      <c r="T641" s="5"/>
      <c r="U641" s="64" t="str">
        <f>IF(U642&gt;0,"","◄")</f>
        <v>◄</v>
      </c>
      <c r="V641" s="36"/>
      <c r="W641" s="5"/>
      <c r="X641" s="44" t="str">
        <f>IF(X642,"►","")</f>
        <v/>
      </c>
      <c r="Y641" s="187"/>
      <c r="Z641" s="187"/>
      <c r="AA641" s="5"/>
      <c r="AB641" s="44" t="str">
        <f>IF(AB642,"►","")</f>
        <v/>
      </c>
      <c r="AC641" s="5"/>
      <c r="AD641" s="5"/>
      <c r="AE641" s="5"/>
      <c r="AF641" s="44" t="str">
        <f>IF(AF642,"►","")</f>
        <v/>
      </c>
      <c r="AG641" s="5"/>
      <c r="AH641" s="44" t="str">
        <f>IF(AH642,"►","")</f>
        <v/>
      </c>
      <c r="AI641" s="15"/>
      <c r="AJ641" s="51" t="str">
        <f>IF(SUM(AJ642:AJ643)&gt;0,"◄","")</f>
        <v>◄</v>
      </c>
      <c r="AK641" s="52" t="s">
        <v>40</v>
      </c>
      <c r="AL641" s="51" t="str">
        <f>IF(SUM(AL642:AL643)&gt;0,"◄","")</f>
        <v>◄</v>
      </c>
      <c r="AM641" s="53" t="str">
        <f>IF(SUM(AM642:AM643)&gt;0,"►","")</f>
        <v/>
      </c>
      <c r="AN641" s="53" t="str">
        <f>IF(SUM(AN642:AN643)&gt;0,"►","")</f>
        <v/>
      </c>
      <c r="AO641" s="53" t="str">
        <f>IF(SUM(AO642:AO643)&gt;0,"►","")</f>
        <v/>
      </c>
      <c r="AP641" s="54" t="str">
        <f>IF(SUM(AP642:AP643)&gt;0,"►","")</f>
        <v/>
      </c>
      <c r="AQ641" s="142"/>
      <c r="AR641" s="142"/>
      <c r="AS641" s="126"/>
    </row>
    <row r="642" spans="1:45" ht="15" customHeight="1" thickBot="1" x14ac:dyDescent="0.35">
      <c r="A642" s="167"/>
      <c r="B642" s="91" t="s">
        <v>203</v>
      </c>
      <c r="C642" s="99"/>
      <c r="D642" s="168"/>
      <c r="E642" s="118" t="str">
        <f>IF(F642&gt;0,"ok","◄")</f>
        <v>◄</v>
      </c>
      <c r="F642" s="119"/>
      <c r="G642" s="117" t="str">
        <f t="shared" si="27"/>
        <v/>
      </c>
      <c r="H642" s="219"/>
      <c r="I642" s="220"/>
      <c r="J642" s="195"/>
      <c r="K642" s="196"/>
      <c r="L642" s="197"/>
      <c r="M642" s="198"/>
      <c r="N642" s="199"/>
      <c r="O642" s="65"/>
      <c r="P642" s="72"/>
      <c r="Q642" s="73"/>
      <c r="R642" s="69"/>
      <c r="S642" s="66"/>
      <c r="T642" s="70"/>
      <c r="U642" s="66"/>
      <c r="V642" s="67"/>
      <c r="W642" s="200"/>
      <c r="X642" s="201"/>
      <c r="Y642" s="201"/>
      <c r="Z642" s="201"/>
      <c r="AA642" s="71">
        <f>N642</f>
        <v>0</v>
      </c>
      <c r="AB642" s="74"/>
      <c r="AC642" s="75"/>
      <c r="AD642" s="76"/>
      <c r="AE642" s="71">
        <f>R642</f>
        <v>0</v>
      </c>
      <c r="AF642" s="77"/>
      <c r="AG642" s="71">
        <f>T642</f>
        <v>0</v>
      </c>
      <c r="AH642" s="68"/>
      <c r="AI642" s="15"/>
      <c r="AJ642" s="47">
        <f>IF(K642+O642&gt;=2,0,IF(K642+O642=1,0,1))</f>
        <v>1</v>
      </c>
      <c r="AK642" s="50" t="str">
        <f>IF(K642+O642&gt;=2,0,IF(K642+O642=1,0,"ou◄"))</f>
        <v>ou◄</v>
      </c>
      <c r="AL642" s="48">
        <f>IF(U642+S642&gt;=1,"",IF(K642+S642+U642&gt;=2,"",1))</f>
        <v>1</v>
      </c>
      <c r="AM642" s="49"/>
      <c r="AN642" s="29">
        <f>AB642</f>
        <v>0</v>
      </c>
      <c r="AO642" s="29">
        <f>AF642</f>
        <v>0</v>
      </c>
      <c r="AP642" s="14">
        <f>AH642</f>
        <v>0</v>
      </c>
      <c r="AQ642" s="11" t="str">
        <f>IF(SUM(K642,O642,S642,U642)&gt;0,J642*K642+N642*O642+R642*S642+T642*U642,"")</f>
        <v/>
      </c>
      <c r="AR642" s="55" t="str">
        <f>IF(SUM(X642,AB642,AF642,AH642)&gt;0,W642*X642+AA642*AB642+AE642*AF642+AG642*AH642,"")</f>
        <v/>
      </c>
      <c r="AS642" s="126"/>
    </row>
    <row r="643" spans="1:45" ht="14.4" customHeight="1" thickBot="1" x14ac:dyDescent="0.35">
      <c r="A643" s="165" t="s">
        <v>1146</v>
      </c>
      <c r="B643" s="86"/>
      <c r="C643" s="87"/>
      <c r="D643" s="169"/>
      <c r="E643" s="115" t="str">
        <f>IF(F643="◄","◄",IF(F643="ok","►",""))</f>
        <v>◄</v>
      </c>
      <c r="F643" s="116" t="str">
        <f>IF(F644&gt;0,"OK","◄")</f>
        <v>◄</v>
      </c>
      <c r="G643" s="117" t="str">
        <f t="shared" si="27"/>
        <v/>
      </c>
      <c r="H643" s="102">
        <v>26761</v>
      </c>
      <c r="I643" s="90" t="s">
        <v>21</v>
      </c>
      <c r="J643" s="30"/>
      <c r="K643" s="64" t="str">
        <f>IF(K644&gt;0,"","◄")</f>
        <v>◄</v>
      </c>
      <c r="L643" s="186"/>
      <c r="M643" s="186"/>
      <c r="N643" s="25"/>
      <c r="O643" s="64" t="str">
        <f>IF(O644&gt;0,"","◄")</f>
        <v>◄</v>
      </c>
      <c r="P643" s="4"/>
      <c r="Q643" s="5"/>
      <c r="R643" s="5"/>
      <c r="S643" s="64" t="str">
        <f>IF(S644&gt;0,"","◄")</f>
        <v>◄</v>
      </c>
      <c r="T643" s="5"/>
      <c r="U643" s="64" t="str">
        <f>IF(U644&gt;0,"","◄")</f>
        <v>◄</v>
      </c>
      <c r="V643" s="36"/>
      <c r="W643" s="5"/>
      <c r="X643" s="44" t="str">
        <f>IF(X644,"►","")</f>
        <v/>
      </c>
      <c r="Y643" s="187"/>
      <c r="Z643" s="187"/>
      <c r="AA643" s="5"/>
      <c r="AB643" s="44" t="str">
        <f>IF(AB644,"►","")</f>
        <v/>
      </c>
      <c r="AC643" s="5"/>
      <c r="AD643" s="5"/>
      <c r="AE643" s="5"/>
      <c r="AF643" s="44" t="str">
        <f>IF(AF644,"►","")</f>
        <v/>
      </c>
      <c r="AG643" s="5"/>
      <c r="AH643" s="44" t="str">
        <f>IF(AH644,"►","")</f>
        <v/>
      </c>
      <c r="AI643" s="15"/>
      <c r="AJ643" s="51" t="str">
        <f>IF(SUM(AJ644:AJ645)&gt;0,"◄","")</f>
        <v>◄</v>
      </c>
      <c r="AK643" s="52" t="s">
        <v>40</v>
      </c>
      <c r="AL643" s="51" t="str">
        <f>IF(SUM(AL644:AL645)&gt;0,"◄","")</f>
        <v>◄</v>
      </c>
      <c r="AM643" s="53" t="str">
        <f>IF(SUM(AM644:AM645)&gt;0,"►","")</f>
        <v/>
      </c>
      <c r="AN643" s="53" t="str">
        <f>IF(SUM(AN644:AN645)&gt;0,"►","")</f>
        <v/>
      </c>
      <c r="AO643" s="53" t="str">
        <f>IF(SUM(AO644:AO645)&gt;0,"►","")</f>
        <v/>
      </c>
      <c r="AP643" s="54" t="str">
        <f>IF(SUM(AP644:AP645)&gt;0,"►","")</f>
        <v/>
      </c>
      <c r="AQ643" s="142"/>
      <c r="AR643" s="142"/>
      <c r="AS643" s="126"/>
    </row>
    <row r="644" spans="1:45" ht="15" customHeight="1" thickBot="1" x14ac:dyDescent="0.35">
      <c r="A644" s="167"/>
      <c r="B644" s="91" t="s">
        <v>204</v>
      </c>
      <c r="C644" s="99"/>
      <c r="D644" s="168"/>
      <c r="E644" s="118" t="str">
        <f>IF(F644&gt;0,"ok","◄")</f>
        <v>◄</v>
      </c>
      <c r="F644" s="119"/>
      <c r="G644" s="117" t="str">
        <f t="shared" si="27"/>
        <v/>
      </c>
      <c r="H644" s="219"/>
      <c r="I644" s="220"/>
      <c r="J644" s="195"/>
      <c r="K644" s="196"/>
      <c r="L644" s="197"/>
      <c r="M644" s="198"/>
      <c r="N644" s="199"/>
      <c r="O644" s="65"/>
      <c r="P644" s="72"/>
      <c r="Q644" s="73"/>
      <c r="R644" s="69"/>
      <c r="S644" s="66"/>
      <c r="T644" s="70"/>
      <c r="U644" s="66"/>
      <c r="V644" s="67"/>
      <c r="W644" s="200"/>
      <c r="X644" s="201"/>
      <c r="Y644" s="201"/>
      <c r="Z644" s="201"/>
      <c r="AA644" s="71">
        <f>N644</f>
        <v>0</v>
      </c>
      <c r="AB644" s="74"/>
      <c r="AC644" s="75"/>
      <c r="AD644" s="76"/>
      <c r="AE644" s="71">
        <f>R644</f>
        <v>0</v>
      </c>
      <c r="AF644" s="77"/>
      <c r="AG644" s="71">
        <f>T644</f>
        <v>0</v>
      </c>
      <c r="AH644" s="68"/>
      <c r="AI644" s="15"/>
      <c r="AJ644" s="47">
        <f>IF(K644+O644&gt;=2,0,IF(K644+O644=1,0,1))</f>
        <v>1</v>
      </c>
      <c r="AK644" s="50" t="str">
        <f>IF(K644+O644&gt;=2,0,IF(K644+O644=1,0,"ou◄"))</f>
        <v>ou◄</v>
      </c>
      <c r="AL644" s="48">
        <f>IF(U644+S644&gt;=1,"",IF(K644+S644+U644&gt;=2,"",1))</f>
        <v>1</v>
      </c>
      <c r="AM644" s="49"/>
      <c r="AN644" s="29">
        <f>AB644</f>
        <v>0</v>
      </c>
      <c r="AO644" s="29">
        <f>AF644</f>
        <v>0</v>
      </c>
      <c r="AP644" s="14">
        <f>AH644</f>
        <v>0</v>
      </c>
      <c r="AQ644" s="11" t="str">
        <f>IF(SUM(K644,O644,S644,U644)&gt;0,J644*K644+N644*O644+R644*S644+T644*U644,"")</f>
        <v/>
      </c>
      <c r="AR644" s="55" t="str">
        <f>IF(SUM(X644,AB644,AF644,AH644)&gt;0,W644*X644+AA644*AB644+AE644*AF644+AG644*AH644,"")</f>
        <v/>
      </c>
      <c r="AS644" s="126"/>
    </row>
    <row r="645" spans="1:45" ht="14.4" customHeight="1" thickBot="1" x14ac:dyDescent="0.35">
      <c r="A645" s="165" t="s">
        <v>1147</v>
      </c>
      <c r="B645" s="86"/>
      <c r="C645" s="87"/>
      <c r="D645" s="169"/>
      <c r="E645" s="115" t="str">
        <f>IF(F645="◄","◄",IF(F645="ok","►",""))</f>
        <v>◄</v>
      </c>
      <c r="F645" s="116" t="str">
        <f>IF(F646&gt;0,"OK","◄")</f>
        <v>◄</v>
      </c>
      <c r="G645" s="117" t="str">
        <f t="shared" si="27"/>
        <v/>
      </c>
      <c r="H645" s="102">
        <v>26761</v>
      </c>
      <c r="I645" s="90" t="s">
        <v>21</v>
      </c>
      <c r="J645" s="30"/>
      <c r="K645" s="64" t="str">
        <f>IF(K646&gt;0,"","◄")</f>
        <v>◄</v>
      </c>
      <c r="L645" s="186"/>
      <c r="M645" s="186"/>
      <c r="N645" s="25"/>
      <c r="O645" s="64" t="str">
        <f>IF(O646&gt;0,"","◄")</f>
        <v>◄</v>
      </c>
      <c r="P645" s="4"/>
      <c r="Q645" s="5"/>
      <c r="R645" s="5"/>
      <c r="S645" s="64" t="str">
        <f>IF(S646&gt;0,"","◄")</f>
        <v>◄</v>
      </c>
      <c r="T645" s="5"/>
      <c r="U645" s="64" t="str">
        <f>IF(U646&gt;0,"","◄")</f>
        <v>◄</v>
      </c>
      <c r="V645" s="36"/>
      <c r="W645" s="5"/>
      <c r="X645" s="44" t="str">
        <f>IF(X646,"►","")</f>
        <v/>
      </c>
      <c r="Y645" s="187"/>
      <c r="Z645" s="187"/>
      <c r="AA645" s="5"/>
      <c r="AB645" s="44" t="str">
        <f>IF(AB646,"►","")</f>
        <v/>
      </c>
      <c r="AC645" s="5"/>
      <c r="AD645" s="5"/>
      <c r="AE645" s="5"/>
      <c r="AF645" s="44" t="str">
        <f>IF(AF646,"►","")</f>
        <v/>
      </c>
      <c r="AG645" s="5"/>
      <c r="AH645" s="44" t="str">
        <f>IF(AH646,"►","")</f>
        <v/>
      </c>
      <c r="AI645" s="15"/>
      <c r="AJ645" s="51" t="str">
        <f>IF(SUM(AJ646:AJ647)&gt;0,"◄","")</f>
        <v>◄</v>
      </c>
      <c r="AK645" s="52" t="s">
        <v>40</v>
      </c>
      <c r="AL645" s="51" t="str">
        <f>IF(SUM(AL646:AL647)&gt;0,"◄","")</f>
        <v>◄</v>
      </c>
      <c r="AM645" s="53" t="str">
        <f>IF(SUM(AM646:AM647)&gt;0,"►","")</f>
        <v/>
      </c>
      <c r="AN645" s="53" t="str">
        <f>IF(SUM(AN646:AN647)&gt;0,"►","")</f>
        <v/>
      </c>
      <c r="AO645" s="53" t="str">
        <f>IF(SUM(AO646:AO647)&gt;0,"►","")</f>
        <v/>
      </c>
      <c r="AP645" s="54" t="str">
        <f>IF(SUM(AP646:AP647)&gt;0,"►","")</f>
        <v/>
      </c>
      <c r="AQ645" s="142"/>
      <c r="AR645" s="142"/>
      <c r="AS645" s="126"/>
    </row>
    <row r="646" spans="1:45" ht="15" customHeight="1" thickBot="1" x14ac:dyDescent="0.35">
      <c r="A646" s="167"/>
      <c r="B646" s="91" t="s">
        <v>205</v>
      </c>
      <c r="C646" s="99"/>
      <c r="D646" s="168"/>
      <c r="E646" s="118" t="str">
        <f>IF(F646&gt;0,"ok","◄")</f>
        <v>◄</v>
      </c>
      <c r="F646" s="119"/>
      <c r="G646" s="117" t="str">
        <f t="shared" si="27"/>
        <v/>
      </c>
      <c r="H646" s="219"/>
      <c r="I646" s="220"/>
      <c r="J646" s="195"/>
      <c r="K646" s="196"/>
      <c r="L646" s="197"/>
      <c r="M646" s="198"/>
      <c r="N646" s="199"/>
      <c r="O646" s="65"/>
      <c r="P646" s="72"/>
      <c r="Q646" s="73"/>
      <c r="R646" s="69"/>
      <c r="S646" s="66"/>
      <c r="T646" s="70"/>
      <c r="U646" s="66"/>
      <c r="V646" s="67"/>
      <c r="W646" s="200"/>
      <c r="X646" s="201"/>
      <c r="Y646" s="201"/>
      <c r="Z646" s="201"/>
      <c r="AA646" s="71">
        <f>N646</f>
        <v>0</v>
      </c>
      <c r="AB646" s="74"/>
      <c r="AC646" s="75"/>
      <c r="AD646" s="76"/>
      <c r="AE646" s="71">
        <f>R646</f>
        <v>0</v>
      </c>
      <c r="AF646" s="77"/>
      <c r="AG646" s="71">
        <f>T646</f>
        <v>0</v>
      </c>
      <c r="AH646" s="68"/>
      <c r="AI646" s="15"/>
      <c r="AJ646" s="47">
        <f>IF(K646+O646&gt;=2,0,IF(K646+O646=1,0,1))</f>
        <v>1</v>
      </c>
      <c r="AK646" s="50" t="str">
        <f>IF(K646+O646&gt;=2,0,IF(K646+O646=1,0,"ou◄"))</f>
        <v>ou◄</v>
      </c>
      <c r="AL646" s="48">
        <f>IF(U646+S646&gt;=1,"",IF(K646+S646+U646&gt;=2,"",1))</f>
        <v>1</v>
      </c>
      <c r="AM646" s="49"/>
      <c r="AN646" s="29">
        <f>AB646</f>
        <v>0</v>
      </c>
      <c r="AO646" s="29">
        <f>AF646</f>
        <v>0</v>
      </c>
      <c r="AP646" s="14">
        <f>AH646</f>
        <v>0</v>
      </c>
      <c r="AQ646" s="11" t="str">
        <f>IF(SUM(K646,O646,S646,U646)&gt;0,J646*K646+N646*O646+R646*S646+T646*U646,"")</f>
        <v/>
      </c>
      <c r="AR646" s="55" t="str">
        <f>IF(SUM(X646,AB646,AF646,AH646)&gt;0,W646*X646+AA646*AB646+AE646*AF646+AG646*AH646,"")</f>
        <v/>
      </c>
      <c r="AS646" s="126"/>
    </row>
    <row r="647" spans="1:45" ht="14.4" customHeight="1" thickBot="1" x14ac:dyDescent="0.35">
      <c r="A647" s="165" t="s">
        <v>1148</v>
      </c>
      <c r="B647" s="86"/>
      <c r="C647" s="87"/>
      <c r="D647" s="169"/>
      <c r="E647" s="115" t="str">
        <f>IF(F647="◄","◄",IF(F647="ok","►",""))</f>
        <v>◄</v>
      </c>
      <c r="F647" s="116" t="str">
        <f>IF(F648&gt;0,"OK","◄")</f>
        <v>◄</v>
      </c>
      <c r="G647" s="117" t="str">
        <f t="shared" si="27"/>
        <v/>
      </c>
      <c r="H647" s="102">
        <v>26812</v>
      </c>
      <c r="I647" s="90" t="s">
        <v>21</v>
      </c>
      <c r="J647" s="30"/>
      <c r="K647" s="64" t="str">
        <f>IF(K648&gt;0,"","◄")</f>
        <v>◄</v>
      </c>
      <c r="L647" s="186"/>
      <c r="M647" s="186"/>
      <c r="N647" s="25"/>
      <c r="O647" s="64" t="str">
        <f>IF(O648&gt;0,"","◄")</f>
        <v>◄</v>
      </c>
      <c r="P647" s="4"/>
      <c r="Q647" s="5"/>
      <c r="R647" s="5"/>
      <c r="S647" s="64" t="str">
        <f>IF(S648&gt;0,"","◄")</f>
        <v>◄</v>
      </c>
      <c r="T647" s="5"/>
      <c r="U647" s="64" t="str">
        <f>IF(U648&gt;0,"","◄")</f>
        <v>◄</v>
      </c>
      <c r="V647" s="36"/>
      <c r="W647" s="5"/>
      <c r="X647" s="44" t="str">
        <f>IF(X648,"►","")</f>
        <v/>
      </c>
      <c r="Y647" s="187"/>
      <c r="Z647" s="187"/>
      <c r="AA647" s="5"/>
      <c r="AB647" s="44" t="str">
        <f>IF(AB648,"►","")</f>
        <v/>
      </c>
      <c r="AC647" s="5"/>
      <c r="AD647" s="5"/>
      <c r="AE647" s="5"/>
      <c r="AF647" s="44" t="str">
        <f>IF(AF648,"►","")</f>
        <v/>
      </c>
      <c r="AG647" s="5"/>
      <c r="AH647" s="44" t="str">
        <f>IF(AH648,"►","")</f>
        <v/>
      </c>
      <c r="AI647" s="15"/>
      <c r="AJ647" s="51" t="str">
        <f>IF(SUM(AJ648:AJ649)&gt;0,"◄","")</f>
        <v>◄</v>
      </c>
      <c r="AK647" s="52" t="s">
        <v>40</v>
      </c>
      <c r="AL647" s="51" t="str">
        <f>IF(SUM(AL648:AL649)&gt;0,"◄","")</f>
        <v>◄</v>
      </c>
      <c r="AM647" s="53" t="str">
        <f>IF(SUM(AM648:AM649)&gt;0,"►","")</f>
        <v/>
      </c>
      <c r="AN647" s="53" t="str">
        <f>IF(SUM(AN648:AN649)&gt;0,"►","")</f>
        <v/>
      </c>
      <c r="AO647" s="53" t="str">
        <f>IF(SUM(AO648:AO649)&gt;0,"►","")</f>
        <v/>
      </c>
      <c r="AP647" s="54" t="str">
        <f>IF(SUM(AP648:AP649)&gt;0,"►","")</f>
        <v/>
      </c>
      <c r="AQ647" s="142"/>
      <c r="AR647" s="142"/>
      <c r="AS647" s="126"/>
    </row>
    <row r="648" spans="1:45" ht="15" customHeight="1" thickBot="1" x14ac:dyDescent="0.35">
      <c r="A648" s="167"/>
      <c r="B648" s="91" t="s">
        <v>206</v>
      </c>
      <c r="C648" s="99"/>
      <c r="D648" s="168"/>
      <c r="E648" s="118" t="str">
        <f>IF(F648&gt;0,"ok","◄")</f>
        <v>◄</v>
      </c>
      <c r="F648" s="119"/>
      <c r="G648" s="117" t="str">
        <f t="shared" si="27"/>
        <v/>
      </c>
      <c r="H648" s="219"/>
      <c r="I648" s="220"/>
      <c r="J648" s="195"/>
      <c r="K648" s="196"/>
      <c r="L648" s="197"/>
      <c r="M648" s="198"/>
      <c r="N648" s="199"/>
      <c r="O648" s="65"/>
      <c r="P648" s="72"/>
      <c r="Q648" s="73"/>
      <c r="R648" s="69"/>
      <c r="S648" s="66"/>
      <c r="T648" s="70"/>
      <c r="U648" s="66"/>
      <c r="V648" s="67"/>
      <c r="W648" s="200"/>
      <c r="X648" s="201"/>
      <c r="Y648" s="201"/>
      <c r="Z648" s="201"/>
      <c r="AA648" s="71">
        <f>N648</f>
        <v>0</v>
      </c>
      <c r="AB648" s="74"/>
      <c r="AC648" s="75"/>
      <c r="AD648" s="76"/>
      <c r="AE648" s="71">
        <f>R648</f>
        <v>0</v>
      </c>
      <c r="AF648" s="77"/>
      <c r="AG648" s="71">
        <f>T648</f>
        <v>0</v>
      </c>
      <c r="AH648" s="68"/>
      <c r="AI648" s="15"/>
      <c r="AJ648" s="47">
        <f>IF(K648+O648&gt;=2,0,IF(K648+O648=1,0,1))</f>
        <v>1</v>
      </c>
      <c r="AK648" s="50" t="str">
        <f>IF(K648+O648&gt;=2,0,IF(K648+O648=1,0,"ou◄"))</f>
        <v>ou◄</v>
      </c>
      <c r="AL648" s="48">
        <f>IF(U648+S648&gt;=1,"",IF(K648+S648+U648&gt;=2,"",1))</f>
        <v>1</v>
      </c>
      <c r="AM648" s="49"/>
      <c r="AN648" s="29">
        <f>AB648</f>
        <v>0</v>
      </c>
      <c r="AO648" s="29">
        <f>AF648</f>
        <v>0</v>
      </c>
      <c r="AP648" s="14">
        <f>AH648</f>
        <v>0</v>
      </c>
      <c r="AQ648" s="11" t="str">
        <f>IF(SUM(K648,O648,S648,U648)&gt;0,J648*K648+N648*O648+R648*S648+T648*U648,"")</f>
        <v/>
      </c>
      <c r="AR648" s="55" t="str">
        <f>IF(SUM(X648,AB648,AF648,AH648)&gt;0,W648*X648+AA648*AB648+AE648*AF648+AG648*AH648,"")</f>
        <v/>
      </c>
      <c r="AS648" s="126"/>
    </row>
    <row r="649" spans="1:45" ht="14.4" customHeight="1" thickBot="1" x14ac:dyDescent="0.35">
      <c r="A649" s="165" t="s">
        <v>1149</v>
      </c>
      <c r="B649" s="86"/>
      <c r="C649" s="87"/>
      <c r="D649" s="169"/>
      <c r="E649" s="115" t="str">
        <f>IF(F649="◄","◄",IF(F649="ok","►",""))</f>
        <v>◄</v>
      </c>
      <c r="F649" s="116" t="str">
        <f>IF(F650&gt;0,"OK","◄")</f>
        <v>◄</v>
      </c>
      <c r="G649" s="117" t="str">
        <f t="shared" si="27"/>
        <v/>
      </c>
      <c r="H649" s="102">
        <v>26812</v>
      </c>
      <c r="I649" s="90" t="s">
        <v>21</v>
      </c>
      <c r="J649" s="30"/>
      <c r="K649" s="64" t="str">
        <f>IF(K650&gt;0,"","◄")</f>
        <v>◄</v>
      </c>
      <c r="L649" s="186"/>
      <c r="M649" s="186"/>
      <c r="N649" s="25"/>
      <c r="O649" s="64" t="str">
        <f>IF(O650&gt;0,"","◄")</f>
        <v>◄</v>
      </c>
      <c r="P649" s="4"/>
      <c r="Q649" s="5"/>
      <c r="R649" s="5"/>
      <c r="S649" s="64" t="str">
        <f>IF(S650&gt;0,"","◄")</f>
        <v>◄</v>
      </c>
      <c r="T649" s="5"/>
      <c r="U649" s="64" t="str">
        <f>IF(U650&gt;0,"","◄")</f>
        <v>◄</v>
      </c>
      <c r="V649" s="36"/>
      <c r="W649" s="5"/>
      <c r="X649" s="44" t="str">
        <f>IF(X650,"►","")</f>
        <v/>
      </c>
      <c r="Y649" s="187"/>
      <c r="Z649" s="187"/>
      <c r="AA649" s="5"/>
      <c r="AB649" s="44" t="str">
        <f>IF(AB650,"►","")</f>
        <v/>
      </c>
      <c r="AC649" s="5"/>
      <c r="AD649" s="5"/>
      <c r="AE649" s="5"/>
      <c r="AF649" s="44" t="str">
        <f>IF(AF650,"►","")</f>
        <v/>
      </c>
      <c r="AG649" s="5"/>
      <c r="AH649" s="44" t="str">
        <f>IF(AH650,"►","")</f>
        <v/>
      </c>
      <c r="AI649" s="15"/>
      <c r="AJ649" s="51" t="str">
        <f>IF(SUM(AJ650:AJ651)&gt;0,"◄","")</f>
        <v>◄</v>
      </c>
      <c r="AK649" s="52" t="s">
        <v>40</v>
      </c>
      <c r="AL649" s="51" t="str">
        <f>IF(SUM(AL650:AL651)&gt;0,"◄","")</f>
        <v>◄</v>
      </c>
      <c r="AM649" s="53" t="str">
        <f>IF(SUM(AM650:AM651)&gt;0,"►","")</f>
        <v/>
      </c>
      <c r="AN649" s="53" t="str">
        <f>IF(SUM(AN650:AN651)&gt;0,"►","")</f>
        <v/>
      </c>
      <c r="AO649" s="53" t="str">
        <f>IF(SUM(AO650:AO651)&gt;0,"►","")</f>
        <v/>
      </c>
      <c r="AP649" s="54" t="str">
        <f>IF(SUM(AP650:AP651)&gt;0,"►","")</f>
        <v/>
      </c>
      <c r="AQ649" s="142"/>
      <c r="AR649" s="142"/>
      <c r="AS649" s="126"/>
    </row>
    <row r="650" spans="1:45" ht="15" customHeight="1" thickBot="1" x14ac:dyDescent="0.35">
      <c r="A650" s="167"/>
      <c r="B650" s="91" t="s">
        <v>207</v>
      </c>
      <c r="C650" s="99"/>
      <c r="D650" s="168"/>
      <c r="E650" s="118" t="str">
        <f>IF(F650&gt;0,"ok","◄")</f>
        <v>◄</v>
      </c>
      <c r="F650" s="119"/>
      <c r="G650" s="117" t="str">
        <f t="shared" si="27"/>
        <v/>
      </c>
      <c r="H650" s="219"/>
      <c r="I650" s="220"/>
      <c r="J650" s="195"/>
      <c r="K650" s="196"/>
      <c r="L650" s="197"/>
      <c r="M650" s="198"/>
      <c r="N650" s="199"/>
      <c r="O650" s="65"/>
      <c r="P650" s="72"/>
      <c r="Q650" s="73"/>
      <c r="R650" s="69"/>
      <c r="S650" s="66"/>
      <c r="T650" s="70"/>
      <c r="U650" s="66"/>
      <c r="V650" s="67"/>
      <c r="W650" s="200"/>
      <c r="X650" s="201"/>
      <c r="Y650" s="201"/>
      <c r="Z650" s="201"/>
      <c r="AA650" s="71">
        <f>N650</f>
        <v>0</v>
      </c>
      <c r="AB650" s="74"/>
      <c r="AC650" s="75"/>
      <c r="AD650" s="76"/>
      <c r="AE650" s="71">
        <f>R650</f>
        <v>0</v>
      </c>
      <c r="AF650" s="77"/>
      <c r="AG650" s="71">
        <f>T650</f>
        <v>0</v>
      </c>
      <c r="AH650" s="68"/>
      <c r="AI650" s="15"/>
      <c r="AJ650" s="47">
        <f>IF(K650+O650&gt;=2,0,IF(K650+O650=1,0,1))</f>
        <v>1</v>
      </c>
      <c r="AK650" s="50" t="str">
        <f>IF(K650+O650&gt;=2,0,IF(K650+O650=1,0,"ou◄"))</f>
        <v>ou◄</v>
      </c>
      <c r="AL650" s="48">
        <f>IF(U650+S650&gt;=1,"",IF(K650+S650+U650&gt;=2,"",1))</f>
        <v>1</v>
      </c>
      <c r="AM650" s="49"/>
      <c r="AN650" s="29">
        <f>AB650</f>
        <v>0</v>
      </c>
      <c r="AO650" s="29">
        <f>AF650</f>
        <v>0</v>
      </c>
      <c r="AP650" s="14">
        <f>AH650</f>
        <v>0</v>
      </c>
      <c r="AQ650" s="11" t="str">
        <f>IF(SUM(K650,O650,S650,U650)&gt;0,J650*K650+N650*O650+R650*S650+T650*U650,"")</f>
        <v/>
      </c>
      <c r="AR650" s="55" t="str">
        <f>IF(SUM(X650,AB650,AF650,AH650)&gt;0,W650*X650+AA650*AB650+AE650*AF650+AG650*AH650,"")</f>
        <v/>
      </c>
      <c r="AS650" s="126"/>
    </row>
    <row r="651" spans="1:45" ht="14.4" customHeight="1" thickBot="1" x14ac:dyDescent="0.35">
      <c r="A651" s="165" t="s">
        <v>1150</v>
      </c>
      <c r="B651" s="86"/>
      <c r="C651" s="87"/>
      <c r="D651" s="169"/>
      <c r="E651" s="115" t="str">
        <f>IF(F651="◄","◄",IF(F651="ok","►",""))</f>
        <v>◄</v>
      </c>
      <c r="F651" s="116" t="str">
        <f>IF(F652&gt;0,"OK","◄")</f>
        <v>◄</v>
      </c>
      <c r="G651" s="117" t="str">
        <f t="shared" si="27"/>
        <v/>
      </c>
      <c r="H651" s="102">
        <v>26812</v>
      </c>
      <c r="I651" s="90" t="s">
        <v>21</v>
      </c>
      <c r="J651" s="30"/>
      <c r="K651" s="64" t="str">
        <f>IF(K652&gt;0,"","◄")</f>
        <v>◄</v>
      </c>
      <c r="L651" s="186"/>
      <c r="M651" s="186"/>
      <c r="N651" s="25"/>
      <c r="O651" s="64" t="str">
        <f>IF(O652&gt;0,"","◄")</f>
        <v>◄</v>
      </c>
      <c r="P651" s="4"/>
      <c r="Q651" s="5"/>
      <c r="R651" s="5"/>
      <c r="S651" s="64" t="str">
        <f>IF(S652&gt;0,"","◄")</f>
        <v>◄</v>
      </c>
      <c r="T651" s="5"/>
      <c r="U651" s="64" t="str">
        <f>IF(U652&gt;0,"","◄")</f>
        <v>◄</v>
      </c>
      <c r="V651" s="36"/>
      <c r="W651" s="5"/>
      <c r="X651" s="44" t="str">
        <f>IF(X652,"►","")</f>
        <v/>
      </c>
      <c r="Y651" s="187"/>
      <c r="Z651" s="187"/>
      <c r="AA651" s="5"/>
      <c r="AB651" s="44" t="str">
        <f>IF(AB652,"►","")</f>
        <v/>
      </c>
      <c r="AC651" s="5"/>
      <c r="AD651" s="5"/>
      <c r="AE651" s="5"/>
      <c r="AF651" s="44" t="str">
        <f>IF(AF652,"►","")</f>
        <v/>
      </c>
      <c r="AG651" s="5"/>
      <c r="AH651" s="44" t="str">
        <f>IF(AH652,"►","")</f>
        <v/>
      </c>
      <c r="AI651" s="15"/>
      <c r="AJ651" s="51" t="str">
        <f>IF(SUM(AJ652:AJ653)&gt;0,"◄","")</f>
        <v>◄</v>
      </c>
      <c r="AK651" s="52" t="s">
        <v>40</v>
      </c>
      <c r="AL651" s="51" t="str">
        <f>IF(SUM(AL652:AL653)&gt;0,"◄","")</f>
        <v>◄</v>
      </c>
      <c r="AM651" s="53" t="str">
        <f>IF(SUM(AM652:AM653)&gt;0,"►","")</f>
        <v/>
      </c>
      <c r="AN651" s="53" t="str">
        <f>IF(SUM(AN652:AN653)&gt;0,"►","")</f>
        <v/>
      </c>
      <c r="AO651" s="53" t="str">
        <f>IF(SUM(AO652:AO653)&gt;0,"►","")</f>
        <v/>
      </c>
      <c r="AP651" s="54" t="str">
        <f>IF(SUM(AP652:AP653)&gt;0,"►","")</f>
        <v/>
      </c>
      <c r="AQ651" s="142"/>
      <c r="AR651" s="142"/>
      <c r="AS651" s="126"/>
    </row>
    <row r="652" spans="1:45" ht="15" customHeight="1" thickBot="1" x14ac:dyDescent="0.35">
      <c r="A652" s="167"/>
      <c r="B652" s="91" t="s">
        <v>208</v>
      </c>
      <c r="C652" s="99"/>
      <c r="D652" s="168"/>
      <c r="E652" s="118" t="str">
        <f>IF(F652&gt;0,"ok","◄")</f>
        <v>◄</v>
      </c>
      <c r="F652" s="119"/>
      <c r="G652" s="117" t="str">
        <f t="shared" si="27"/>
        <v/>
      </c>
      <c r="H652" s="219"/>
      <c r="I652" s="220"/>
      <c r="J652" s="195"/>
      <c r="K652" s="196"/>
      <c r="L652" s="197"/>
      <c r="M652" s="198"/>
      <c r="N652" s="199"/>
      <c r="O652" s="65"/>
      <c r="P652" s="72"/>
      <c r="Q652" s="73"/>
      <c r="R652" s="69"/>
      <c r="S652" s="66"/>
      <c r="T652" s="70"/>
      <c r="U652" s="66"/>
      <c r="V652" s="67"/>
      <c r="W652" s="200"/>
      <c r="X652" s="201"/>
      <c r="Y652" s="201"/>
      <c r="Z652" s="201"/>
      <c r="AA652" s="71">
        <f>N652</f>
        <v>0</v>
      </c>
      <c r="AB652" s="74"/>
      <c r="AC652" s="75"/>
      <c r="AD652" s="76"/>
      <c r="AE652" s="71">
        <f>R652</f>
        <v>0</v>
      </c>
      <c r="AF652" s="77"/>
      <c r="AG652" s="71">
        <f>T652</f>
        <v>0</v>
      </c>
      <c r="AH652" s="68"/>
      <c r="AI652" s="15"/>
      <c r="AJ652" s="47">
        <f>IF(K652+O652&gt;=2,0,IF(K652+O652=1,0,1))</f>
        <v>1</v>
      </c>
      <c r="AK652" s="50" t="str">
        <f>IF(K652+O652&gt;=2,0,IF(K652+O652=1,0,"ou◄"))</f>
        <v>ou◄</v>
      </c>
      <c r="AL652" s="48">
        <f>IF(U652+S652&gt;=1,"",IF(K652+S652+U652&gt;=2,"",1))</f>
        <v>1</v>
      </c>
      <c r="AM652" s="49"/>
      <c r="AN652" s="29">
        <f>AB652</f>
        <v>0</v>
      </c>
      <c r="AO652" s="29">
        <f>AF652</f>
        <v>0</v>
      </c>
      <c r="AP652" s="14">
        <f>AH652</f>
        <v>0</v>
      </c>
      <c r="AQ652" s="11" t="str">
        <f>IF(SUM(K652,O652,S652,U652)&gt;0,J652*K652+N652*O652+R652*S652+T652*U652,"")</f>
        <v/>
      </c>
      <c r="AR652" s="55" t="str">
        <f>IF(SUM(X652,AB652,AF652,AH652)&gt;0,W652*X652+AA652*AB652+AE652*AF652+AG652*AH652,"")</f>
        <v/>
      </c>
      <c r="AS652" s="126"/>
    </row>
    <row r="653" spans="1:45" ht="14.4" customHeight="1" thickBot="1" x14ac:dyDescent="0.35">
      <c r="A653" s="165" t="s">
        <v>1151</v>
      </c>
      <c r="B653" s="86"/>
      <c r="C653" s="87"/>
      <c r="D653" s="169"/>
      <c r="E653" s="115" t="str">
        <f>IF(F653="◄","◄",IF(F653="ok","►",""))</f>
        <v>◄</v>
      </c>
      <c r="F653" s="116" t="str">
        <f>IF(F654&gt;0,"OK","◄")</f>
        <v>◄</v>
      </c>
      <c r="G653" s="117" t="str">
        <f t="shared" si="27"/>
        <v/>
      </c>
      <c r="H653" s="102">
        <v>26796</v>
      </c>
      <c r="I653" s="90" t="s">
        <v>21</v>
      </c>
      <c r="J653" s="30"/>
      <c r="K653" s="64" t="str">
        <f>IF(K654&gt;0,"","◄")</f>
        <v>◄</v>
      </c>
      <c r="L653" s="186"/>
      <c r="M653" s="186"/>
      <c r="N653" s="25"/>
      <c r="O653" s="64" t="str">
        <f>IF(O654&gt;0,"","◄")</f>
        <v>◄</v>
      </c>
      <c r="P653" s="4"/>
      <c r="Q653" s="5"/>
      <c r="R653" s="5"/>
      <c r="S653" s="64" t="str">
        <f>IF(S654&gt;0,"","◄")</f>
        <v>◄</v>
      </c>
      <c r="T653" s="5"/>
      <c r="U653" s="64" t="str">
        <f>IF(U654&gt;0,"","◄")</f>
        <v>◄</v>
      </c>
      <c r="V653" s="36"/>
      <c r="W653" s="5"/>
      <c r="X653" s="44" t="str">
        <f>IF(X654,"►","")</f>
        <v/>
      </c>
      <c r="Y653" s="187"/>
      <c r="Z653" s="187"/>
      <c r="AA653" s="5"/>
      <c r="AB653" s="44" t="str">
        <f>IF(AB654,"►","")</f>
        <v/>
      </c>
      <c r="AC653" s="5"/>
      <c r="AD653" s="5"/>
      <c r="AE653" s="5"/>
      <c r="AF653" s="44" t="str">
        <f>IF(AF654,"►","")</f>
        <v/>
      </c>
      <c r="AG653" s="5"/>
      <c r="AH653" s="44" t="str">
        <f>IF(AH654,"►","")</f>
        <v/>
      </c>
      <c r="AI653" s="15"/>
      <c r="AJ653" s="51" t="str">
        <f t="shared" ref="AJ653" si="28">IF(SUM(AJ654:AJ655)&gt;0,"◄","")</f>
        <v>◄</v>
      </c>
      <c r="AK653" s="52" t="s">
        <v>40</v>
      </c>
      <c r="AL653" s="51" t="str">
        <f t="shared" ref="AL653" si="29">IF(SUM(AL654:AL655)&gt;0,"◄","")</f>
        <v>◄</v>
      </c>
      <c r="AM653" s="53" t="str">
        <f t="shared" ref="AM653:AP653" si="30">IF(SUM(AM654:AM655)&gt;0,"►","")</f>
        <v/>
      </c>
      <c r="AN653" s="53" t="str">
        <f t="shared" si="30"/>
        <v/>
      </c>
      <c r="AO653" s="53" t="str">
        <f t="shared" si="30"/>
        <v/>
      </c>
      <c r="AP653" s="54" t="str">
        <f t="shared" si="30"/>
        <v/>
      </c>
      <c r="AQ653" s="142"/>
      <c r="AR653" s="142"/>
      <c r="AS653" s="126"/>
    </row>
    <row r="654" spans="1:45" ht="15" customHeight="1" thickBot="1" x14ac:dyDescent="0.35">
      <c r="A654" s="167"/>
      <c r="B654" s="91" t="s">
        <v>209</v>
      </c>
      <c r="C654" s="99"/>
      <c r="D654" s="168"/>
      <c r="E654" s="118" t="str">
        <f>IF(F654&gt;0,"ok","◄")</f>
        <v>◄</v>
      </c>
      <c r="F654" s="119"/>
      <c r="G654" s="117" t="str">
        <f t="shared" si="27"/>
        <v/>
      </c>
      <c r="H654" s="219"/>
      <c r="I654" s="220"/>
      <c r="J654" s="195"/>
      <c r="K654" s="196"/>
      <c r="L654" s="197"/>
      <c r="M654" s="198"/>
      <c r="N654" s="199"/>
      <c r="O654" s="65"/>
      <c r="P654" s="72"/>
      <c r="Q654" s="73"/>
      <c r="R654" s="69"/>
      <c r="S654" s="66"/>
      <c r="T654" s="70"/>
      <c r="U654" s="66"/>
      <c r="V654" s="67"/>
      <c r="W654" s="200"/>
      <c r="X654" s="201"/>
      <c r="Y654" s="201"/>
      <c r="Z654" s="201"/>
      <c r="AA654" s="71">
        <f>N654</f>
        <v>0</v>
      </c>
      <c r="AB654" s="74"/>
      <c r="AC654" s="75"/>
      <c r="AD654" s="76"/>
      <c r="AE654" s="71">
        <f>R654</f>
        <v>0</v>
      </c>
      <c r="AF654" s="77"/>
      <c r="AG654" s="71">
        <f>T654</f>
        <v>0</v>
      </c>
      <c r="AH654" s="68"/>
      <c r="AI654" s="15"/>
      <c r="AJ654" s="47">
        <f>IF(K654+O654&gt;=2,0,IF(K654+O654=1,0,1))</f>
        <v>1</v>
      </c>
      <c r="AK654" s="50" t="str">
        <f>IF(K654+O654&gt;=2,0,IF(K654+O654=1,0,"ou◄"))</f>
        <v>ou◄</v>
      </c>
      <c r="AL654" s="48">
        <f>IF(U654+S654&gt;=1,"",IF(K654+S654+U654&gt;=2,"",1))</f>
        <v>1</v>
      </c>
      <c r="AM654" s="49"/>
      <c r="AN654" s="29">
        <f>AB654</f>
        <v>0</v>
      </c>
      <c r="AO654" s="29">
        <f>AF654</f>
        <v>0</v>
      </c>
      <c r="AP654" s="14">
        <f>AH654</f>
        <v>0</v>
      </c>
      <c r="AQ654" s="11" t="str">
        <f>IF(SUM(K654,O654,S654,U654)&gt;0,J654*K654+N654*O654+R654*S654+T654*U654,"")</f>
        <v/>
      </c>
      <c r="AR654" s="55" t="str">
        <f>IF(SUM(X654,AB654,AF654,AH654)&gt;0,W654*X654+AA654*AB654+AE654*AF654+AG654*AH654,"")</f>
        <v/>
      </c>
      <c r="AS654" s="126"/>
    </row>
    <row r="655" spans="1:45" ht="14.4" customHeight="1" thickBot="1" x14ac:dyDescent="0.35">
      <c r="A655" s="165" t="s">
        <v>1152</v>
      </c>
      <c r="B655" s="86"/>
      <c r="C655" s="87"/>
      <c r="D655" s="169"/>
      <c r="E655" s="115" t="str">
        <f>IF(F655="◄","◄",IF(F655="ok","►",""))</f>
        <v>◄</v>
      </c>
      <c r="F655" s="116" t="str">
        <f>IF(F656&gt;0,"OK","◄")</f>
        <v>◄</v>
      </c>
      <c r="G655" s="117" t="str">
        <f t="shared" si="27"/>
        <v/>
      </c>
      <c r="H655" s="102">
        <v>26796</v>
      </c>
      <c r="I655" s="90" t="s">
        <v>21</v>
      </c>
      <c r="J655" s="30"/>
      <c r="K655" s="64" t="str">
        <f>IF(K656&gt;0,"","◄")</f>
        <v>◄</v>
      </c>
      <c r="L655" s="186"/>
      <c r="M655" s="186"/>
      <c r="N655" s="25"/>
      <c r="O655" s="64" t="str">
        <f>IF(O656&gt;0,"","◄")</f>
        <v>◄</v>
      </c>
      <c r="P655" s="4"/>
      <c r="Q655" s="5"/>
      <c r="R655" s="5"/>
      <c r="S655" s="64" t="str">
        <f>IF(S656&gt;0,"","◄")</f>
        <v>◄</v>
      </c>
      <c r="T655" s="5"/>
      <c r="U655" s="64" t="str">
        <f>IF(U656&gt;0,"","◄")</f>
        <v>◄</v>
      </c>
      <c r="V655" s="36"/>
      <c r="W655" s="5"/>
      <c r="X655" s="44" t="str">
        <f>IF(X656,"►","")</f>
        <v/>
      </c>
      <c r="Y655" s="187"/>
      <c r="Z655" s="187"/>
      <c r="AA655" s="5"/>
      <c r="AB655" s="44" t="str">
        <f>IF(AB656,"►","")</f>
        <v/>
      </c>
      <c r="AC655" s="5"/>
      <c r="AD655" s="5"/>
      <c r="AE655" s="5"/>
      <c r="AF655" s="44" t="str">
        <f>IF(AF656,"►","")</f>
        <v/>
      </c>
      <c r="AG655" s="5"/>
      <c r="AH655" s="44" t="str">
        <f>IF(AH656,"►","")</f>
        <v/>
      </c>
      <c r="AI655" s="15"/>
      <c r="AJ655" s="51" t="str">
        <f>IF(SUM(AJ656:AJ657)&gt;0,"◄","")</f>
        <v>◄</v>
      </c>
      <c r="AK655" s="52" t="s">
        <v>40</v>
      </c>
      <c r="AL655" s="51" t="str">
        <f>IF(SUM(AL656:AL657)&gt;0,"◄","")</f>
        <v>◄</v>
      </c>
      <c r="AM655" s="53" t="str">
        <f>IF(SUM(AM656:AM657)&gt;0,"►","")</f>
        <v/>
      </c>
      <c r="AN655" s="53" t="str">
        <f>IF(SUM(AN656:AN657)&gt;0,"►","")</f>
        <v/>
      </c>
      <c r="AO655" s="53" t="str">
        <f>IF(SUM(AO656:AO657)&gt;0,"►","")</f>
        <v/>
      </c>
      <c r="AP655" s="54" t="str">
        <f>IF(SUM(AP656:AP657)&gt;0,"►","")</f>
        <v/>
      </c>
      <c r="AQ655" s="142"/>
      <c r="AR655" s="142"/>
      <c r="AS655" s="126"/>
    </row>
    <row r="656" spans="1:45" ht="15" customHeight="1" thickBot="1" x14ac:dyDescent="0.35">
      <c r="A656" s="167"/>
      <c r="B656" s="91" t="s">
        <v>210</v>
      </c>
      <c r="C656" s="99"/>
      <c r="D656" s="168"/>
      <c r="E656" s="118" t="str">
        <f>IF(F656&gt;0,"ok","◄")</f>
        <v>◄</v>
      </c>
      <c r="F656" s="119"/>
      <c r="G656" s="117" t="str">
        <f t="shared" si="27"/>
        <v/>
      </c>
      <c r="H656" s="219"/>
      <c r="I656" s="220"/>
      <c r="J656" s="195"/>
      <c r="K656" s="196"/>
      <c r="L656" s="197"/>
      <c r="M656" s="198"/>
      <c r="N656" s="199"/>
      <c r="O656" s="65"/>
      <c r="P656" s="72"/>
      <c r="Q656" s="73"/>
      <c r="R656" s="69"/>
      <c r="S656" s="66"/>
      <c r="T656" s="70"/>
      <c r="U656" s="66"/>
      <c r="V656" s="67"/>
      <c r="W656" s="200"/>
      <c r="X656" s="201"/>
      <c r="Y656" s="201"/>
      <c r="Z656" s="201"/>
      <c r="AA656" s="71">
        <f>N656</f>
        <v>0</v>
      </c>
      <c r="AB656" s="74"/>
      <c r="AC656" s="75"/>
      <c r="AD656" s="76"/>
      <c r="AE656" s="71">
        <f>R656</f>
        <v>0</v>
      </c>
      <c r="AF656" s="77"/>
      <c r="AG656" s="71">
        <f>T656</f>
        <v>0</v>
      </c>
      <c r="AH656" s="68"/>
      <c r="AI656" s="15"/>
      <c r="AJ656" s="47">
        <f>IF(K656+O656&gt;=2,0,IF(K656+O656=1,0,1))</f>
        <v>1</v>
      </c>
      <c r="AK656" s="50" t="str">
        <f>IF(K656+O656&gt;=2,0,IF(K656+O656=1,0,"ou◄"))</f>
        <v>ou◄</v>
      </c>
      <c r="AL656" s="48">
        <f>IF(U656+S656&gt;=1,"",IF(K656+S656+U656&gt;=2,"",1))</f>
        <v>1</v>
      </c>
      <c r="AM656" s="49"/>
      <c r="AN656" s="29">
        <f>AB656</f>
        <v>0</v>
      </c>
      <c r="AO656" s="29">
        <f>AF656</f>
        <v>0</v>
      </c>
      <c r="AP656" s="14">
        <f>AH656</f>
        <v>0</v>
      </c>
      <c r="AQ656" s="11" t="str">
        <f>IF(SUM(K656,O656,S656,U656)&gt;0,J656*K656+N656*O656+R656*S656+T656*U656,"")</f>
        <v/>
      </c>
      <c r="AR656" s="55" t="str">
        <f>IF(SUM(X656,AB656,AF656,AH656)&gt;0,W656*X656+AA656*AB656+AE656*AF656+AG656*AH656,"")</f>
        <v/>
      </c>
      <c r="AS656" s="126"/>
    </row>
    <row r="657" spans="1:45" ht="14.4" customHeight="1" thickBot="1" x14ac:dyDescent="0.35">
      <c r="A657" s="165" t="s">
        <v>1153</v>
      </c>
      <c r="B657" s="86"/>
      <c r="C657" s="87"/>
      <c r="D657" s="169"/>
      <c r="E657" s="115" t="str">
        <f>IF(F657="◄","◄",IF(F657="ok","►",""))</f>
        <v>◄</v>
      </c>
      <c r="F657" s="116" t="str">
        <f>IF(F658&gt;0,"OK","◄")</f>
        <v>◄</v>
      </c>
      <c r="G657" s="117" t="str">
        <f t="shared" si="27"/>
        <v/>
      </c>
      <c r="H657" s="102">
        <v>26796</v>
      </c>
      <c r="I657" s="90" t="s">
        <v>21</v>
      </c>
      <c r="J657" s="30"/>
      <c r="K657" s="64" t="str">
        <f>IF(K658&gt;0,"","◄")</f>
        <v>◄</v>
      </c>
      <c r="L657" s="186"/>
      <c r="M657" s="186"/>
      <c r="N657" s="25"/>
      <c r="O657" s="64" t="str">
        <f>IF(O658&gt;0,"","◄")</f>
        <v>◄</v>
      </c>
      <c r="P657" s="4"/>
      <c r="Q657" s="5"/>
      <c r="R657" s="5"/>
      <c r="S657" s="64" t="str">
        <f>IF(S658&gt;0,"","◄")</f>
        <v>◄</v>
      </c>
      <c r="T657" s="5"/>
      <c r="U657" s="64" t="str">
        <f>IF(U658&gt;0,"","◄")</f>
        <v>◄</v>
      </c>
      <c r="V657" s="36"/>
      <c r="W657" s="5"/>
      <c r="X657" s="44" t="str">
        <f>IF(X658,"►","")</f>
        <v/>
      </c>
      <c r="Y657" s="187"/>
      <c r="Z657" s="187"/>
      <c r="AA657" s="5"/>
      <c r="AB657" s="44" t="str">
        <f>IF(AB658,"►","")</f>
        <v/>
      </c>
      <c r="AC657" s="5"/>
      <c r="AD657" s="5"/>
      <c r="AE657" s="5"/>
      <c r="AF657" s="44" t="str">
        <f>IF(AF658,"►","")</f>
        <v/>
      </c>
      <c r="AG657" s="5"/>
      <c r="AH657" s="44" t="str">
        <f>IF(AH658,"►","")</f>
        <v/>
      </c>
      <c r="AI657" s="15"/>
      <c r="AJ657" s="51" t="str">
        <f>IF(SUM(AJ658:AJ659)&gt;0,"◄","")</f>
        <v>◄</v>
      </c>
      <c r="AK657" s="52" t="s">
        <v>40</v>
      </c>
      <c r="AL657" s="51" t="str">
        <f>IF(SUM(AL658:AL659)&gt;0,"◄","")</f>
        <v>◄</v>
      </c>
      <c r="AM657" s="53" t="str">
        <f>IF(SUM(AM658:AM659)&gt;0,"►","")</f>
        <v/>
      </c>
      <c r="AN657" s="53" t="str">
        <f>IF(SUM(AN658:AN659)&gt;0,"►","")</f>
        <v/>
      </c>
      <c r="AO657" s="53" t="str">
        <f>IF(SUM(AO658:AO659)&gt;0,"►","")</f>
        <v/>
      </c>
      <c r="AP657" s="54" t="str">
        <f>IF(SUM(AP658:AP659)&gt;0,"►","")</f>
        <v/>
      </c>
      <c r="AQ657" s="142"/>
      <c r="AR657" s="142"/>
      <c r="AS657" s="126"/>
    </row>
    <row r="658" spans="1:45" ht="15" customHeight="1" thickBot="1" x14ac:dyDescent="0.35">
      <c r="A658" s="167"/>
      <c r="B658" s="91" t="s">
        <v>211</v>
      </c>
      <c r="C658" s="99"/>
      <c r="D658" s="168"/>
      <c r="E658" s="118" t="str">
        <f>IF(F658&gt;0,"ok","◄")</f>
        <v>◄</v>
      </c>
      <c r="F658" s="119"/>
      <c r="G658" s="117" t="str">
        <f t="shared" si="27"/>
        <v/>
      </c>
      <c r="H658" s="219"/>
      <c r="I658" s="220"/>
      <c r="J658" s="195"/>
      <c r="K658" s="196"/>
      <c r="L658" s="197"/>
      <c r="M658" s="198"/>
      <c r="N658" s="199"/>
      <c r="O658" s="65"/>
      <c r="P658" s="72"/>
      <c r="Q658" s="73"/>
      <c r="R658" s="69"/>
      <c r="S658" s="66"/>
      <c r="T658" s="70"/>
      <c r="U658" s="66"/>
      <c r="V658" s="67"/>
      <c r="W658" s="200"/>
      <c r="X658" s="201"/>
      <c r="Y658" s="201"/>
      <c r="Z658" s="201"/>
      <c r="AA658" s="71">
        <f>N658</f>
        <v>0</v>
      </c>
      <c r="AB658" s="74"/>
      <c r="AC658" s="75"/>
      <c r="AD658" s="76"/>
      <c r="AE658" s="71">
        <f>R658</f>
        <v>0</v>
      </c>
      <c r="AF658" s="77"/>
      <c r="AG658" s="71">
        <f>T658</f>
        <v>0</v>
      </c>
      <c r="AH658" s="68"/>
      <c r="AI658" s="15"/>
      <c r="AJ658" s="47">
        <f>IF(K658+O658&gt;=2,0,IF(K658+O658=1,0,1))</f>
        <v>1</v>
      </c>
      <c r="AK658" s="50" t="str">
        <f>IF(K658+O658&gt;=2,0,IF(K658+O658=1,0,"ou◄"))</f>
        <v>ou◄</v>
      </c>
      <c r="AL658" s="48">
        <f>IF(U658+S658&gt;=1,"",IF(K658+S658+U658&gt;=2,"",1))</f>
        <v>1</v>
      </c>
      <c r="AM658" s="49"/>
      <c r="AN658" s="29">
        <f>AB658</f>
        <v>0</v>
      </c>
      <c r="AO658" s="29">
        <f>AF658</f>
        <v>0</v>
      </c>
      <c r="AP658" s="14">
        <f>AH658</f>
        <v>0</v>
      </c>
      <c r="AQ658" s="11" t="str">
        <f>IF(SUM(K658,O658,S658,U658)&gt;0,J658*K658+N658*O658+R658*S658+T658*U658,"")</f>
        <v/>
      </c>
      <c r="AR658" s="55" t="str">
        <f>IF(SUM(X658,AB658,AF658,AH658)&gt;0,W658*X658+AA658*AB658+AE658*AF658+AG658*AH658,"")</f>
        <v/>
      </c>
      <c r="AS658" s="126"/>
    </row>
    <row r="659" spans="1:45" ht="14.4" customHeight="1" thickBot="1" x14ac:dyDescent="0.35">
      <c r="A659" s="165" t="s">
        <v>1154</v>
      </c>
      <c r="B659" s="86"/>
      <c r="C659" s="87"/>
      <c r="D659" s="169"/>
      <c r="E659" s="115" t="str">
        <f>IF(F659="◄","◄",IF(F659="ok","►",""))</f>
        <v>◄</v>
      </c>
      <c r="F659" s="116" t="str">
        <f>IF(F660&gt;0,"OK","◄")</f>
        <v>◄</v>
      </c>
      <c r="G659" s="117" t="str">
        <f t="shared" si="27"/>
        <v/>
      </c>
      <c r="H659" s="102">
        <v>26803</v>
      </c>
      <c r="I659" s="90" t="s">
        <v>21</v>
      </c>
      <c r="J659" s="30"/>
      <c r="K659" s="64" t="str">
        <f>IF(K660&gt;0,"","◄")</f>
        <v>◄</v>
      </c>
      <c r="L659" s="186"/>
      <c r="M659" s="186"/>
      <c r="N659" s="25"/>
      <c r="O659" s="64" t="str">
        <f>IF(O660&gt;0,"","◄")</f>
        <v>◄</v>
      </c>
      <c r="P659" s="4"/>
      <c r="Q659" s="5"/>
      <c r="R659" s="5"/>
      <c r="S659" s="64" t="str">
        <f>IF(S660&gt;0,"","◄")</f>
        <v>◄</v>
      </c>
      <c r="T659" s="5"/>
      <c r="U659" s="64" t="str">
        <f>IF(U660&gt;0,"","◄")</f>
        <v>◄</v>
      </c>
      <c r="V659" s="36"/>
      <c r="W659" s="5"/>
      <c r="X659" s="44" t="str">
        <f>IF(X660,"►","")</f>
        <v/>
      </c>
      <c r="Y659" s="187"/>
      <c r="Z659" s="187"/>
      <c r="AA659" s="5"/>
      <c r="AB659" s="44" t="str">
        <f>IF(AB660,"►","")</f>
        <v/>
      </c>
      <c r="AC659" s="5"/>
      <c r="AD659" s="5"/>
      <c r="AE659" s="5"/>
      <c r="AF659" s="44" t="str">
        <f>IF(AF660,"►","")</f>
        <v/>
      </c>
      <c r="AG659" s="5"/>
      <c r="AH659" s="44" t="str">
        <f>IF(AH660,"►","")</f>
        <v/>
      </c>
      <c r="AI659" s="15"/>
      <c r="AJ659" s="51" t="str">
        <f>IF(SUM(AJ660:AJ661)&gt;0,"◄","")</f>
        <v>◄</v>
      </c>
      <c r="AK659" s="52" t="s">
        <v>40</v>
      </c>
      <c r="AL659" s="51" t="str">
        <f>IF(SUM(AL660:AL661)&gt;0,"◄","")</f>
        <v>◄</v>
      </c>
      <c r="AM659" s="53" t="str">
        <f>IF(SUM(AM660:AM661)&gt;0,"►","")</f>
        <v/>
      </c>
      <c r="AN659" s="53" t="str">
        <f>IF(SUM(AN660:AN661)&gt;0,"►","")</f>
        <v/>
      </c>
      <c r="AO659" s="53" t="str">
        <f>IF(SUM(AO660:AO661)&gt;0,"►","")</f>
        <v/>
      </c>
      <c r="AP659" s="54" t="str">
        <f>IF(SUM(AP660:AP661)&gt;0,"►","")</f>
        <v/>
      </c>
      <c r="AQ659" s="7"/>
      <c r="AR659" s="142"/>
      <c r="AS659" s="126"/>
    </row>
    <row r="660" spans="1:45" ht="15" customHeight="1" thickBot="1" x14ac:dyDescent="0.35">
      <c r="A660" s="167"/>
      <c r="B660" s="91" t="s">
        <v>212</v>
      </c>
      <c r="C660" s="99"/>
      <c r="D660" s="168"/>
      <c r="E660" s="118" t="str">
        <f>IF(F660&gt;0,"ok","◄")</f>
        <v>◄</v>
      </c>
      <c r="F660" s="119"/>
      <c r="G660" s="117" t="str">
        <f t="shared" si="27"/>
        <v/>
      </c>
      <c r="H660" s="219"/>
      <c r="I660" s="220"/>
      <c r="J660" s="195"/>
      <c r="K660" s="196"/>
      <c r="L660" s="197"/>
      <c r="M660" s="198"/>
      <c r="N660" s="199"/>
      <c r="O660" s="65"/>
      <c r="P660" s="72"/>
      <c r="Q660" s="73"/>
      <c r="R660" s="69"/>
      <c r="S660" s="66"/>
      <c r="T660" s="70"/>
      <c r="U660" s="66"/>
      <c r="V660" s="67"/>
      <c r="W660" s="200"/>
      <c r="X660" s="201"/>
      <c r="Y660" s="201"/>
      <c r="Z660" s="201"/>
      <c r="AA660" s="71">
        <f>N660</f>
        <v>0</v>
      </c>
      <c r="AB660" s="74"/>
      <c r="AC660" s="75"/>
      <c r="AD660" s="76"/>
      <c r="AE660" s="71">
        <f>R660</f>
        <v>0</v>
      </c>
      <c r="AF660" s="77"/>
      <c r="AG660" s="71">
        <f>T660</f>
        <v>0</v>
      </c>
      <c r="AH660" s="68"/>
      <c r="AI660" s="15"/>
      <c r="AJ660" s="47">
        <f>IF(K660+O660&gt;=2,0,IF(K660+O660=1,0,1))</f>
        <v>1</v>
      </c>
      <c r="AK660" s="50" t="str">
        <f>IF(K660+O660&gt;=2,0,IF(K660+O660=1,0,"ou◄"))</f>
        <v>ou◄</v>
      </c>
      <c r="AL660" s="48">
        <f>IF(U660+S660&gt;=1,"",IF(K660+S660+U660&gt;=2,"",1))</f>
        <v>1</v>
      </c>
      <c r="AM660" s="49"/>
      <c r="AN660" s="29">
        <f>AB660</f>
        <v>0</v>
      </c>
      <c r="AO660" s="29">
        <f>AF660</f>
        <v>0</v>
      </c>
      <c r="AP660" s="14">
        <f>AH660</f>
        <v>0</v>
      </c>
      <c r="AQ660" s="11" t="str">
        <f>IF(SUM(K660,O660,S660,U660)&gt;0,J660*K660+N660*O660+R660*S660+T660*U660,"")</f>
        <v/>
      </c>
      <c r="AR660" s="55" t="str">
        <f>IF(SUM(X660,AB660,AF660,AH660)&gt;0,W660*X660+AA660*AB660+AE660*AF660+AG660*AH660,"")</f>
        <v/>
      </c>
      <c r="AS660" s="126"/>
    </row>
    <row r="661" spans="1:45" ht="14.4" customHeight="1" thickBot="1" x14ac:dyDescent="0.35">
      <c r="A661" s="165" t="s">
        <v>1155</v>
      </c>
      <c r="B661" s="86"/>
      <c r="C661" s="87"/>
      <c r="D661" s="169"/>
      <c r="E661" s="115" t="str">
        <f>IF(F661="◄","◄",IF(F661="ok","►",""))</f>
        <v>◄</v>
      </c>
      <c r="F661" s="116" t="str">
        <f>IF(F662&gt;0,"OK","◄")</f>
        <v>◄</v>
      </c>
      <c r="G661" s="117" t="str">
        <f t="shared" si="27"/>
        <v/>
      </c>
      <c r="H661" s="102">
        <v>26803</v>
      </c>
      <c r="I661" s="90" t="s">
        <v>21</v>
      </c>
      <c r="J661" s="30"/>
      <c r="K661" s="64" t="str">
        <f>IF(K662&gt;0,"","◄")</f>
        <v>◄</v>
      </c>
      <c r="L661" s="186"/>
      <c r="M661" s="186"/>
      <c r="N661" s="25"/>
      <c r="O661" s="64" t="str">
        <f>IF(O662&gt;0,"","◄")</f>
        <v>◄</v>
      </c>
      <c r="P661" s="4"/>
      <c r="Q661" s="5"/>
      <c r="R661" s="5"/>
      <c r="S661" s="64" t="str">
        <f>IF(S662&gt;0,"","◄")</f>
        <v>◄</v>
      </c>
      <c r="T661" s="5"/>
      <c r="U661" s="64" t="str">
        <f>IF(U662&gt;0,"","◄")</f>
        <v>◄</v>
      </c>
      <c r="V661" s="36"/>
      <c r="W661" s="5"/>
      <c r="X661" s="44" t="str">
        <f>IF(X662,"►","")</f>
        <v/>
      </c>
      <c r="Y661" s="187"/>
      <c r="Z661" s="187"/>
      <c r="AA661" s="5"/>
      <c r="AB661" s="44" t="str">
        <f>IF(AB662,"►","")</f>
        <v/>
      </c>
      <c r="AC661" s="5"/>
      <c r="AD661" s="5"/>
      <c r="AE661" s="5"/>
      <c r="AF661" s="44" t="str">
        <f>IF(AF662,"►","")</f>
        <v/>
      </c>
      <c r="AG661" s="5"/>
      <c r="AH661" s="44" t="str">
        <f>IF(AH662,"►","")</f>
        <v/>
      </c>
      <c r="AI661" s="15"/>
      <c r="AJ661" s="51" t="str">
        <f>IF(SUM(AJ662:AJ663)&gt;0,"◄","")</f>
        <v>◄</v>
      </c>
      <c r="AK661" s="52" t="s">
        <v>40</v>
      </c>
      <c r="AL661" s="51" t="str">
        <f>IF(SUM(AL662:AL663)&gt;0,"◄","")</f>
        <v>◄</v>
      </c>
      <c r="AM661" s="53" t="str">
        <f>IF(SUM(AM662:AM663)&gt;0,"►","")</f>
        <v/>
      </c>
      <c r="AN661" s="53" t="str">
        <f>IF(SUM(AN662:AN663)&gt;0,"►","")</f>
        <v/>
      </c>
      <c r="AO661" s="53" t="str">
        <f>IF(SUM(AO662:AO663)&gt;0,"►","")</f>
        <v/>
      </c>
      <c r="AP661" s="54" t="str">
        <f>IF(SUM(AP662:AP663)&gt;0,"►","")</f>
        <v/>
      </c>
      <c r="AQ661" s="142"/>
      <c r="AR661" s="142"/>
      <c r="AS661" s="126"/>
    </row>
    <row r="662" spans="1:45" ht="15" customHeight="1" thickBot="1" x14ac:dyDescent="0.35">
      <c r="A662" s="167"/>
      <c r="B662" s="91" t="s">
        <v>213</v>
      </c>
      <c r="C662" s="99"/>
      <c r="D662" s="168"/>
      <c r="E662" s="118" t="str">
        <f>IF(F662&gt;0,"ok","◄")</f>
        <v>◄</v>
      </c>
      <c r="F662" s="119"/>
      <c r="G662" s="117" t="str">
        <f t="shared" si="27"/>
        <v/>
      </c>
      <c r="H662" s="219"/>
      <c r="I662" s="220"/>
      <c r="J662" s="195"/>
      <c r="K662" s="196"/>
      <c r="L662" s="197"/>
      <c r="M662" s="198"/>
      <c r="N662" s="199"/>
      <c r="O662" s="65"/>
      <c r="P662" s="72"/>
      <c r="Q662" s="73"/>
      <c r="R662" s="69"/>
      <c r="S662" s="66"/>
      <c r="T662" s="70"/>
      <c r="U662" s="66"/>
      <c r="V662" s="67"/>
      <c r="W662" s="200"/>
      <c r="X662" s="201"/>
      <c r="Y662" s="201"/>
      <c r="Z662" s="201"/>
      <c r="AA662" s="71">
        <f>N662</f>
        <v>0</v>
      </c>
      <c r="AB662" s="74"/>
      <c r="AC662" s="75"/>
      <c r="AD662" s="76"/>
      <c r="AE662" s="71">
        <f>R662</f>
        <v>0</v>
      </c>
      <c r="AF662" s="77"/>
      <c r="AG662" s="71">
        <f>T662</f>
        <v>0</v>
      </c>
      <c r="AH662" s="68"/>
      <c r="AI662" s="15"/>
      <c r="AJ662" s="47">
        <f>IF(K662+O662&gt;=2,0,IF(K662+O662=1,0,1))</f>
        <v>1</v>
      </c>
      <c r="AK662" s="50" t="str">
        <f>IF(K662+O662&gt;=2,0,IF(K662+O662=1,0,"ou◄"))</f>
        <v>ou◄</v>
      </c>
      <c r="AL662" s="48">
        <f>IF(U662+S662&gt;=1,"",IF(K662+S662+U662&gt;=2,"",1))</f>
        <v>1</v>
      </c>
      <c r="AM662" s="49"/>
      <c r="AN662" s="29">
        <f>AB662</f>
        <v>0</v>
      </c>
      <c r="AO662" s="29">
        <f>AF662</f>
        <v>0</v>
      </c>
      <c r="AP662" s="14">
        <f>AH662</f>
        <v>0</v>
      </c>
      <c r="AQ662" s="11" t="str">
        <f>IF(SUM(K662,O662,S662,U662)&gt;0,J662*K662+N662*O662+R662*S662+T662*U662,"")</f>
        <v/>
      </c>
      <c r="AR662" s="55" t="str">
        <f>IF(SUM(X662,AB662,AF662,AH662)&gt;0,W662*X662+AA662*AB662+AE662*AF662+AG662*AH662,"")</f>
        <v/>
      </c>
      <c r="AS662" s="126"/>
    </row>
    <row r="663" spans="1:45" ht="14.4" customHeight="1" thickBot="1" x14ac:dyDescent="0.35">
      <c r="A663" s="165" t="s">
        <v>1156</v>
      </c>
      <c r="B663" s="86"/>
      <c r="C663" s="87"/>
      <c r="D663" s="169"/>
      <c r="E663" s="115" t="str">
        <f>IF(F663="◄","◄",IF(F663="ok","►",""))</f>
        <v>◄</v>
      </c>
      <c r="F663" s="116" t="str">
        <f>IF(F664&gt;0,"OK","◄")</f>
        <v>◄</v>
      </c>
      <c r="G663" s="117" t="str">
        <f t="shared" si="27"/>
        <v/>
      </c>
      <c r="H663" s="102">
        <v>26803</v>
      </c>
      <c r="I663" s="90" t="s">
        <v>21</v>
      </c>
      <c r="J663" s="30"/>
      <c r="K663" s="64" t="str">
        <f>IF(K664&gt;0,"","◄")</f>
        <v>◄</v>
      </c>
      <c r="L663" s="186"/>
      <c r="M663" s="186"/>
      <c r="N663" s="25"/>
      <c r="O663" s="64" t="str">
        <f>IF(O664&gt;0,"","◄")</f>
        <v>◄</v>
      </c>
      <c r="P663" s="4"/>
      <c r="Q663" s="5"/>
      <c r="R663" s="5"/>
      <c r="S663" s="64" t="str">
        <f>IF(S664&gt;0,"","◄")</f>
        <v>◄</v>
      </c>
      <c r="T663" s="5"/>
      <c r="U663" s="64" t="str">
        <f>IF(U664&gt;0,"","◄")</f>
        <v>◄</v>
      </c>
      <c r="V663" s="36"/>
      <c r="W663" s="5"/>
      <c r="X663" s="44" t="str">
        <f>IF(X664,"►","")</f>
        <v/>
      </c>
      <c r="Y663" s="187"/>
      <c r="Z663" s="187"/>
      <c r="AA663" s="5"/>
      <c r="AB663" s="44" t="str">
        <f>IF(AB664,"►","")</f>
        <v/>
      </c>
      <c r="AC663" s="5"/>
      <c r="AD663" s="5"/>
      <c r="AE663" s="5"/>
      <c r="AF663" s="44" t="str">
        <f>IF(AF664,"►","")</f>
        <v/>
      </c>
      <c r="AG663" s="5"/>
      <c r="AH663" s="44" t="str">
        <f>IF(AH664,"►","")</f>
        <v/>
      </c>
      <c r="AI663" s="15"/>
      <c r="AJ663" s="51" t="str">
        <f>IF(SUM(AJ664:AJ665)&gt;0,"◄","")</f>
        <v>◄</v>
      </c>
      <c r="AK663" s="52" t="s">
        <v>40</v>
      </c>
      <c r="AL663" s="51" t="str">
        <f>IF(SUM(AL664:AL665)&gt;0,"◄","")</f>
        <v>◄</v>
      </c>
      <c r="AM663" s="53" t="str">
        <f>IF(SUM(AM664:AM665)&gt;0,"►","")</f>
        <v/>
      </c>
      <c r="AN663" s="53" t="str">
        <f>IF(SUM(AN664:AN665)&gt;0,"►","")</f>
        <v/>
      </c>
      <c r="AO663" s="53" t="str">
        <f>IF(SUM(AO664:AO665)&gt;0,"►","")</f>
        <v/>
      </c>
      <c r="AP663" s="54" t="str">
        <f>IF(SUM(AP664:AP665)&gt;0,"►","")</f>
        <v/>
      </c>
      <c r="AQ663" s="142"/>
      <c r="AR663" s="142"/>
      <c r="AS663" s="126"/>
    </row>
    <row r="664" spans="1:45" ht="15" customHeight="1" thickBot="1" x14ac:dyDescent="0.35">
      <c r="A664" s="167"/>
      <c r="B664" s="91" t="s">
        <v>214</v>
      </c>
      <c r="C664" s="99"/>
      <c r="D664" s="168"/>
      <c r="E664" s="118" t="str">
        <f>IF(F664&gt;0,"ok","◄")</f>
        <v>◄</v>
      </c>
      <c r="F664" s="119"/>
      <c r="G664" s="117" t="str">
        <f t="shared" si="27"/>
        <v/>
      </c>
      <c r="H664" s="219"/>
      <c r="I664" s="220"/>
      <c r="J664" s="195"/>
      <c r="K664" s="196"/>
      <c r="L664" s="197"/>
      <c r="M664" s="198"/>
      <c r="N664" s="199"/>
      <c r="O664" s="65"/>
      <c r="P664" s="72"/>
      <c r="Q664" s="73"/>
      <c r="R664" s="69"/>
      <c r="S664" s="66"/>
      <c r="T664" s="70"/>
      <c r="U664" s="66"/>
      <c r="V664" s="67"/>
      <c r="W664" s="200"/>
      <c r="X664" s="201"/>
      <c r="Y664" s="201"/>
      <c r="Z664" s="201"/>
      <c r="AA664" s="71">
        <f>N664</f>
        <v>0</v>
      </c>
      <c r="AB664" s="74"/>
      <c r="AC664" s="75"/>
      <c r="AD664" s="76"/>
      <c r="AE664" s="71">
        <f>R664</f>
        <v>0</v>
      </c>
      <c r="AF664" s="77"/>
      <c r="AG664" s="71">
        <f>T664</f>
        <v>0</v>
      </c>
      <c r="AH664" s="68"/>
      <c r="AI664" s="15"/>
      <c r="AJ664" s="47">
        <f>IF(K664+O664&gt;=2,0,IF(K664+O664=1,0,1))</f>
        <v>1</v>
      </c>
      <c r="AK664" s="50" t="str">
        <f>IF(K664+O664&gt;=2,0,IF(K664+O664=1,0,"ou◄"))</f>
        <v>ou◄</v>
      </c>
      <c r="AL664" s="48">
        <f>IF(U664+S664&gt;=1,"",IF(K664+S664+U664&gt;=2,"",1))</f>
        <v>1</v>
      </c>
      <c r="AM664" s="49"/>
      <c r="AN664" s="29">
        <f>AB664</f>
        <v>0</v>
      </c>
      <c r="AO664" s="29">
        <f>AF664</f>
        <v>0</v>
      </c>
      <c r="AP664" s="14">
        <f>AH664</f>
        <v>0</v>
      </c>
      <c r="AQ664" s="11" t="str">
        <f>IF(SUM(K664,O664,S664,U664)&gt;0,J664*K664+N664*O664+R664*S664+T664*U664,"")</f>
        <v/>
      </c>
      <c r="AR664" s="55" t="str">
        <f>IF(SUM(X664,AB664,AF664,AH664)&gt;0,W664*X664+AA664*AB664+AE664*AF664+AG664*AH664,"")</f>
        <v/>
      </c>
      <c r="AS664" s="126"/>
    </row>
    <row r="665" spans="1:45" ht="14.4" customHeight="1" thickBot="1" x14ac:dyDescent="0.35">
      <c r="A665" s="165" t="s">
        <v>1157</v>
      </c>
      <c r="B665" s="86"/>
      <c r="C665" s="87"/>
      <c r="D665" s="169"/>
      <c r="E665" s="115" t="str">
        <f>IF(F665="◄","◄",IF(F665="ok","►",""))</f>
        <v>◄</v>
      </c>
      <c r="F665" s="116" t="str">
        <f>IF(F666&gt;0,"OK","◄")</f>
        <v>◄</v>
      </c>
      <c r="G665" s="117" t="str">
        <f t="shared" si="27"/>
        <v/>
      </c>
      <c r="H665" s="102">
        <v>26922</v>
      </c>
      <c r="I665" s="90" t="s">
        <v>21</v>
      </c>
      <c r="J665" s="30"/>
      <c r="K665" s="64" t="str">
        <f>IF(K666&gt;0,"","◄")</f>
        <v>◄</v>
      </c>
      <c r="L665" s="186"/>
      <c r="M665" s="186"/>
      <c r="N665" s="25"/>
      <c r="O665" s="64" t="str">
        <f>IF(O666&gt;0,"","◄")</f>
        <v>◄</v>
      </c>
      <c r="P665" s="4"/>
      <c r="Q665" s="5"/>
      <c r="R665" s="5"/>
      <c r="S665" s="64" t="str">
        <f>IF(S666&gt;0,"","◄")</f>
        <v>◄</v>
      </c>
      <c r="T665" s="5"/>
      <c r="U665" s="64" t="str">
        <f>IF(U666&gt;0,"","◄")</f>
        <v>◄</v>
      </c>
      <c r="V665" s="36"/>
      <c r="W665" s="5"/>
      <c r="X665" s="44" t="str">
        <f>IF(X666,"►","")</f>
        <v/>
      </c>
      <c r="Y665" s="187"/>
      <c r="Z665" s="187"/>
      <c r="AA665" s="5"/>
      <c r="AB665" s="44" t="str">
        <f>IF(AB666,"►","")</f>
        <v/>
      </c>
      <c r="AC665" s="5"/>
      <c r="AD665" s="5"/>
      <c r="AE665" s="5"/>
      <c r="AF665" s="44" t="str">
        <f>IF(AF666,"►","")</f>
        <v/>
      </c>
      <c r="AG665" s="5"/>
      <c r="AH665" s="44" t="str">
        <f>IF(AH666,"►","")</f>
        <v/>
      </c>
      <c r="AI665" s="15"/>
      <c r="AJ665" s="51" t="str">
        <f t="shared" ref="AJ665" si="31">IF(SUM(AJ666:AJ667)&gt;0,"◄","")</f>
        <v>◄</v>
      </c>
      <c r="AK665" s="52" t="s">
        <v>40</v>
      </c>
      <c r="AL665" s="51" t="str">
        <f t="shared" ref="AL665" si="32">IF(SUM(AL666:AL667)&gt;0,"◄","")</f>
        <v>◄</v>
      </c>
      <c r="AM665" s="53" t="str">
        <f t="shared" ref="AM665:AP665" si="33">IF(SUM(AM666:AM667)&gt;0,"►","")</f>
        <v/>
      </c>
      <c r="AN665" s="53" t="str">
        <f t="shared" si="33"/>
        <v/>
      </c>
      <c r="AO665" s="53" t="str">
        <f t="shared" si="33"/>
        <v/>
      </c>
      <c r="AP665" s="54" t="str">
        <f t="shared" si="33"/>
        <v/>
      </c>
      <c r="AQ665" s="142"/>
      <c r="AR665" s="142"/>
      <c r="AS665" s="126"/>
    </row>
    <row r="666" spans="1:45" ht="15" customHeight="1" thickBot="1" x14ac:dyDescent="0.35">
      <c r="A666" s="167"/>
      <c r="B666" s="91" t="s">
        <v>215</v>
      </c>
      <c r="C666" s="99"/>
      <c r="D666" s="168"/>
      <c r="E666" s="118" t="str">
        <f>IF(F666&gt;0,"ok","◄")</f>
        <v>◄</v>
      </c>
      <c r="F666" s="119"/>
      <c r="G666" s="117" t="str">
        <f t="shared" si="27"/>
        <v/>
      </c>
      <c r="H666" s="219"/>
      <c r="I666" s="220"/>
      <c r="J666" s="195"/>
      <c r="K666" s="196"/>
      <c r="L666" s="197"/>
      <c r="M666" s="198"/>
      <c r="N666" s="199"/>
      <c r="O666" s="65"/>
      <c r="P666" s="72"/>
      <c r="Q666" s="73"/>
      <c r="R666" s="69"/>
      <c r="S666" s="66"/>
      <c r="T666" s="70"/>
      <c r="U666" s="66"/>
      <c r="V666" s="67"/>
      <c r="W666" s="200"/>
      <c r="X666" s="201"/>
      <c r="Y666" s="201"/>
      <c r="Z666" s="201"/>
      <c r="AA666" s="71">
        <f>N666</f>
        <v>0</v>
      </c>
      <c r="AB666" s="74"/>
      <c r="AC666" s="75"/>
      <c r="AD666" s="76"/>
      <c r="AE666" s="71">
        <f>R666</f>
        <v>0</v>
      </c>
      <c r="AF666" s="77"/>
      <c r="AG666" s="71">
        <f>T666</f>
        <v>0</v>
      </c>
      <c r="AH666" s="68"/>
      <c r="AI666" s="15"/>
      <c r="AJ666" s="47">
        <f>IF(K666+O666&gt;=2,0,IF(K666+O666=1,0,1))</f>
        <v>1</v>
      </c>
      <c r="AK666" s="50" t="str">
        <f>IF(K666+O666&gt;=2,0,IF(K666+O666=1,0,"ou◄"))</f>
        <v>ou◄</v>
      </c>
      <c r="AL666" s="48">
        <f>IF(U666+S666&gt;=1,"",IF(K666+S666+U666&gt;=2,"",1))</f>
        <v>1</v>
      </c>
      <c r="AM666" s="49"/>
      <c r="AN666" s="29">
        <f>AB666</f>
        <v>0</v>
      </c>
      <c r="AO666" s="29">
        <f>AF666</f>
        <v>0</v>
      </c>
      <c r="AP666" s="14">
        <f>AH666</f>
        <v>0</v>
      </c>
      <c r="AQ666" s="11" t="str">
        <f>IF(SUM(K666,O666,S666,U666)&gt;0,J666*K666+N666*O666+R666*S666+T666*U666,"")</f>
        <v/>
      </c>
      <c r="AR666" s="55" t="str">
        <f>IF(SUM(X666,AB666,AF666,AH666)&gt;0,W666*X666+AA666*AB666+AE666*AF666+AG666*AH666,"")</f>
        <v/>
      </c>
      <c r="AS666" s="126"/>
    </row>
    <row r="667" spans="1:45" ht="14.4" customHeight="1" thickBot="1" x14ac:dyDescent="0.35">
      <c r="A667" s="165" t="s">
        <v>1158</v>
      </c>
      <c r="B667" s="86"/>
      <c r="C667" s="87"/>
      <c r="D667" s="169"/>
      <c r="E667" s="115" t="str">
        <f>IF(F667="◄","◄",IF(F667="ok","►",""))</f>
        <v>◄</v>
      </c>
      <c r="F667" s="116" t="str">
        <f>IF(F668&gt;0,"OK","◄")</f>
        <v>◄</v>
      </c>
      <c r="G667" s="117" t="str">
        <f t="shared" si="27"/>
        <v/>
      </c>
      <c r="H667" s="102">
        <v>26922</v>
      </c>
      <c r="I667" s="90" t="s">
        <v>21</v>
      </c>
      <c r="J667" s="30"/>
      <c r="K667" s="64" t="str">
        <f>IF(K668&gt;0,"","◄")</f>
        <v>◄</v>
      </c>
      <c r="L667" s="186"/>
      <c r="M667" s="186"/>
      <c r="N667" s="25"/>
      <c r="O667" s="64" t="str">
        <f>IF(O668&gt;0,"","◄")</f>
        <v>◄</v>
      </c>
      <c r="P667" s="4"/>
      <c r="Q667" s="5"/>
      <c r="R667" s="5"/>
      <c r="S667" s="64" t="str">
        <f>IF(S668&gt;0,"","◄")</f>
        <v>◄</v>
      </c>
      <c r="T667" s="5"/>
      <c r="U667" s="64" t="str">
        <f>IF(U668&gt;0,"","◄")</f>
        <v>◄</v>
      </c>
      <c r="V667" s="36"/>
      <c r="W667" s="5"/>
      <c r="X667" s="44" t="str">
        <f>IF(X668,"►","")</f>
        <v/>
      </c>
      <c r="Y667" s="187"/>
      <c r="Z667" s="187"/>
      <c r="AA667" s="5"/>
      <c r="AB667" s="44" t="str">
        <f>IF(AB668,"►","")</f>
        <v/>
      </c>
      <c r="AC667" s="5"/>
      <c r="AD667" s="5"/>
      <c r="AE667" s="5"/>
      <c r="AF667" s="44" t="str">
        <f>IF(AF668,"►","")</f>
        <v/>
      </c>
      <c r="AG667" s="5"/>
      <c r="AH667" s="44" t="str">
        <f>IF(AH668,"►","")</f>
        <v/>
      </c>
      <c r="AI667" s="15"/>
      <c r="AJ667" s="51" t="str">
        <f>IF(SUM(AJ668:AJ669)&gt;0,"◄","")</f>
        <v>◄</v>
      </c>
      <c r="AK667" s="52" t="s">
        <v>40</v>
      </c>
      <c r="AL667" s="51" t="str">
        <f>IF(SUM(AL668:AL669)&gt;0,"◄","")</f>
        <v>◄</v>
      </c>
      <c r="AM667" s="53" t="str">
        <f>IF(SUM(AM668:AM669)&gt;0,"►","")</f>
        <v/>
      </c>
      <c r="AN667" s="53" t="str">
        <f>IF(SUM(AN668:AN669)&gt;0,"►","")</f>
        <v/>
      </c>
      <c r="AO667" s="53" t="str">
        <f>IF(SUM(AO668:AO669)&gt;0,"►","")</f>
        <v/>
      </c>
      <c r="AP667" s="54" t="str">
        <f>IF(SUM(AP668:AP669)&gt;0,"►","")</f>
        <v/>
      </c>
      <c r="AQ667" s="142"/>
      <c r="AR667" s="142"/>
      <c r="AS667" s="126"/>
    </row>
    <row r="668" spans="1:45" ht="15" customHeight="1" thickBot="1" x14ac:dyDescent="0.35">
      <c r="A668" s="167"/>
      <c r="B668" s="91" t="s">
        <v>216</v>
      </c>
      <c r="C668" s="99"/>
      <c r="D668" s="168"/>
      <c r="E668" s="118" t="str">
        <f>IF(F668&gt;0,"ok","◄")</f>
        <v>◄</v>
      </c>
      <c r="F668" s="119"/>
      <c r="G668" s="117" t="str">
        <f t="shared" si="27"/>
        <v/>
      </c>
      <c r="H668" s="219"/>
      <c r="I668" s="220"/>
      <c r="J668" s="195"/>
      <c r="K668" s="196"/>
      <c r="L668" s="197"/>
      <c r="M668" s="198"/>
      <c r="N668" s="199"/>
      <c r="O668" s="65"/>
      <c r="P668" s="72"/>
      <c r="Q668" s="73"/>
      <c r="R668" s="69"/>
      <c r="S668" s="66"/>
      <c r="T668" s="70"/>
      <c r="U668" s="66"/>
      <c r="V668" s="67"/>
      <c r="W668" s="200"/>
      <c r="X668" s="201"/>
      <c r="Y668" s="201"/>
      <c r="Z668" s="201"/>
      <c r="AA668" s="71">
        <f>N668</f>
        <v>0</v>
      </c>
      <c r="AB668" s="74"/>
      <c r="AC668" s="75"/>
      <c r="AD668" s="76"/>
      <c r="AE668" s="71">
        <f>R668</f>
        <v>0</v>
      </c>
      <c r="AF668" s="77"/>
      <c r="AG668" s="71">
        <f>T668</f>
        <v>0</v>
      </c>
      <c r="AH668" s="68"/>
      <c r="AI668" s="15"/>
      <c r="AJ668" s="47">
        <f>IF(K668+O668&gt;=2,0,IF(K668+O668=1,0,1))</f>
        <v>1</v>
      </c>
      <c r="AK668" s="50" t="str">
        <f>IF(K668+O668&gt;=2,0,IF(K668+O668=1,0,"ou◄"))</f>
        <v>ou◄</v>
      </c>
      <c r="AL668" s="48">
        <f>IF(U668+S668&gt;=1,"",IF(K668+S668+U668&gt;=2,"",1))</f>
        <v>1</v>
      </c>
      <c r="AM668" s="49"/>
      <c r="AN668" s="29">
        <f>AB668</f>
        <v>0</v>
      </c>
      <c r="AO668" s="29">
        <f>AF668</f>
        <v>0</v>
      </c>
      <c r="AP668" s="14">
        <f>AH668</f>
        <v>0</v>
      </c>
      <c r="AQ668" s="11" t="str">
        <f>IF(SUM(K668,O668,S668,U668)&gt;0,J668*K668+N668*O668+R668*S668+T668*U668,"")</f>
        <v/>
      </c>
      <c r="AR668" s="55" t="str">
        <f>IF(SUM(X668,AB668,AF668,AH668)&gt;0,W668*X668+AA668*AB668+AE668*AF668+AG668*AH668,"")</f>
        <v/>
      </c>
      <c r="AS668" s="126"/>
    </row>
    <row r="669" spans="1:45" ht="14.4" customHeight="1" thickBot="1" x14ac:dyDescent="0.35">
      <c r="A669" s="165" t="s">
        <v>1159</v>
      </c>
      <c r="B669" s="86"/>
      <c r="C669" s="87"/>
      <c r="D669" s="169"/>
      <c r="E669" s="117" t="str">
        <f>IF(AND(F669="◄",G669="►"),"◄?►",IF(F669="◄","◄",IF(G669="►","►","")))</f>
        <v/>
      </c>
      <c r="F669" s="117" t="str">
        <f>IF(AND(G669="◄",H671="►"),"◄?►",IF(G669="◄","◄",IF(H671="►","►","")))</f>
        <v/>
      </c>
      <c r="G669" s="117" t="str">
        <f t="shared" si="27"/>
        <v/>
      </c>
      <c r="H669" s="102">
        <v>26936</v>
      </c>
      <c r="I669" s="90" t="s">
        <v>21</v>
      </c>
      <c r="J669" s="30"/>
      <c r="K669" s="64" t="str">
        <f>IF(K670&gt;0,"","◄")</f>
        <v>◄</v>
      </c>
      <c r="L669" s="186"/>
      <c r="M669" s="186"/>
      <c r="N669" s="25"/>
      <c r="O669" s="64" t="str">
        <f>IF(O670&gt;0,"","◄")</f>
        <v>◄</v>
      </c>
      <c r="P669" s="4"/>
      <c r="Q669" s="5"/>
      <c r="R669" s="5"/>
      <c r="S669" s="64" t="str">
        <f>IF(S670&gt;0,"","◄")</f>
        <v>◄</v>
      </c>
      <c r="T669" s="5"/>
      <c r="U669" s="64" t="str">
        <f>IF(U670&gt;0,"","◄")</f>
        <v>◄</v>
      </c>
      <c r="V669" s="36"/>
      <c r="W669" s="5"/>
      <c r="X669" s="44" t="str">
        <f>IF(X670,"►","")</f>
        <v/>
      </c>
      <c r="Y669" s="187"/>
      <c r="Z669" s="187"/>
      <c r="AA669" s="5"/>
      <c r="AB669" s="44" t="str">
        <f>IF(AB670,"►","")</f>
        <v/>
      </c>
      <c r="AC669" s="5"/>
      <c r="AD669" s="5"/>
      <c r="AE669" s="5"/>
      <c r="AF669" s="44" t="str">
        <f>IF(AF670,"►","")</f>
        <v/>
      </c>
      <c r="AG669" s="5"/>
      <c r="AH669" s="44" t="str">
        <f>IF(AH670,"►","")</f>
        <v/>
      </c>
      <c r="AI669" s="15"/>
      <c r="AJ669" s="51" t="str">
        <f>IF(SUM(AJ670:AJ671)&gt;0,"◄","")</f>
        <v>◄</v>
      </c>
      <c r="AK669" s="52" t="s">
        <v>40</v>
      </c>
      <c r="AL669" s="51" t="str">
        <f>IF(SUM(AL670:AL671)&gt;0,"◄","")</f>
        <v>◄</v>
      </c>
      <c r="AM669" s="53" t="str">
        <f>IF(SUM(AM670:AM671)&gt;0,"►","")</f>
        <v/>
      </c>
      <c r="AN669" s="53" t="str">
        <f>IF(SUM(AN670:AN671)&gt;0,"►","")</f>
        <v/>
      </c>
      <c r="AO669" s="53" t="str">
        <f>IF(SUM(AO670:AO671)&gt;0,"►","")</f>
        <v/>
      </c>
      <c r="AP669" s="54" t="str">
        <f>IF(SUM(AP670:AP671)&gt;0,"►","")</f>
        <v/>
      </c>
      <c r="AQ669" s="142"/>
      <c r="AR669" s="142"/>
      <c r="AS669" s="126"/>
    </row>
    <row r="670" spans="1:45" ht="14.4" customHeight="1" thickBot="1" x14ac:dyDescent="0.35">
      <c r="A670" s="167"/>
      <c r="B670" s="91" t="s">
        <v>215</v>
      </c>
      <c r="C670" s="99"/>
      <c r="D670" s="168"/>
      <c r="E670" s="118"/>
      <c r="F670" s="120" t="s">
        <v>41</v>
      </c>
      <c r="G670" s="117" t="str">
        <f t="shared" si="27"/>
        <v/>
      </c>
      <c r="H670" s="219"/>
      <c r="I670" s="220"/>
      <c r="J670" s="195"/>
      <c r="K670" s="196"/>
      <c r="L670" s="197"/>
      <c r="M670" s="198"/>
      <c r="N670" s="199"/>
      <c r="O670" s="65"/>
      <c r="P670" s="72"/>
      <c r="Q670" s="73"/>
      <c r="R670" s="69"/>
      <c r="S670" s="66"/>
      <c r="T670" s="70"/>
      <c r="U670" s="66"/>
      <c r="V670" s="67"/>
      <c r="W670" s="200"/>
      <c r="X670" s="201"/>
      <c r="Y670" s="201"/>
      <c r="Z670" s="201"/>
      <c r="AA670" s="71">
        <f>N670</f>
        <v>0</v>
      </c>
      <c r="AB670" s="74"/>
      <c r="AC670" s="75"/>
      <c r="AD670" s="76"/>
      <c r="AE670" s="71">
        <f>R670</f>
        <v>0</v>
      </c>
      <c r="AF670" s="77"/>
      <c r="AG670" s="71">
        <f>T670</f>
        <v>0</v>
      </c>
      <c r="AH670" s="68"/>
      <c r="AI670" s="15"/>
      <c r="AJ670" s="47">
        <f>IF(K670+O670&gt;=2,0,IF(K670+O670=1,0,1))</f>
        <v>1</v>
      </c>
      <c r="AK670" s="50" t="str">
        <f>IF(K670+O670&gt;=2,0,IF(K670+O670=1,0,"ou◄"))</f>
        <v>ou◄</v>
      </c>
      <c r="AL670" s="48">
        <f>IF(U670+S670&gt;=1,"",IF(K670+S670+U670&gt;=2,"",1))</f>
        <v>1</v>
      </c>
      <c r="AM670" s="49"/>
      <c r="AN670" s="29">
        <f>AB670</f>
        <v>0</v>
      </c>
      <c r="AO670" s="29">
        <f>AF670</f>
        <v>0</v>
      </c>
      <c r="AP670" s="14">
        <f>AH670</f>
        <v>0</v>
      </c>
      <c r="AQ670" s="11" t="str">
        <f>IF(SUM(K670,O670,S670,U670)&gt;0,J670*K670+N670*O670+R670*S670+T670*U670,"")</f>
        <v/>
      </c>
      <c r="AR670" s="55" t="str">
        <f>IF(SUM(X670,AB670,AF670,AH670)&gt;0,W670*X670+AA670*AB670+AE670*AF670+AG670*AH670,"")</f>
        <v/>
      </c>
      <c r="AS670" s="126"/>
    </row>
    <row r="671" spans="1:45" ht="28.8" customHeight="1" thickBot="1" x14ac:dyDescent="0.35">
      <c r="A671" s="210" t="s">
        <v>1160</v>
      </c>
      <c r="B671" s="211"/>
      <c r="C671" s="211"/>
      <c r="D671" s="212"/>
      <c r="E671" s="115" t="str">
        <f>IF(F671="◄","◄",IF(F671="ok","►",""))</f>
        <v>◄</v>
      </c>
      <c r="F671" s="116" t="str">
        <f>IF(F672&gt;0,"OK","◄")</f>
        <v>◄</v>
      </c>
      <c r="G671" s="117" t="str">
        <f t="shared" si="27"/>
        <v/>
      </c>
      <c r="H671" s="102">
        <v>26950</v>
      </c>
      <c r="I671" s="90" t="s">
        <v>21</v>
      </c>
      <c r="J671" s="30"/>
      <c r="K671" s="64" t="str">
        <f>IF(K672&gt;0,"","◄")</f>
        <v>◄</v>
      </c>
      <c r="L671" s="186"/>
      <c r="M671" s="186"/>
      <c r="N671" s="25"/>
      <c r="O671" s="64" t="str">
        <f>IF(O672&gt;0,"","◄")</f>
        <v>◄</v>
      </c>
      <c r="P671" s="4"/>
      <c r="Q671" s="5"/>
      <c r="R671" s="5"/>
      <c r="S671" s="64" t="str">
        <f>IF(S672&gt;0,"","◄")</f>
        <v>◄</v>
      </c>
      <c r="T671" s="5"/>
      <c r="U671" s="64" t="str">
        <f>IF(U672&gt;0,"","◄")</f>
        <v>◄</v>
      </c>
      <c r="V671" s="36"/>
      <c r="W671" s="5"/>
      <c r="X671" s="44" t="str">
        <f>IF(X672,"►","")</f>
        <v/>
      </c>
      <c r="Y671" s="187"/>
      <c r="Z671" s="187"/>
      <c r="AA671" s="5"/>
      <c r="AB671" s="44" t="str">
        <f>IF(AB672,"►","")</f>
        <v/>
      </c>
      <c r="AC671" s="5"/>
      <c r="AD671" s="5"/>
      <c r="AE671" s="5"/>
      <c r="AF671" s="44" t="str">
        <f>IF(AF672,"►","")</f>
        <v/>
      </c>
      <c r="AG671" s="5"/>
      <c r="AH671" s="44" t="str">
        <f>IF(AH672,"►","")</f>
        <v/>
      </c>
      <c r="AI671" s="15"/>
      <c r="AJ671" s="51" t="str">
        <f>IF(SUM(AJ672:AJ673)&gt;0,"◄","")</f>
        <v>◄</v>
      </c>
      <c r="AK671" s="52" t="s">
        <v>40</v>
      </c>
      <c r="AL671" s="51" t="str">
        <f>IF(SUM(AL672:AL673)&gt;0,"◄","")</f>
        <v>◄</v>
      </c>
      <c r="AM671" s="53" t="str">
        <f>IF(SUM(AM672:AM673)&gt;0,"►","")</f>
        <v/>
      </c>
      <c r="AN671" s="53" t="str">
        <f>IF(SUM(AN672:AN673)&gt;0,"►","")</f>
        <v/>
      </c>
      <c r="AO671" s="53" t="str">
        <f>IF(SUM(AO672:AO673)&gt;0,"►","")</f>
        <v/>
      </c>
      <c r="AP671" s="54" t="str">
        <f>IF(SUM(AP672:AP673)&gt;0,"►","")</f>
        <v/>
      </c>
      <c r="AQ671" s="142"/>
      <c r="AR671" s="142"/>
      <c r="AS671" s="126"/>
    </row>
    <row r="672" spans="1:45" ht="15" customHeight="1" thickBot="1" x14ac:dyDescent="0.35">
      <c r="A672" s="167"/>
      <c r="B672" s="91" t="s">
        <v>217</v>
      </c>
      <c r="C672" s="99"/>
      <c r="D672" s="168"/>
      <c r="E672" s="118" t="str">
        <f>IF(F672&gt;0,"ok","◄")</f>
        <v>◄</v>
      </c>
      <c r="F672" s="119"/>
      <c r="G672" s="117" t="str">
        <f t="shared" si="27"/>
        <v/>
      </c>
      <c r="H672" s="219"/>
      <c r="I672" s="220"/>
      <c r="J672" s="195"/>
      <c r="K672" s="196"/>
      <c r="L672" s="197"/>
      <c r="M672" s="198"/>
      <c r="N672" s="199"/>
      <c r="O672" s="65"/>
      <c r="P672" s="72"/>
      <c r="Q672" s="73"/>
      <c r="R672" s="69"/>
      <c r="S672" s="66"/>
      <c r="T672" s="70"/>
      <c r="U672" s="66"/>
      <c r="V672" s="67"/>
      <c r="W672" s="200"/>
      <c r="X672" s="201"/>
      <c r="Y672" s="201"/>
      <c r="Z672" s="201"/>
      <c r="AA672" s="71">
        <f>N672</f>
        <v>0</v>
      </c>
      <c r="AB672" s="74"/>
      <c r="AC672" s="75"/>
      <c r="AD672" s="76"/>
      <c r="AE672" s="71">
        <f>R672</f>
        <v>0</v>
      </c>
      <c r="AF672" s="77"/>
      <c r="AG672" s="71">
        <f>T672</f>
        <v>0</v>
      </c>
      <c r="AH672" s="68"/>
      <c r="AI672" s="15"/>
      <c r="AJ672" s="47">
        <f>IF(K672+O672&gt;=2,0,IF(K672+O672=1,0,1))</f>
        <v>1</v>
      </c>
      <c r="AK672" s="50" t="str">
        <f>IF(K672+O672&gt;=2,0,IF(K672+O672=1,0,"ou◄"))</f>
        <v>ou◄</v>
      </c>
      <c r="AL672" s="48">
        <f>IF(U672+S672&gt;=1,"",IF(K672+S672+U672&gt;=2,"",1))</f>
        <v>1</v>
      </c>
      <c r="AM672" s="49"/>
      <c r="AN672" s="29">
        <f>AB672</f>
        <v>0</v>
      </c>
      <c r="AO672" s="29">
        <f>AF672</f>
        <v>0</v>
      </c>
      <c r="AP672" s="14">
        <f>AH672</f>
        <v>0</v>
      </c>
      <c r="AQ672" s="11" t="str">
        <f>IF(SUM(K672,O672,S672,U672)&gt;0,J672*K672+N672*O672+R672*S672+T672*U672,"")</f>
        <v/>
      </c>
      <c r="AR672" s="55" t="str">
        <f>IF(SUM(X672,AB672,AF672,AH672)&gt;0,W672*X672+AA672*AB672+AE672*AF672+AG672*AH672,"")</f>
        <v/>
      </c>
      <c r="AS672" s="126"/>
    </row>
    <row r="673" spans="1:45" ht="22.8" customHeight="1" thickBot="1" x14ac:dyDescent="0.35">
      <c r="A673" s="213" t="s">
        <v>1161</v>
      </c>
      <c r="B673" s="214"/>
      <c r="C673" s="214"/>
      <c r="D673" s="215"/>
      <c r="E673" s="115" t="str">
        <f>IF(F673="◄","◄",IF(F673="ok","►",""))</f>
        <v>◄</v>
      </c>
      <c r="F673" s="116" t="str">
        <f>IF(F674&gt;0,"OK","◄")</f>
        <v>◄</v>
      </c>
      <c r="G673" s="117" t="str">
        <f t="shared" si="27"/>
        <v/>
      </c>
      <c r="H673" s="102">
        <v>26950</v>
      </c>
      <c r="I673" s="90" t="s">
        <v>21</v>
      </c>
      <c r="J673" s="30"/>
      <c r="K673" s="64" t="str">
        <f>IF(K674&gt;0,"","◄")</f>
        <v>◄</v>
      </c>
      <c r="L673" s="186"/>
      <c r="M673" s="186"/>
      <c r="N673" s="25"/>
      <c r="O673" s="64" t="str">
        <f>IF(O674&gt;0,"","◄")</f>
        <v>◄</v>
      </c>
      <c r="P673" s="4"/>
      <c r="Q673" s="5"/>
      <c r="R673" s="5"/>
      <c r="S673" s="64" t="str">
        <f>IF(S674&gt;0,"","◄")</f>
        <v>◄</v>
      </c>
      <c r="T673" s="5"/>
      <c r="U673" s="64" t="str">
        <f>IF(U674&gt;0,"","◄")</f>
        <v>◄</v>
      </c>
      <c r="V673" s="36"/>
      <c r="W673" s="5"/>
      <c r="X673" s="44" t="str">
        <f>IF(X674,"►","")</f>
        <v/>
      </c>
      <c r="Y673" s="187"/>
      <c r="Z673" s="187"/>
      <c r="AA673" s="5"/>
      <c r="AB673" s="44" t="str">
        <f>IF(AB674,"►","")</f>
        <v/>
      </c>
      <c r="AC673" s="5"/>
      <c r="AD673" s="5"/>
      <c r="AE673" s="5"/>
      <c r="AF673" s="44" t="str">
        <f>IF(AF674,"►","")</f>
        <v/>
      </c>
      <c r="AG673" s="5"/>
      <c r="AH673" s="44" t="str">
        <f>IF(AH674,"►","")</f>
        <v/>
      </c>
      <c r="AI673" s="15"/>
      <c r="AJ673" s="51" t="str">
        <f>IF(SUM(AJ674:AJ675)&gt;0,"◄","")</f>
        <v>◄</v>
      </c>
      <c r="AK673" s="52" t="s">
        <v>40</v>
      </c>
      <c r="AL673" s="51" t="str">
        <f>IF(SUM(AL674:AL675)&gt;0,"◄","")</f>
        <v>◄</v>
      </c>
      <c r="AM673" s="53" t="str">
        <f>IF(SUM(AM674:AM675)&gt;0,"►","")</f>
        <v/>
      </c>
      <c r="AN673" s="53" t="str">
        <f>IF(SUM(AN674:AN675)&gt;0,"►","")</f>
        <v/>
      </c>
      <c r="AO673" s="53" t="str">
        <f>IF(SUM(AO674:AO675)&gt;0,"►","")</f>
        <v/>
      </c>
      <c r="AP673" s="54" t="str">
        <f>IF(SUM(AP674:AP675)&gt;0,"►","")</f>
        <v/>
      </c>
      <c r="AQ673" s="142"/>
      <c r="AR673" s="142"/>
      <c r="AS673" s="126"/>
    </row>
    <row r="674" spans="1:45" ht="15" customHeight="1" thickBot="1" x14ac:dyDescent="0.35">
      <c r="A674" s="167"/>
      <c r="B674" s="91" t="s">
        <v>218</v>
      </c>
      <c r="C674" s="99"/>
      <c r="D674" s="168"/>
      <c r="E674" s="118" t="str">
        <f>IF(F674&gt;0,"ok","◄")</f>
        <v>◄</v>
      </c>
      <c r="F674" s="119"/>
      <c r="G674" s="117" t="str">
        <f t="shared" si="27"/>
        <v/>
      </c>
      <c r="H674" s="219"/>
      <c r="I674" s="220"/>
      <c r="J674" s="195"/>
      <c r="K674" s="196"/>
      <c r="L674" s="197"/>
      <c r="M674" s="198"/>
      <c r="N674" s="199"/>
      <c r="O674" s="65"/>
      <c r="P674" s="72"/>
      <c r="Q674" s="73"/>
      <c r="R674" s="69"/>
      <c r="S674" s="66"/>
      <c r="T674" s="70"/>
      <c r="U674" s="66"/>
      <c r="V674" s="67"/>
      <c r="W674" s="200"/>
      <c r="X674" s="201"/>
      <c r="Y674" s="201"/>
      <c r="Z674" s="201"/>
      <c r="AA674" s="71">
        <f>N674</f>
        <v>0</v>
      </c>
      <c r="AB674" s="74"/>
      <c r="AC674" s="75"/>
      <c r="AD674" s="76"/>
      <c r="AE674" s="71">
        <f>R674</f>
        <v>0</v>
      </c>
      <c r="AF674" s="77"/>
      <c r="AG674" s="71">
        <f>T674</f>
        <v>0</v>
      </c>
      <c r="AH674" s="68"/>
      <c r="AI674" s="15"/>
      <c r="AJ674" s="47">
        <f>IF(K674+O674&gt;=2,0,IF(K674+O674=1,0,1))</f>
        <v>1</v>
      </c>
      <c r="AK674" s="50" t="str">
        <f>IF(K674+O674&gt;=2,0,IF(K674+O674=1,0,"ou◄"))</f>
        <v>ou◄</v>
      </c>
      <c r="AL674" s="48">
        <f>IF(U674+S674&gt;=1,"",IF(K674+S674+U674&gt;=2,"",1))</f>
        <v>1</v>
      </c>
      <c r="AM674" s="49"/>
      <c r="AN674" s="29">
        <f>AB674</f>
        <v>0</v>
      </c>
      <c r="AO674" s="29">
        <f>AF674</f>
        <v>0</v>
      </c>
      <c r="AP674" s="14">
        <f>AH674</f>
        <v>0</v>
      </c>
      <c r="AQ674" s="11" t="str">
        <f>IF(SUM(K674,O674,S674,U674)&gt;0,J674*K674+N674*O674+R674*S674+T674*U674,"")</f>
        <v/>
      </c>
      <c r="AR674" s="55" t="str">
        <f>IF(SUM(X674,AB674,AF674,AH674)&gt;0,W674*X674+AA674*AB674+AE674*AF674+AG674*AH674,"")</f>
        <v/>
      </c>
      <c r="AS674" s="126"/>
    </row>
    <row r="675" spans="1:45" ht="18.600000000000001" customHeight="1" thickBot="1" x14ac:dyDescent="0.35">
      <c r="A675" s="165" t="s">
        <v>1162</v>
      </c>
      <c r="B675" s="86"/>
      <c r="C675" s="87"/>
      <c r="D675" s="169"/>
      <c r="E675" s="115" t="str">
        <f>IF(F675="◄","◄",IF(F675="ok","►",""))</f>
        <v>◄</v>
      </c>
      <c r="F675" s="116" t="str">
        <f>IF(F676&gt;0,"OK","◄")</f>
        <v>◄</v>
      </c>
      <c r="G675" s="117" t="str">
        <f t="shared" si="27"/>
        <v/>
      </c>
      <c r="H675" s="102">
        <v>26985</v>
      </c>
      <c r="I675" s="90" t="s">
        <v>21</v>
      </c>
      <c r="J675" s="30"/>
      <c r="K675" s="64" t="str">
        <f>IF(K676&gt;0,"","◄")</f>
        <v>◄</v>
      </c>
      <c r="L675" s="186"/>
      <c r="M675" s="186"/>
      <c r="N675" s="25"/>
      <c r="O675" s="64" t="str">
        <f>IF(O676&gt;0,"","◄")</f>
        <v>◄</v>
      </c>
      <c r="P675" s="4"/>
      <c r="Q675" s="5"/>
      <c r="R675" s="5"/>
      <c r="S675" s="64" t="str">
        <f>IF(S676&gt;0,"","◄")</f>
        <v>◄</v>
      </c>
      <c r="T675" s="5"/>
      <c r="U675" s="64" t="str">
        <f>IF(U676&gt;0,"","◄")</f>
        <v>◄</v>
      </c>
      <c r="V675" s="36"/>
      <c r="W675" s="5"/>
      <c r="X675" s="44" t="str">
        <f>IF(X676,"►","")</f>
        <v/>
      </c>
      <c r="Y675" s="187"/>
      <c r="Z675" s="187"/>
      <c r="AA675" s="5"/>
      <c r="AB675" s="44" t="str">
        <f>IF(AB676,"►","")</f>
        <v/>
      </c>
      <c r="AC675" s="5"/>
      <c r="AD675" s="5"/>
      <c r="AE675" s="5"/>
      <c r="AF675" s="44" t="str">
        <f>IF(AF676,"►","")</f>
        <v/>
      </c>
      <c r="AG675" s="5"/>
      <c r="AH675" s="44" t="str">
        <f>IF(AH676,"►","")</f>
        <v/>
      </c>
      <c r="AI675" s="15"/>
      <c r="AJ675" s="51" t="str">
        <f>IF(SUM(AJ676:AJ677)&gt;0,"◄","")</f>
        <v>◄</v>
      </c>
      <c r="AK675" s="52" t="s">
        <v>40</v>
      </c>
      <c r="AL675" s="51" t="str">
        <f>IF(SUM(AL676:AL677)&gt;0,"◄","")</f>
        <v>◄</v>
      </c>
      <c r="AM675" s="53" t="str">
        <f>IF(SUM(AM676:AM677)&gt;0,"►","")</f>
        <v/>
      </c>
      <c r="AN675" s="53" t="str">
        <f>IF(SUM(AN676:AN677)&gt;0,"►","")</f>
        <v/>
      </c>
      <c r="AO675" s="53" t="str">
        <f>IF(SUM(AO676:AO677)&gt;0,"►","")</f>
        <v/>
      </c>
      <c r="AP675" s="54" t="str">
        <f>IF(SUM(AP676:AP677)&gt;0,"►","")</f>
        <v/>
      </c>
      <c r="AQ675" s="142"/>
      <c r="AR675" s="142"/>
      <c r="AS675" s="126"/>
    </row>
    <row r="676" spans="1:45" ht="15" customHeight="1" thickBot="1" x14ac:dyDescent="0.35">
      <c r="A676" s="167"/>
      <c r="B676" s="91" t="s">
        <v>219</v>
      </c>
      <c r="C676" s="99"/>
      <c r="D676" s="168"/>
      <c r="E676" s="118" t="str">
        <f>IF(F676&gt;0,"ok","◄")</f>
        <v>◄</v>
      </c>
      <c r="F676" s="119"/>
      <c r="G676" s="117" t="str">
        <f t="shared" si="27"/>
        <v/>
      </c>
      <c r="H676" s="219"/>
      <c r="I676" s="220"/>
      <c r="J676" s="195"/>
      <c r="K676" s="196"/>
      <c r="L676" s="197"/>
      <c r="M676" s="198"/>
      <c r="N676" s="199"/>
      <c r="O676" s="65"/>
      <c r="P676" s="72"/>
      <c r="Q676" s="73"/>
      <c r="R676" s="69"/>
      <c r="S676" s="66"/>
      <c r="T676" s="70"/>
      <c r="U676" s="66"/>
      <c r="V676" s="67"/>
      <c r="W676" s="200"/>
      <c r="X676" s="201"/>
      <c r="Y676" s="201"/>
      <c r="Z676" s="201"/>
      <c r="AA676" s="71">
        <f>N676</f>
        <v>0</v>
      </c>
      <c r="AB676" s="74"/>
      <c r="AC676" s="75"/>
      <c r="AD676" s="76"/>
      <c r="AE676" s="71">
        <f>R676</f>
        <v>0</v>
      </c>
      <c r="AF676" s="77"/>
      <c r="AG676" s="71">
        <f>T676</f>
        <v>0</v>
      </c>
      <c r="AH676" s="68"/>
      <c r="AI676" s="15"/>
      <c r="AJ676" s="47">
        <f>IF(K676+O676&gt;=2,0,IF(K676+O676=1,0,1))</f>
        <v>1</v>
      </c>
      <c r="AK676" s="50" t="str">
        <f>IF(K676+O676&gt;=2,0,IF(K676+O676=1,0,"ou◄"))</f>
        <v>ou◄</v>
      </c>
      <c r="AL676" s="48">
        <f>IF(U676+S676&gt;=1,"",IF(K676+S676+U676&gt;=2,"",1))</f>
        <v>1</v>
      </c>
      <c r="AM676" s="49"/>
      <c r="AN676" s="29">
        <f>AB676</f>
        <v>0</v>
      </c>
      <c r="AO676" s="29">
        <f>AF676</f>
        <v>0</v>
      </c>
      <c r="AP676" s="14">
        <f>AH676</f>
        <v>0</v>
      </c>
      <c r="AQ676" s="11" t="str">
        <f>IF(SUM(K676,O676,S676,U676)&gt;0,J676*K676+N676*O676+R676*S676+T676*U676,"")</f>
        <v/>
      </c>
      <c r="AR676" s="55" t="str">
        <f>IF(SUM(X676,AB676,AF676,AH676)&gt;0,W676*X676+AA676*AB676+AE676*AF676+AG676*AH676,"")</f>
        <v/>
      </c>
      <c r="AS676" s="126"/>
    </row>
    <row r="677" spans="1:45" ht="14.4" customHeight="1" thickBot="1" x14ac:dyDescent="0.35">
      <c r="A677" s="165" t="s">
        <v>1163</v>
      </c>
      <c r="B677" s="86"/>
      <c r="C677" s="87"/>
      <c r="D677" s="169"/>
      <c r="E677" s="115" t="str">
        <f>IF(F677="◄","◄",IF(F677="ok","►",""))</f>
        <v>◄</v>
      </c>
      <c r="F677" s="116" t="str">
        <f>IF(F678&gt;0,"OK","◄")</f>
        <v>◄</v>
      </c>
      <c r="G677" s="117" t="str">
        <f t="shared" si="27"/>
        <v/>
      </c>
      <c r="H677" s="102">
        <v>26985</v>
      </c>
      <c r="I677" s="90" t="s">
        <v>21</v>
      </c>
      <c r="J677" s="30"/>
      <c r="K677" s="64" t="str">
        <f>IF(K678&gt;0,"","◄")</f>
        <v>◄</v>
      </c>
      <c r="L677" s="186"/>
      <c r="M677" s="186"/>
      <c r="N677" s="25"/>
      <c r="O677" s="64" t="str">
        <f>IF(O678&gt;0,"","◄")</f>
        <v>◄</v>
      </c>
      <c r="P677" s="4"/>
      <c r="Q677" s="5"/>
      <c r="R677" s="5"/>
      <c r="S677" s="64" t="str">
        <f>IF(S678&gt;0,"","◄")</f>
        <v>◄</v>
      </c>
      <c r="T677" s="5"/>
      <c r="U677" s="64" t="str">
        <f>IF(U678&gt;0,"","◄")</f>
        <v>◄</v>
      </c>
      <c r="V677" s="36"/>
      <c r="W677" s="5"/>
      <c r="X677" s="44" t="str">
        <f>IF(X678,"►","")</f>
        <v/>
      </c>
      <c r="Y677" s="187"/>
      <c r="Z677" s="187"/>
      <c r="AA677" s="5"/>
      <c r="AB677" s="44" t="str">
        <f>IF(AB678,"►","")</f>
        <v/>
      </c>
      <c r="AC677" s="5"/>
      <c r="AD677" s="5"/>
      <c r="AE677" s="5"/>
      <c r="AF677" s="44" t="str">
        <f>IF(AF678,"►","")</f>
        <v/>
      </c>
      <c r="AG677" s="5"/>
      <c r="AH677" s="44" t="str">
        <f>IF(AH678,"►","")</f>
        <v/>
      </c>
      <c r="AI677" s="15"/>
      <c r="AJ677" s="51" t="str">
        <f>IF(SUM(AJ678:AJ679)&gt;0,"◄","")</f>
        <v>◄</v>
      </c>
      <c r="AK677" s="52" t="s">
        <v>40</v>
      </c>
      <c r="AL677" s="51" t="str">
        <f>IF(SUM(AL678:AL679)&gt;0,"◄","")</f>
        <v>◄</v>
      </c>
      <c r="AM677" s="53" t="str">
        <f>IF(SUM(AM678:AM679)&gt;0,"►","")</f>
        <v/>
      </c>
      <c r="AN677" s="53" t="str">
        <f>IF(SUM(AN678:AN679)&gt;0,"►","")</f>
        <v/>
      </c>
      <c r="AO677" s="53" t="str">
        <f>IF(SUM(AO678:AO679)&gt;0,"►","")</f>
        <v/>
      </c>
      <c r="AP677" s="54" t="str">
        <f>IF(SUM(AP678:AP679)&gt;0,"►","")</f>
        <v/>
      </c>
      <c r="AQ677" s="142"/>
      <c r="AR677" s="142"/>
      <c r="AS677" s="126"/>
    </row>
    <row r="678" spans="1:45" ht="15" customHeight="1" thickBot="1" x14ac:dyDescent="0.35">
      <c r="A678" s="167"/>
      <c r="B678" s="91" t="s">
        <v>220</v>
      </c>
      <c r="C678" s="99"/>
      <c r="D678" s="168"/>
      <c r="E678" s="118" t="str">
        <f>IF(F678&gt;0,"ok","◄")</f>
        <v>◄</v>
      </c>
      <c r="F678" s="119"/>
      <c r="G678" s="117" t="str">
        <f t="shared" si="27"/>
        <v/>
      </c>
      <c r="H678" s="219"/>
      <c r="I678" s="220"/>
      <c r="J678" s="195"/>
      <c r="K678" s="196"/>
      <c r="L678" s="197"/>
      <c r="M678" s="198"/>
      <c r="N678" s="199"/>
      <c r="O678" s="65"/>
      <c r="P678" s="72"/>
      <c r="Q678" s="73"/>
      <c r="R678" s="69"/>
      <c r="S678" s="66"/>
      <c r="T678" s="70"/>
      <c r="U678" s="66"/>
      <c r="V678" s="67"/>
      <c r="W678" s="200"/>
      <c r="X678" s="201"/>
      <c r="Y678" s="201"/>
      <c r="Z678" s="201"/>
      <c r="AA678" s="71">
        <f>N678</f>
        <v>0</v>
      </c>
      <c r="AB678" s="74"/>
      <c r="AC678" s="75"/>
      <c r="AD678" s="76"/>
      <c r="AE678" s="71">
        <f>R678</f>
        <v>0</v>
      </c>
      <c r="AF678" s="77"/>
      <c r="AG678" s="71">
        <f>T678</f>
        <v>0</v>
      </c>
      <c r="AH678" s="68"/>
      <c r="AI678" s="15"/>
      <c r="AJ678" s="47">
        <f>IF(K678+O678&gt;=2,0,IF(K678+O678=1,0,1))</f>
        <v>1</v>
      </c>
      <c r="AK678" s="50" t="str">
        <f>IF(K678+O678&gt;=2,0,IF(K678+O678=1,0,"ou◄"))</f>
        <v>ou◄</v>
      </c>
      <c r="AL678" s="48">
        <f>IF(U678+S678&gt;=1,"",IF(K678+S678+U678&gt;=2,"",1))</f>
        <v>1</v>
      </c>
      <c r="AM678" s="49"/>
      <c r="AN678" s="29">
        <f>AB678</f>
        <v>0</v>
      </c>
      <c r="AO678" s="29">
        <f>AF678</f>
        <v>0</v>
      </c>
      <c r="AP678" s="14">
        <f>AH678</f>
        <v>0</v>
      </c>
      <c r="AQ678" s="11" t="str">
        <f>IF(SUM(K678,O678,S678,U678)&gt;0,J678*K678+N678*O678+R678*S678+T678*U678,"")</f>
        <v/>
      </c>
      <c r="AR678" s="55" t="str">
        <f>IF(SUM(X678,AB678,AF678,AH678)&gt;0,W678*X678+AA678*AB678+AE678*AF678+AG678*AH678,"")</f>
        <v/>
      </c>
      <c r="AS678" s="126"/>
    </row>
    <row r="679" spans="1:45" ht="14.4" customHeight="1" thickBot="1" x14ac:dyDescent="0.35">
      <c r="A679" s="165" t="s">
        <v>1164</v>
      </c>
      <c r="B679" s="86"/>
      <c r="C679" s="87"/>
      <c r="D679" s="169"/>
      <c r="E679" s="115" t="str">
        <f>IF(F679="◄","◄",IF(F679="ok","►",""))</f>
        <v>◄</v>
      </c>
      <c r="F679" s="116" t="str">
        <f>IF(F680&gt;0,"OK","◄")</f>
        <v>◄</v>
      </c>
      <c r="G679" s="117" t="str">
        <f t="shared" si="27"/>
        <v/>
      </c>
      <c r="H679" s="102">
        <v>26985</v>
      </c>
      <c r="I679" s="90" t="s">
        <v>21</v>
      </c>
      <c r="J679" s="30"/>
      <c r="K679" s="64" t="str">
        <f>IF(K680&gt;0,"","◄")</f>
        <v>◄</v>
      </c>
      <c r="L679" s="186"/>
      <c r="M679" s="186"/>
      <c r="N679" s="25"/>
      <c r="O679" s="64" t="str">
        <f>IF(O680&gt;0,"","◄")</f>
        <v>◄</v>
      </c>
      <c r="P679" s="4"/>
      <c r="Q679" s="5"/>
      <c r="R679" s="5"/>
      <c r="S679" s="64" t="str">
        <f>IF(S680&gt;0,"","◄")</f>
        <v>◄</v>
      </c>
      <c r="T679" s="5"/>
      <c r="U679" s="64" t="str">
        <f>IF(U680&gt;0,"","◄")</f>
        <v>◄</v>
      </c>
      <c r="V679" s="36"/>
      <c r="W679" s="5"/>
      <c r="X679" s="44" t="str">
        <f>IF(X680,"►","")</f>
        <v/>
      </c>
      <c r="Y679" s="187"/>
      <c r="Z679" s="187"/>
      <c r="AA679" s="5"/>
      <c r="AB679" s="44" t="str">
        <f>IF(AB680,"►","")</f>
        <v/>
      </c>
      <c r="AC679" s="5"/>
      <c r="AD679" s="5"/>
      <c r="AE679" s="5"/>
      <c r="AF679" s="44" t="str">
        <f>IF(AF680,"►","")</f>
        <v/>
      </c>
      <c r="AG679" s="5"/>
      <c r="AH679" s="44" t="str">
        <f>IF(AH680,"►","")</f>
        <v/>
      </c>
      <c r="AI679" s="15"/>
      <c r="AJ679" s="51" t="str">
        <f>IF(SUM(AJ680:AJ681)&gt;0,"◄","")</f>
        <v>◄</v>
      </c>
      <c r="AK679" s="52" t="s">
        <v>40</v>
      </c>
      <c r="AL679" s="51" t="str">
        <f>IF(SUM(AL680:AL681)&gt;0,"◄","")</f>
        <v>◄</v>
      </c>
      <c r="AM679" s="53" t="str">
        <f>IF(SUM(AM680:AM681)&gt;0,"►","")</f>
        <v/>
      </c>
      <c r="AN679" s="53" t="str">
        <f>IF(SUM(AN680:AN681)&gt;0,"►","")</f>
        <v/>
      </c>
      <c r="AO679" s="53" t="str">
        <f>IF(SUM(AO680:AO681)&gt;0,"►","")</f>
        <v/>
      </c>
      <c r="AP679" s="54" t="str">
        <f>IF(SUM(AP680:AP681)&gt;0,"►","")</f>
        <v/>
      </c>
      <c r="AQ679" s="142"/>
      <c r="AR679" s="142"/>
      <c r="AS679" s="126"/>
    </row>
    <row r="680" spans="1:45" ht="15" customHeight="1" thickBot="1" x14ac:dyDescent="0.35">
      <c r="A680" s="167"/>
      <c r="B680" s="91" t="s">
        <v>221</v>
      </c>
      <c r="C680" s="99"/>
      <c r="D680" s="168"/>
      <c r="E680" s="118" t="str">
        <f>IF(F680&gt;0,"ok","◄")</f>
        <v>◄</v>
      </c>
      <c r="F680" s="119"/>
      <c r="G680" s="117" t="str">
        <f t="shared" si="27"/>
        <v/>
      </c>
      <c r="H680" s="219"/>
      <c r="I680" s="220"/>
      <c r="J680" s="195"/>
      <c r="K680" s="196"/>
      <c r="L680" s="197"/>
      <c r="M680" s="198"/>
      <c r="N680" s="199"/>
      <c r="O680" s="65"/>
      <c r="P680" s="72"/>
      <c r="Q680" s="73"/>
      <c r="R680" s="69"/>
      <c r="S680" s="66"/>
      <c r="T680" s="70"/>
      <c r="U680" s="66"/>
      <c r="V680" s="67"/>
      <c r="W680" s="200"/>
      <c r="X680" s="201"/>
      <c r="Y680" s="201"/>
      <c r="Z680" s="201"/>
      <c r="AA680" s="71">
        <f>N680</f>
        <v>0</v>
      </c>
      <c r="AB680" s="74"/>
      <c r="AC680" s="75"/>
      <c r="AD680" s="76"/>
      <c r="AE680" s="71">
        <f>R680</f>
        <v>0</v>
      </c>
      <c r="AF680" s="77"/>
      <c r="AG680" s="71">
        <f>T680</f>
        <v>0</v>
      </c>
      <c r="AH680" s="68"/>
      <c r="AI680" s="15"/>
      <c r="AJ680" s="47">
        <f>IF(K680+O680&gt;=2,0,IF(K680+O680=1,0,1))</f>
        <v>1</v>
      </c>
      <c r="AK680" s="50" t="str">
        <f>IF(K680+O680&gt;=2,0,IF(K680+O680=1,0,"ou◄"))</f>
        <v>ou◄</v>
      </c>
      <c r="AL680" s="48">
        <f>IF(U680+S680&gt;=1,"",IF(K680+S680+U680&gt;=2,"",1))</f>
        <v>1</v>
      </c>
      <c r="AM680" s="49"/>
      <c r="AN680" s="29">
        <f>AB680</f>
        <v>0</v>
      </c>
      <c r="AO680" s="29">
        <f>AF680</f>
        <v>0</v>
      </c>
      <c r="AP680" s="14">
        <f>AH680</f>
        <v>0</v>
      </c>
      <c r="AQ680" s="11" t="str">
        <f>IF(SUM(K680,O680,S680,U680)&gt;0,J680*K680+N680*O680+R680*S680+T680*U680,"")</f>
        <v/>
      </c>
      <c r="AR680" s="55" t="str">
        <f>IF(SUM(X680,AB680,AF680,AH680)&gt;0,W680*X680+AA680*AB680+AE680*AF680+AG680*AH680,"")</f>
        <v/>
      </c>
      <c r="AS680" s="126"/>
    </row>
    <row r="681" spans="1:45" ht="14.4" customHeight="1" thickBot="1" x14ac:dyDescent="0.35">
      <c r="A681" s="165" t="s">
        <v>1165</v>
      </c>
      <c r="B681" s="86"/>
      <c r="C681" s="87"/>
      <c r="D681" s="169"/>
      <c r="E681" s="115" t="str">
        <f>IF(F681="◄","◄",IF(F681="ok","►",""))</f>
        <v>◄</v>
      </c>
      <c r="F681" s="116" t="str">
        <f>IF(F682&gt;0,"OK","◄")</f>
        <v>◄</v>
      </c>
      <c r="G681" s="117" t="str">
        <f t="shared" si="27"/>
        <v/>
      </c>
      <c r="H681" s="102">
        <v>26992</v>
      </c>
      <c r="I681" s="90" t="s">
        <v>21</v>
      </c>
      <c r="J681" s="30"/>
      <c r="K681" s="64" t="str">
        <f>IF(K682&gt;0,"","◄")</f>
        <v>◄</v>
      </c>
      <c r="L681" s="186"/>
      <c r="M681" s="186"/>
      <c r="N681" s="25"/>
      <c r="O681" s="64" t="str">
        <f>IF(O682&gt;0,"","◄")</f>
        <v>◄</v>
      </c>
      <c r="P681" s="4"/>
      <c r="Q681" s="5"/>
      <c r="R681" s="5"/>
      <c r="S681" s="64" t="str">
        <f>IF(S682&gt;0,"","◄")</f>
        <v>◄</v>
      </c>
      <c r="T681" s="5"/>
      <c r="U681" s="64" t="str">
        <f>IF(U682&gt;0,"","◄")</f>
        <v>◄</v>
      </c>
      <c r="V681" s="36"/>
      <c r="W681" s="5"/>
      <c r="X681" s="44" t="str">
        <f>IF(X682,"►","")</f>
        <v/>
      </c>
      <c r="Y681" s="187"/>
      <c r="Z681" s="187"/>
      <c r="AA681" s="5"/>
      <c r="AB681" s="44" t="str">
        <f>IF(AB682,"►","")</f>
        <v/>
      </c>
      <c r="AC681" s="5"/>
      <c r="AD681" s="5"/>
      <c r="AE681" s="5"/>
      <c r="AF681" s="44" t="str">
        <f>IF(AF682,"►","")</f>
        <v/>
      </c>
      <c r="AG681" s="5"/>
      <c r="AH681" s="44" t="str">
        <f>IF(AH682,"►","")</f>
        <v/>
      </c>
      <c r="AI681" s="15"/>
      <c r="AJ681" s="51" t="str">
        <f>IF(SUM(AJ682:AJ683)&gt;0,"◄","")</f>
        <v>◄</v>
      </c>
      <c r="AK681" s="52" t="s">
        <v>40</v>
      </c>
      <c r="AL681" s="51" t="str">
        <f>IF(SUM(AL682:AL683)&gt;0,"◄","")</f>
        <v>◄</v>
      </c>
      <c r="AM681" s="53" t="str">
        <f>IF(SUM(AM682:AM683)&gt;0,"►","")</f>
        <v/>
      </c>
      <c r="AN681" s="53" t="str">
        <f>IF(SUM(AN682:AN683)&gt;0,"►","")</f>
        <v/>
      </c>
      <c r="AO681" s="53" t="str">
        <f>IF(SUM(AO682:AO683)&gt;0,"►","")</f>
        <v/>
      </c>
      <c r="AP681" s="54" t="str">
        <f>IF(SUM(AP682:AP683)&gt;0,"►","")</f>
        <v/>
      </c>
      <c r="AQ681" s="142"/>
      <c r="AR681" s="142"/>
      <c r="AS681" s="126"/>
    </row>
    <row r="682" spans="1:45" ht="15" customHeight="1" thickBot="1" x14ac:dyDescent="0.35">
      <c r="A682" s="167"/>
      <c r="B682" s="91" t="s">
        <v>222</v>
      </c>
      <c r="C682" s="99"/>
      <c r="D682" s="168"/>
      <c r="E682" s="118" t="str">
        <f>IF(F682&gt;0,"ok","◄")</f>
        <v>◄</v>
      </c>
      <c r="F682" s="119"/>
      <c r="G682" s="117" t="str">
        <f t="shared" si="27"/>
        <v/>
      </c>
      <c r="H682" s="219"/>
      <c r="I682" s="220"/>
      <c r="J682" s="195"/>
      <c r="K682" s="196"/>
      <c r="L682" s="197"/>
      <c r="M682" s="198"/>
      <c r="N682" s="199"/>
      <c r="O682" s="65"/>
      <c r="P682" s="72"/>
      <c r="Q682" s="73"/>
      <c r="R682" s="69"/>
      <c r="S682" s="66"/>
      <c r="T682" s="70"/>
      <c r="U682" s="66"/>
      <c r="V682" s="67"/>
      <c r="W682" s="200"/>
      <c r="X682" s="201"/>
      <c r="Y682" s="201"/>
      <c r="Z682" s="201"/>
      <c r="AA682" s="71">
        <f>N682</f>
        <v>0</v>
      </c>
      <c r="AB682" s="74"/>
      <c r="AC682" s="75"/>
      <c r="AD682" s="76"/>
      <c r="AE682" s="71">
        <f>R682</f>
        <v>0</v>
      </c>
      <c r="AF682" s="77"/>
      <c r="AG682" s="71">
        <f>T682</f>
        <v>0</v>
      </c>
      <c r="AH682" s="68"/>
      <c r="AI682" s="15"/>
      <c r="AJ682" s="47">
        <f>IF(K682+O682&gt;=2,0,IF(K682+O682=1,0,1))</f>
        <v>1</v>
      </c>
      <c r="AK682" s="50" t="str">
        <f>IF(K682+O682&gt;=2,0,IF(K682+O682=1,0,"ou◄"))</f>
        <v>ou◄</v>
      </c>
      <c r="AL682" s="48">
        <f>IF(U682+S682&gt;=1,"",IF(K682+S682+U682&gt;=2,"",1))</f>
        <v>1</v>
      </c>
      <c r="AM682" s="49"/>
      <c r="AN682" s="29">
        <f>AB682</f>
        <v>0</v>
      </c>
      <c r="AO682" s="29">
        <f>AF682</f>
        <v>0</v>
      </c>
      <c r="AP682" s="14">
        <f>AH682</f>
        <v>0</v>
      </c>
      <c r="AQ682" s="11" t="str">
        <f>IF(SUM(K682,O682,S682,U682)&gt;0,J682*K682+N682*O682+R682*S682+T682*U682,"")</f>
        <v/>
      </c>
      <c r="AR682" s="55" t="str">
        <f>IF(SUM(X682,AB682,AF682,AH682)&gt;0,W682*X682+AA682*AB682+AE682*AF682+AG682*AH682,"")</f>
        <v/>
      </c>
      <c r="AS682" s="126"/>
    </row>
    <row r="683" spans="1:45" ht="14.4" customHeight="1" thickBot="1" x14ac:dyDescent="0.35">
      <c r="A683" s="165" t="s">
        <v>1166</v>
      </c>
      <c r="B683" s="86"/>
      <c r="C683" s="87"/>
      <c r="D683" s="169"/>
      <c r="E683" s="117" t="str">
        <f>IF(AND(F683="◄",G683="►"),"◄?►",IF(F683="◄","◄",IF(G683="►","►","")))</f>
        <v/>
      </c>
      <c r="F683" s="117" t="str">
        <f>IF(AND(G683="◄",H685="►"),"◄?►",IF(G683="◄","◄",IF(H685="►","►","")))</f>
        <v/>
      </c>
      <c r="G683" s="117" t="str">
        <f t="shared" si="27"/>
        <v/>
      </c>
      <c r="H683" s="102">
        <v>26992</v>
      </c>
      <c r="I683" s="90" t="s">
        <v>21</v>
      </c>
      <c r="J683" s="30"/>
      <c r="K683" s="64" t="str">
        <f>IF(K684&gt;0,"","◄")</f>
        <v>◄</v>
      </c>
      <c r="L683" s="186"/>
      <c r="M683" s="186"/>
      <c r="N683" s="25"/>
      <c r="O683" s="64" t="str">
        <f>IF(O684&gt;0,"","◄")</f>
        <v>◄</v>
      </c>
      <c r="P683" s="4"/>
      <c r="Q683" s="5"/>
      <c r="R683" s="5"/>
      <c r="S683" s="64" t="str">
        <f>IF(S684&gt;0,"","◄")</f>
        <v>◄</v>
      </c>
      <c r="T683" s="5"/>
      <c r="U683" s="64" t="str">
        <f>IF(U684&gt;0,"","◄")</f>
        <v>◄</v>
      </c>
      <c r="V683" s="36"/>
      <c r="W683" s="5"/>
      <c r="X683" s="44" t="str">
        <f>IF(X684,"►","")</f>
        <v/>
      </c>
      <c r="Y683" s="187"/>
      <c r="Z683" s="187"/>
      <c r="AA683" s="5"/>
      <c r="AB683" s="44" t="str">
        <f>IF(AB684,"►","")</f>
        <v/>
      </c>
      <c r="AC683" s="5"/>
      <c r="AD683" s="5"/>
      <c r="AE683" s="5"/>
      <c r="AF683" s="44" t="str">
        <f>IF(AF684,"►","")</f>
        <v/>
      </c>
      <c r="AG683" s="5"/>
      <c r="AH683" s="44" t="str">
        <f>IF(AH684,"►","")</f>
        <v/>
      </c>
      <c r="AI683" s="15"/>
      <c r="AJ683" s="51" t="str">
        <f>IF(SUM(AJ684:AJ685)&gt;0,"◄","")</f>
        <v>◄</v>
      </c>
      <c r="AK683" s="52" t="s">
        <v>40</v>
      </c>
      <c r="AL683" s="51" t="str">
        <f>IF(SUM(AL684:AL685)&gt;0,"◄","")</f>
        <v>◄</v>
      </c>
      <c r="AM683" s="53" t="str">
        <f>IF(SUM(AM684:AM685)&gt;0,"►","")</f>
        <v/>
      </c>
      <c r="AN683" s="53" t="str">
        <f>IF(SUM(AN684:AN685)&gt;0,"►","")</f>
        <v/>
      </c>
      <c r="AO683" s="53" t="str">
        <f>IF(SUM(AO684:AO685)&gt;0,"►","")</f>
        <v/>
      </c>
      <c r="AP683" s="54" t="str">
        <f>IF(SUM(AP684:AP685)&gt;0,"►","")</f>
        <v/>
      </c>
      <c r="AQ683" s="142"/>
      <c r="AR683" s="142"/>
      <c r="AS683" s="126"/>
    </row>
    <row r="684" spans="1:45" ht="14.4" customHeight="1" thickBot="1" x14ac:dyDescent="0.35">
      <c r="A684" s="167"/>
      <c r="B684" s="91" t="s">
        <v>219</v>
      </c>
      <c r="C684" s="99"/>
      <c r="D684" s="168"/>
      <c r="E684" s="118"/>
      <c r="F684" s="120" t="s">
        <v>41</v>
      </c>
      <c r="G684" s="117" t="str">
        <f t="shared" si="27"/>
        <v/>
      </c>
      <c r="H684" s="219"/>
      <c r="I684" s="220"/>
      <c r="J684" s="195"/>
      <c r="K684" s="196"/>
      <c r="L684" s="197"/>
      <c r="M684" s="198"/>
      <c r="N684" s="199"/>
      <c r="O684" s="65"/>
      <c r="P684" s="72"/>
      <c r="Q684" s="73"/>
      <c r="R684" s="69"/>
      <c r="S684" s="66"/>
      <c r="T684" s="70"/>
      <c r="U684" s="66"/>
      <c r="V684" s="67"/>
      <c r="W684" s="200"/>
      <c r="X684" s="201"/>
      <c r="Y684" s="201"/>
      <c r="Z684" s="201"/>
      <c r="AA684" s="71">
        <f>N684</f>
        <v>0</v>
      </c>
      <c r="AB684" s="74"/>
      <c r="AC684" s="75"/>
      <c r="AD684" s="76"/>
      <c r="AE684" s="71">
        <f>R684</f>
        <v>0</v>
      </c>
      <c r="AF684" s="77"/>
      <c r="AG684" s="71">
        <f>T684</f>
        <v>0</v>
      </c>
      <c r="AH684" s="68"/>
      <c r="AI684" s="15"/>
      <c r="AJ684" s="47">
        <f>IF(K684+O684&gt;=2,0,IF(K684+O684=1,0,1))</f>
        <v>1</v>
      </c>
      <c r="AK684" s="50" t="str">
        <f>IF(K684+O684&gt;=2,0,IF(K684+O684=1,0,"ou◄"))</f>
        <v>ou◄</v>
      </c>
      <c r="AL684" s="48">
        <f>IF(U684+S684&gt;=1,"",IF(K684+S684+U684&gt;=2,"",1))</f>
        <v>1</v>
      </c>
      <c r="AM684" s="49"/>
      <c r="AN684" s="29">
        <f>AB684</f>
        <v>0</v>
      </c>
      <c r="AO684" s="29">
        <f>AF684</f>
        <v>0</v>
      </c>
      <c r="AP684" s="14">
        <f>AH684</f>
        <v>0</v>
      </c>
      <c r="AQ684" s="11" t="str">
        <f>IF(SUM(K684,O684,S684,U684)&gt;0,J684*K684+N684*O684+R684*S684+T684*U684,"")</f>
        <v/>
      </c>
      <c r="AR684" s="55" t="str">
        <f>IF(SUM(X684,AB684,AF684,AH684)&gt;0,W684*X684+AA684*AB684+AE684*AF684+AG684*AH684,"")</f>
        <v/>
      </c>
      <c r="AS684" s="126"/>
    </row>
    <row r="685" spans="1:45" ht="14.4" customHeight="1" thickBot="1" x14ac:dyDescent="0.35">
      <c r="A685" s="165" t="s">
        <v>1167</v>
      </c>
      <c r="B685" s="86"/>
      <c r="C685" s="87"/>
      <c r="D685" s="169"/>
      <c r="E685" s="117" t="str">
        <f>IF(AND(F685="◄",G685="►"),"◄?►",IF(F685="◄","◄",IF(G685="►","►","")))</f>
        <v/>
      </c>
      <c r="F685" s="117" t="str">
        <f>IF(AND(G685="◄",H687="►"),"◄?►",IF(G685="◄","◄",IF(H687="►","►","")))</f>
        <v/>
      </c>
      <c r="G685" s="117" t="str">
        <f t="shared" si="27"/>
        <v/>
      </c>
      <c r="H685" s="102">
        <v>26999</v>
      </c>
      <c r="I685" s="90" t="s">
        <v>21</v>
      </c>
      <c r="J685" s="30"/>
      <c r="K685" s="64" t="str">
        <f>IF(K686&gt;0,"","◄")</f>
        <v>◄</v>
      </c>
      <c r="L685" s="186"/>
      <c r="M685" s="186"/>
      <c r="N685" s="25"/>
      <c r="O685" s="64" t="str">
        <f>IF(O686&gt;0,"","◄")</f>
        <v>◄</v>
      </c>
      <c r="P685" s="4"/>
      <c r="Q685" s="5"/>
      <c r="R685" s="5"/>
      <c r="S685" s="64" t="str">
        <f>IF(S686&gt;0,"","◄")</f>
        <v>◄</v>
      </c>
      <c r="T685" s="5"/>
      <c r="U685" s="64" t="str">
        <f>IF(U686&gt;0,"","◄")</f>
        <v>◄</v>
      </c>
      <c r="V685" s="36"/>
      <c r="W685" s="5"/>
      <c r="X685" s="44" t="str">
        <f>IF(X686,"►","")</f>
        <v/>
      </c>
      <c r="Y685" s="187"/>
      <c r="Z685" s="187"/>
      <c r="AA685" s="5"/>
      <c r="AB685" s="44" t="str">
        <f>IF(AB686,"►","")</f>
        <v/>
      </c>
      <c r="AC685" s="5"/>
      <c r="AD685" s="5"/>
      <c r="AE685" s="5"/>
      <c r="AF685" s="44" t="str">
        <f>IF(AF686,"►","")</f>
        <v/>
      </c>
      <c r="AG685" s="5"/>
      <c r="AH685" s="44" t="str">
        <f>IF(AH686,"►","")</f>
        <v/>
      </c>
      <c r="AI685" s="15"/>
      <c r="AJ685" s="51" t="str">
        <f>IF(SUM(AJ686:AJ687)&gt;0,"◄","")</f>
        <v>◄</v>
      </c>
      <c r="AK685" s="52" t="s">
        <v>40</v>
      </c>
      <c r="AL685" s="51" t="str">
        <f>IF(SUM(AL686:AL687)&gt;0,"◄","")</f>
        <v>◄</v>
      </c>
      <c r="AM685" s="53" t="str">
        <f>IF(SUM(AM686:AM687)&gt;0,"►","")</f>
        <v/>
      </c>
      <c r="AN685" s="53" t="str">
        <f>IF(SUM(AN686:AN687)&gt;0,"►","")</f>
        <v/>
      </c>
      <c r="AO685" s="53" t="str">
        <f>IF(SUM(AO686:AO687)&gt;0,"►","")</f>
        <v/>
      </c>
      <c r="AP685" s="54" t="str">
        <f>IF(SUM(AP686:AP687)&gt;0,"►","")</f>
        <v/>
      </c>
      <c r="AQ685" s="142"/>
      <c r="AR685" s="142"/>
      <c r="AS685" s="126"/>
    </row>
    <row r="686" spans="1:45" ht="14.4" customHeight="1" thickBot="1" x14ac:dyDescent="0.35">
      <c r="A686" s="167"/>
      <c r="B686" s="91" t="s">
        <v>221</v>
      </c>
      <c r="C686" s="99"/>
      <c r="D686" s="168"/>
      <c r="E686" s="118"/>
      <c r="F686" s="120" t="s">
        <v>41</v>
      </c>
      <c r="G686" s="117" t="str">
        <f t="shared" si="27"/>
        <v/>
      </c>
      <c r="H686" s="219"/>
      <c r="I686" s="220"/>
      <c r="J686" s="195"/>
      <c r="K686" s="196"/>
      <c r="L686" s="197"/>
      <c r="M686" s="198"/>
      <c r="N686" s="199"/>
      <c r="O686" s="65"/>
      <c r="P686" s="72"/>
      <c r="Q686" s="73"/>
      <c r="R686" s="69"/>
      <c r="S686" s="66"/>
      <c r="T686" s="70"/>
      <c r="U686" s="66"/>
      <c r="V686" s="67"/>
      <c r="W686" s="200"/>
      <c r="X686" s="201"/>
      <c r="Y686" s="201"/>
      <c r="Z686" s="201"/>
      <c r="AA686" s="71">
        <f>N686</f>
        <v>0</v>
      </c>
      <c r="AB686" s="74"/>
      <c r="AC686" s="75"/>
      <c r="AD686" s="76"/>
      <c r="AE686" s="71">
        <f>R686</f>
        <v>0</v>
      </c>
      <c r="AF686" s="77"/>
      <c r="AG686" s="71">
        <f>T686</f>
        <v>0</v>
      </c>
      <c r="AH686" s="68"/>
      <c r="AI686" s="15"/>
      <c r="AJ686" s="47">
        <f>IF(K686+O686&gt;=2,0,IF(K686+O686=1,0,1))</f>
        <v>1</v>
      </c>
      <c r="AK686" s="50" t="str">
        <f>IF(K686+O686&gt;=2,0,IF(K686+O686=1,0,"ou◄"))</f>
        <v>ou◄</v>
      </c>
      <c r="AL686" s="48">
        <f>IF(U686+S686&gt;=1,"",IF(K686+S686+U686&gt;=2,"",1))</f>
        <v>1</v>
      </c>
      <c r="AM686" s="49"/>
      <c r="AN686" s="29">
        <f>AB686</f>
        <v>0</v>
      </c>
      <c r="AO686" s="29">
        <f>AF686</f>
        <v>0</v>
      </c>
      <c r="AP686" s="14">
        <f>AH686</f>
        <v>0</v>
      </c>
      <c r="AQ686" s="11" t="str">
        <f>IF(SUM(K686,O686,S686,U686)&gt;0,J686*K686+N686*O686+R686*S686+T686*U686,"")</f>
        <v/>
      </c>
      <c r="AR686" s="55" t="str">
        <f>IF(SUM(X686,AB686,AF686,AH686)&gt;0,W686*X686+AA686*AB686+AE686*AF686+AG686*AH686,"")</f>
        <v/>
      </c>
      <c r="AS686" s="126"/>
    </row>
    <row r="687" spans="1:45" ht="14.4" customHeight="1" thickBot="1" x14ac:dyDescent="0.35">
      <c r="A687" s="165" t="s">
        <v>1168</v>
      </c>
      <c r="B687" s="86"/>
      <c r="C687" s="87"/>
      <c r="D687" s="169"/>
      <c r="E687" s="115" t="str">
        <f>IF(F687="◄","◄",IF(F687="ok","►",""))</f>
        <v>◄</v>
      </c>
      <c r="F687" s="116" t="str">
        <f>IF(F688&gt;0,"OK","◄")</f>
        <v>◄</v>
      </c>
      <c r="G687" s="117" t="str">
        <f t="shared" si="27"/>
        <v/>
      </c>
      <c r="H687" s="102">
        <v>27006</v>
      </c>
      <c r="I687" s="90" t="s">
        <v>21</v>
      </c>
      <c r="J687" s="30"/>
      <c r="K687" s="64" t="str">
        <f>IF(K688&gt;0,"","◄")</f>
        <v>◄</v>
      </c>
      <c r="L687" s="186"/>
      <c r="M687" s="186"/>
      <c r="N687" s="25"/>
      <c r="O687" s="64" t="str">
        <f>IF(O688&gt;0,"","◄")</f>
        <v>◄</v>
      </c>
      <c r="P687" s="4"/>
      <c r="Q687" s="5"/>
      <c r="R687" s="5"/>
      <c r="S687" s="64" t="str">
        <f>IF(S688&gt;0,"","◄")</f>
        <v>◄</v>
      </c>
      <c r="T687" s="5"/>
      <c r="U687" s="64" t="str">
        <f>IF(U688&gt;0,"","◄")</f>
        <v>◄</v>
      </c>
      <c r="V687" s="36"/>
      <c r="W687" s="5"/>
      <c r="X687" s="44" t="str">
        <f>IF(X688,"►","")</f>
        <v/>
      </c>
      <c r="Y687" s="187"/>
      <c r="Z687" s="187"/>
      <c r="AA687" s="5"/>
      <c r="AB687" s="44" t="str">
        <f>IF(AB688,"►","")</f>
        <v/>
      </c>
      <c r="AC687" s="5"/>
      <c r="AD687" s="5"/>
      <c r="AE687" s="5"/>
      <c r="AF687" s="44" t="str">
        <f>IF(AF688,"►","")</f>
        <v/>
      </c>
      <c r="AG687" s="5"/>
      <c r="AH687" s="44" t="str">
        <f>IF(AH688,"►","")</f>
        <v/>
      </c>
      <c r="AI687" s="15"/>
      <c r="AJ687" s="51" t="str">
        <f>IF(SUM(AJ688:AJ689)&gt;0,"◄","")</f>
        <v>◄</v>
      </c>
      <c r="AK687" s="52" t="s">
        <v>40</v>
      </c>
      <c r="AL687" s="51" t="str">
        <f>IF(SUM(AL688:AL689)&gt;0,"◄","")</f>
        <v>◄</v>
      </c>
      <c r="AM687" s="53" t="str">
        <f>IF(SUM(AM688:AM689)&gt;0,"►","")</f>
        <v/>
      </c>
      <c r="AN687" s="53" t="str">
        <f>IF(SUM(AN688:AN689)&gt;0,"►","")</f>
        <v/>
      </c>
      <c r="AO687" s="53" t="str">
        <f>IF(SUM(AO688:AO689)&gt;0,"►","")</f>
        <v/>
      </c>
      <c r="AP687" s="54" t="str">
        <f>IF(SUM(AP688:AP689)&gt;0,"►","")</f>
        <v/>
      </c>
      <c r="AQ687" s="142"/>
      <c r="AR687" s="142"/>
      <c r="AS687" s="126"/>
    </row>
    <row r="688" spans="1:45" ht="15" customHeight="1" thickBot="1" x14ac:dyDescent="0.35">
      <c r="A688" s="167"/>
      <c r="B688" s="91" t="s">
        <v>223</v>
      </c>
      <c r="C688" s="99"/>
      <c r="D688" s="168"/>
      <c r="E688" s="118" t="str">
        <f>IF(F688&gt;0,"ok","◄")</f>
        <v>◄</v>
      </c>
      <c r="F688" s="119"/>
      <c r="G688" s="117" t="str">
        <f t="shared" si="27"/>
        <v/>
      </c>
      <c r="H688" s="219"/>
      <c r="I688" s="220"/>
      <c r="J688" s="195"/>
      <c r="K688" s="196"/>
      <c r="L688" s="197"/>
      <c r="M688" s="198"/>
      <c r="N688" s="199"/>
      <c r="O688" s="65"/>
      <c r="P688" s="72"/>
      <c r="Q688" s="73"/>
      <c r="R688" s="69"/>
      <c r="S688" s="66"/>
      <c r="T688" s="70"/>
      <c r="U688" s="66"/>
      <c r="V688" s="67"/>
      <c r="W688" s="200"/>
      <c r="X688" s="201"/>
      <c r="Y688" s="201"/>
      <c r="Z688" s="201"/>
      <c r="AA688" s="71">
        <f>N688</f>
        <v>0</v>
      </c>
      <c r="AB688" s="74"/>
      <c r="AC688" s="75"/>
      <c r="AD688" s="76"/>
      <c r="AE688" s="71">
        <f>R688</f>
        <v>0</v>
      </c>
      <c r="AF688" s="77"/>
      <c r="AG688" s="71">
        <f>T688</f>
        <v>0</v>
      </c>
      <c r="AH688" s="68"/>
      <c r="AI688" s="15"/>
      <c r="AJ688" s="47">
        <f>IF(K688+O688&gt;=2,0,IF(K688+O688=1,0,1))</f>
        <v>1</v>
      </c>
      <c r="AK688" s="50" t="str">
        <f>IF(K688+O688&gt;=2,0,IF(K688+O688=1,0,"ou◄"))</f>
        <v>ou◄</v>
      </c>
      <c r="AL688" s="48">
        <f>IF(U688+S688&gt;=1,"",IF(K688+S688+U688&gt;=2,"",1))</f>
        <v>1</v>
      </c>
      <c r="AM688" s="49"/>
      <c r="AN688" s="29">
        <f>AB688</f>
        <v>0</v>
      </c>
      <c r="AO688" s="29">
        <f>AF688</f>
        <v>0</v>
      </c>
      <c r="AP688" s="14">
        <f>AH688</f>
        <v>0</v>
      </c>
      <c r="AQ688" s="11" t="str">
        <f>IF(SUM(K688,O688,S688,U688)&gt;0,J688*K688+N688*O688+R688*S688+T688*U688,"")</f>
        <v/>
      </c>
      <c r="AR688" s="55" t="str">
        <f>IF(SUM(X688,AB688,AF688,AH688)&gt;0,W688*X688+AA688*AB688+AE688*AF688+AG688*AH688,"")</f>
        <v/>
      </c>
      <c r="AS688" s="126"/>
    </row>
    <row r="689" spans="1:45" ht="14.4" customHeight="1" thickBot="1" x14ac:dyDescent="0.35">
      <c r="A689" s="165" t="s">
        <v>1169</v>
      </c>
      <c r="B689" s="86"/>
      <c r="C689" s="87"/>
      <c r="D689" s="169"/>
      <c r="E689" s="115" t="str">
        <f>IF(F689="◄","◄",IF(F689="ok","►",""))</f>
        <v>◄</v>
      </c>
      <c r="F689" s="116" t="str">
        <f>IF(F690&gt;0,"OK","◄")</f>
        <v>◄</v>
      </c>
      <c r="G689" s="117" t="str">
        <f t="shared" si="27"/>
        <v/>
      </c>
      <c r="H689" s="102">
        <v>27006</v>
      </c>
      <c r="I689" s="90" t="s">
        <v>21</v>
      </c>
      <c r="J689" s="30"/>
      <c r="K689" s="64" t="str">
        <f>IF(K690&gt;0,"","◄")</f>
        <v>◄</v>
      </c>
      <c r="L689" s="186"/>
      <c r="M689" s="186"/>
      <c r="N689" s="25"/>
      <c r="O689" s="64" t="str">
        <f>IF(O690&gt;0,"","◄")</f>
        <v>◄</v>
      </c>
      <c r="P689" s="4"/>
      <c r="Q689" s="5"/>
      <c r="R689" s="5"/>
      <c r="S689" s="64" t="str">
        <f>IF(S690&gt;0,"","◄")</f>
        <v>◄</v>
      </c>
      <c r="T689" s="5"/>
      <c r="U689" s="64" t="str">
        <f>IF(U690&gt;0,"","◄")</f>
        <v>◄</v>
      </c>
      <c r="V689" s="36"/>
      <c r="W689" s="5"/>
      <c r="X689" s="44" t="str">
        <f>IF(X690,"►","")</f>
        <v/>
      </c>
      <c r="Y689" s="187"/>
      <c r="Z689" s="187"/>
      <c r="AA689" s="5"/>
      <c r="AB689" s="44" t="str">
        <f>IF(AB690,"►","")</f>
        <v/>
      </c>
      <c r="AC689" s="5"/>
      <c r="AD689" s="5"/>
      <c r="AE689" s="5"/>
      <c r="AF689" s="44" t="str">
        <f>IF(AF690,"►","")</f>
        <v/>
      </c>
      <c r="AG689" s="5"/>
      <c r="AH689" s="44" t="str">
        <f>IF(AH690,"►","")</f>
        <v/>
      </c>
      <c r="AI689" s="15"/>
      <c r="AJ689" s="51" t="str">
        <f>IF(SUM(AJ690:AJ691)&gt;0,"◄","")</f>
        <v>◄</v>
      </c>
      <c r="AK689" s="52" t="s">
        <v>40</v>
      </c>
      <c r="AL689" s="51" t="str">
        <f>IF(SUM(AL690:AL691)&gt;0,"◄","")</f>
        <v>◄</v>
      </c>
      <c r="AM689" s="53" t="str">
        <f>IF(SUM(AM690:AM691)&gt;0,"►","")</f>
        <v/>
      </c>
      <c r="AN689" s="53" t="str">
        <f>IF(SUM(AN690:AN691)&gt;0,"►","")</f>
        <v/>
      </c>
      <c r="AO689" s="53" t="str">
        <f>IF(SUM(AO690:AO691)&gt;0,"►","")</f>
        <v/>
      </c>
      <c r="AP689" s="54" t="str">
        <f>IF(SUM(AP690:AP691)&gt;0,"►","")</f>
        <v/>
      </c>
      <c r="AQ689" s="142"/>
      <c r="AR689" s="142"/>
      <c r="AS689" s="126"/>
    </row>
    <row r="690" spans="1:45" ht="15" customHeight="1" thickBot="1" x14ac:dyDescent="0.35">
      <c r="A690" s="167"/>
      <c r="B690" s="91" t="s">
        <v>224</v>
      </c>
      <c r="C690" s="99"/>
      <c r="D690" s="168"/>
      <c r="E690" s="118" t="str">
        <f>IF(F690&gt;0,"ok","◄")</f>
        <v>◄</v>
      </c>
      <c r="F690" s="119"/>
      <c r="G690" s="117" t="str">
        <f t="shared" si="27"/>
        <v/>
      </c>
      <c r="H690" s="219"/>
      <c r="I690" s="220"/>
      <c r="J690" s="195"/>
      <c r="K690" s="196"/>
      <c r="L690" s="197"/>
      <c r="M690" s="198"/>
      <c r="N690" s="199"/>
      <c r="O690" s="65"/>
      <c r="P690" s="72"/>
      <c r="Q690" s="73"/>
      <c r="R690" s="69"/>
      <c r="S690" s="66"/>
      <c r="T690" s="70"/>
      <c r="U690" s="66"/>
      <c r="V690" s="67"/>
      <c r="W690" s="200"/>
      <c r="X690" s="201"/>
      <c r="Y690" s="201"/>
      <c r="Z690" s="201"/>
      <c r="AA690" s="71">
        <f>N690</f>
        <v>0</v>
      </c>
      <c r="AB690" s="74"/>
      <c r="AC690" s="75"/>
      <c r="AD690" s="76"/>
      <c r="AE690" s="71">
        <f>R690</f>
        <v>0</v>
      </c>
      <c r="AF690" s="77"/>
      <c r="AG690" s="71">
        <f>T690</f>
        <v>0</v>
      </c>
      <c r="AH690" s="68"/>
      <c r="AI690" s="15"/>
      <c r="AJ690" s="47">
        <f>IF(K690+O690&gt;=2,0,IF(K690+O690=1,0,1))</f>
        <v>1</v>
      </c>
      <c r="AK690" s="50" t="str">
        <f>IF(K690+O690&gt;=2,0,IF(K690+O690=1,0,"ou◄"))</f>
        <v>ou◄</v>
      </c>
      <c r="AL690" s="48">
        <f>IF(U690+S690&gt;=1,"",IF(K690+S690+U690&gt;=2,"",1))</f>
        <v>1</v>
      </c>
      <c r="AM690" s="49"/>
      <c r="AN690" s="29">
        <f>AB690</f>
        <v>0</v>
      </c>
      <c r="AO690" s="29">
        <f>AF690</f>
        <v>0</v>
      </c>
      <c r="AP690" s="14">
        <f>AH690</f>
        <v>0</v>
      </c>
      <c r="AQ690" s="11" t="str">
        <f>IF(SUM(K690,O690,S690,U690)&gt;0,J690*K690+N690*O690+R690*S690+T690*U690,"")</f>
        <v/>
      </c>
      <c r="AR690" s="55" t="str">
        <f>IF(SUM(X690,AB690,AF690,AH690)&gt;0,W690*X690+AA690*AB690+AE690*AF690+AG690*AH690,"")</f>
        <v/>
      </c>
      <c r="AS690" s="126"/>
    </row>
    <row r="691" spans="1:45" ht="14.4" customHeight="1" thickBot="1" x14ac:dyDescent="0.35">
      <c r="A691" s="165" t="s">
        <v>1170</v>
      </c>
      <c r="B691" s="86"/>
      <c r="C691" s="87"/>
      <c r="D691" s="169"/>
      <c r="E691" s="117" t="str">
        <f>IF(AND(F691="◄",G691="►"),"◄?►",IF(F691="◄","◄",IF(G691="►","►","")))</f>
        <v/>
      </c>
      <c r="F691" s="117" t="str">
        <f>IF(AND(G691="◄",H693="►"),"◄?►",IF(G691="◄","◄",IF(H693="►","►","")))</f>
        <v/>
      </c>
      <c r="G691" s="117" t="str">
        <f t="shared" si="27"/>
        <v/>
      </c>
      <c r="H691" s="102">
        <v>27026</v>
      </c>
      <c r="I691" s="90" t="s">
        <v>21</v>
      </c>
      <c r="J691" s="30"/>
      <c r="K691" s="64" t="str">
        <f>IF(K692&gt;0,"","◄")</f>
        <v>◄</v>
      </c>
      <c r="L691" s="186"/>
      <c r="M691" s="186"/>
      <c r="N691" s="25"/>
      <c r="O691" s="64" t="str">
        <f>IF(O692&gt;0,"","◄")</f>
        <v>◄</v>
      </c>
      <c r="P691" s="4"/>
      <c r="Q691" s="5"/>
      <c r="R691" s="5"/>
      <c r="S691" s="64" t="str">
        <f>IF(S692&gt;0,"","◄")</f>
        <v>◄</v>
      </c>
      <c r="T691" s="5"/>
      <c r="U691" s="64" t="str">
        <f>IF(U692&gt;0,"","◄")</f>
        <v>◄</v>
      </c>
      <c r="V691" s="36"/>
      <c r="W691" s="5"/>
      <c r="X691" s="44" t="str">
        <f>IF(X692,"►","")</f>
        <v/>
      </c>
      <c r="Y691" s="187"/>
      <c r="Z691" s="187"/>
      <c r="AA691" s="5"/>
      <c r="AB691" s="44" t="str">
        <f>IF(AB692,"►","")</f>
        <v/>
      </c>
      <c r="AC691" s="5"/>
      <c r="AD691" s="5"/>
      <c r="AE691" s="5"/>
      <c r="AF691" s="44" t="str">
        <f>IF(AF692,"►","")</f>
        <v/>
      </c>
      <c r="AG691" s="5"/>
      <c r="AH691" s="44" t="str">
        <f>IF(AH692,"►","")</f>
        <v/>
      </c>
      <c r="AI691" s="15"/>
      <c r="AJ691" s="51" t="str">
        <f>IF(SUM(AJ692:AJ693)&gt;0,"◄","")</f>
        <v>◄</v>
      </c>
      <c r="AK691" s="52" t="s">
        <v>40</v>
      </c>
      <c r="AL691" s="51" t="str">
        <f>IF(SUM(AL692:AL693)&gt;0,"◄","")</f>
        <v>◄</v>
      </c>
      <c r="AM691" s="53" t="str">
        <f>IF(SUM(AM692:AM693)&gt;0,"►","")</f>
        <v/>
      </c>
      <c r="AN691" s="53" t="str">
        <f>IF(SUM(AN692:AN693)&gt;0,"►","")</f>
        <v/>
      </c>
      <c r="AO691" s="53" t="str">
        <f>IF(SUM(AO692:AO693)&gt;0,"►","")</f>
        <v/>
      </c>
      <c r="AP691" s="54" t="str">
        <f>IF(SUM(AP692:AP693)&gt;0,"►","")</f>
        <v/>
      </c>
      <c r="AQ691" s="142"/>
      <c r="AR691" s="142"/>
      <c r="AS691" s="126"/>
    </row>
    <row r="692" spans="1:45" ht="15" customHeight="1" thickBot="1" x14ac:dyDescent="0.35">
      <c r="A692" s="167"/>
      <c r="B692" s="91" t="s">
        <v>225</v>
      </c>
      <c r="C692" s="99"/>
      <c r="D692" s="168"/>
      <c r="E692" s="118"/>
      <c r="F692" s="120" t="s">
        <v>41</v>
      </c>
      <c r="G692" s="117" t="str">
        <f t="shared" si="27"/>
        <v/>
      </c>
      <c r="H692" s="219"/>
      <c r="I692" s="220"/>
      <c r="J692" s="195"/>
      <c r="K692" s="196"/>
      <c r="L692" s="197"/>
      <c r="M692" s="198"/>
      <c r="N692" s="199"/>
      <c r="O692" s="65"/>
      <c r="P692" s="72"/>
      <c r="Q692" s="73"/>
      <c r="R692" s="69"/>
      <c r="S692" s="66"/>
      <c r="T692" s="70"/>
      <c r="U692" s="66"/>
      <c r="V692" s="67"/>
      <c r="W692" s="200"/>
      <c r="X692" s="201"/>
      <c r="Y692" s="201"/>
      <c r="Z692" s="201"/>
      <c r="AA692" s="71">
        <f>N692</f>
        <v>0</v>
      </c>
      <c r="AB692" s="74"/>
      <c r="AC692" s="75"/>
      <c r="AD692" s="76"/>
      <c r="AE692" s="71">
        <f>R692</f>
        <v>0</v>
      </c>
      <c r="AF692" s="77"/>
      <c r="AG692" s="71">
        <f>T692</f>
        <v>0</v>
      </c>
      <c r="AH692" s="68"/>
      <c r="AI692" s="15"/>
      <c r="AJ692" s="47">
        <f>IF(K692+O692&gt;=2,0,IF(K692+O692=1,0,1))</f>
        <v>1</v>
      </c>
      <c r="AK692" s="50" t="str">
        <f>IF(K692+O692&gt;=2,0,IF(K692+O692=1,0,"ou◄"))</f>
        <v>ou◄</v>
      </c>
      <c r="AL692" s="48">
        <f>IF(U692+S692&gt;=1,"",IF(K692+S692+U692&gt;=2,"",1))</f>
        <v>1</v>
      </c>
      <c r="AM692" s="49"/>
      <c r="AN692" s="29">
        <f>AB692</f>
        <v>0</v>
      </c>
      <c r="AO692" s="29">
        <f>AF692</f>
        <v>0</v>
      </c>
      <c r="AP692" s="14">
        <f>AH692</f>
        <v>0</v>
      </c>
      <c r="AQ692" s="11" t="str">
        <f>IF(SUM(K692,O692,S692,U692)&gt;0,J692*K692+N692*O692+R692*S692+T692*U692,"")</f>
        <v/>
      </c>
      <c r="AR692" s="55" t="str">
        <f>IF(SUM(X692,AB692,AF692,AH692)&gt;0,W692*X692+AA692*AB692+AE692*AF692+AG692*AH692,"")</f>
        <v/>
      </c>
      <c r="AS692" s="126"/>
    </row>
    <row r="693" spans="1:45" ht="20.399999999999999" customHeight="1" thickBot="1" x14ac:dyDescent="0.35">
      <c r="A693" s="210" t="s">
        <v>1171</v>
      </c>
      <c r="B693" s="211"/>
      <c r="C693" s="211"/>
      <c r="D693" s="212"/>
      <c r="E693" s="117" t="str">
        <f>IF(AND(F693="◄",G693="►"),"◄?►",IF(F693="◄","◄",IF(G693="►","►","")))</f>
        <v/>
      </c>
      <c r="F693" s="117" t="str">
        <f>IF(AND(G693="◄",H695="►"),"◄?►",IF(G693="◄","◄",IF(H695="►","►","")))</f>
        <v/>
      </c>
      <c r="G693" s="117" t="str">
        <f t="shared" si="27"/>
        <v/>
      </c>
      <c r="H693" s="102">
        <v>26678</v>
      </c>
      <c r="I693" s="90" t="s">
        <v>21</v>
      </c>
      <c r="J693" s="30"/>
      <c r="K693" s="64" t="str">
        <f>IF(K694&gt;0,"","◄")</f>
        <v>◄</v>
      </c>
      <c r="L693" s="186"/>
      <c r="M693" s="186"/>
      <c r="N693" s="25"/>
      <c r="O693" s="64" t="str">
        <f>IF(O694&gt;0,"","◄")</f>
        <v>◄</v>
      </c>
      <c r="P693" s="4"/>
      <c r="Q693" s="5"/>
      <c r="R693" s="5"/>
      <c r="S693" s="64" t="str">
        <f>IF(S694&gt;0,"","◄")</f>
        <v>◄</v>
      </c>
      <c r="T693" s="5"/>
      <c r="U693" s="64" t="str">
        <f>IF(U694&gt;0,"","◄")</f>
        <v>◄</v>
      </c>
      <c r="V693" s="36"/>
      <c r="W693" s="5"/>
      <c r="X693" s="44" t="str">
        <f>IF(X694,"►","")</f>
        <v/>
      </c>
      <c r="Y693" s="187"/>
      <c r="Z693" s="187"/>
      <c r="AA693" s="5"/>
      <c r="AB693" s="44" t="str">
        <f>IF(AB694,"►","")</f>
        <v/>
      </c>
      <c r="AC693" s="5"/>
      <c r="AD693" s="5"/>
      <c r="AE693" s="5"/>
      <c r="AF693" s="44" t="str">
        <f>IF(AF694,"►","")</f>
        <v/>
      </c>
      <c r="AG693" s="5"/>
      <c r="AH693" s="44" t="str">
        <f>IF(AH694,"►","")</f>
        <v/>
      </c>
      <c r="AI693" s="15"/>
      <c r="AJ693" s="51" t="str">
        <f>IF(SUM(AJ694:AJ695)&gt;0,"◄","")</f>
        <v>◄</v>
      </c>
      <c r="AK693" s="52" t="s">
        <v>40</v>
      </c>
      <c r="AL693" s="51" t="str">
        <f>IF(SUM(AL694:AL695)&gt;0,"◄","")</f>
        <v>◄</v>
      </c>
      <c r="AM693" s="53" t="str">
        <f>IF(SUM(AM694:AM695)&gt;0,"►","")</f>
        <v/>
      </c>
      <c r="AN693" s="53" t="str">
        <f>IF(SUM(AN694:AN695)&gt;0,"►","")</f>
        <v/>
      </c>
      <c r="AO693" s="53" t="str">
        <f>IF(SUM(AO694:AO695)&gt;0,"►","")</f>
        <v/>
      </c>
      <c r="AP693" s="54" t="str">
        <f>IF(SUM(AP694:AP695)&gt;0,"►","")</f>
        <v/>
      </c>
      <c r="AQ693" s="7"/>
      <c r="AR693" s="142"/>
      <c r="AS693" s="126"/>
    </row>
    <row r="694" spans="1:45" ht="15" customHeight="1" thickBot="1" x14ac:dyDescent="0.35">
      <c r="A694" s="167"/>
      <c r="B694" s="91" t="s">
        <v>226</v>
      </c>
      <c r="C694" s="99"/>
      <c r="D694" s="168"/>
      <c r="E694" s="118"/>
      <c r="F694" s="120" t="s">
        <v>41</v>
      </c>
      <c r="G694" s="117" t="str">
        <f t="shared" si="27"/>
        <v/>
      </c>
      <c r="H694" s="219"/>
      <c r="I694" s="220"/>
      <c r="J694" s="195"/>
      <c r="K694" s="196"/>
      <c r="L694" s="197"/>
      <c r="M694" s="198"/>
      <c r="N694" s="199"/>
      <c r="O694" s="65"/>
      <c r="P694" s="72"/>
      <c r="Q694" s="73"/>
      <c r="R694" s="69"/>
      <c r="S694" s="66"/>
      <c r="T694" s="70"/>
      <c r="U694" s="66"/>
      <c r="V694" s="67"/>
      <c r="W694" s="200"/>
      <c r="X694" s="201"/>
      <c r="Y694" s="201"/>
      <c r="Z694" s="201"/>
      <c r="AA694" s="71">
        <f>N694</f>
        <v>0</v>
      </c>
      <c r="AB694" s="74"/>
      <c r="AC694" s="75"/>
      <c r="AD694" s="76"/>
      <c r="AE694" s="71">
        <f>R694</f>
        <v>0</v>
      </c>
      <c r="AF694" s="77"/>
      <c r="AG694" s="71">
        <f>T694</f>
        <v>0</v>
      </c>
      <c r="AH694" s="68"/>
      <c r="AI694" s="15"/>
      <c r="AJ694" s="47">
        <f>IF(K694+O694&gt;=2,0,IF(K694+O694=1,0,1))</f>
        <v>1</v>
      </c>
      <c r="AK694" s="50" t="str">
        <f>IF(K694+O694&gt;=2,0,IF(K694+O694=1,0,"ou◄"))</f>
        <v>ou◄</v>
      </c>
      <c r="AL694" s="48">
        <f>IF(U694+S694&gt;=1,"",IF(K694+S694+U694&gt;=2,"",1))</f>
        <v>1</v>
      </c>
      <c r="AM694" s="49"/>
      <c r="AN694" s="29">
        <f>AB694</f>
        <v>0</v>
      </c>
      <c r="AO694" s="29">
        <f>AF694</f>
        <v>0</v>
      </c>
      <c r="AP694" s="14">
        <f>AH694</f>
        <v>0</v>
      </c>
      <c r="AQ694" s="11" t="str">
        <f>IF(SUM(K694,O694,S694,U694)&gt;0,J694*K694+N694*O694+R694*S694+T694*U694,"")</f>
        <v/>
      </c>
      <c r="AR694" s="55" t="str">
        <f>IF(SUM(X694,AB694,AF694,AH694)&gt;0,W694*X694+AA694*AB694+AE694*AF694+AG694*AH694,"")</f>
        <v/>
      </c>
      <c r="AS694" s="126"/>
    </row>
    <row r="695" spans="1:45" ht="21" customHeight="1" thickBot="1" x14ac:dyDescent="0.35">
      <c r="A695" s="213" t="s">
        <v>1172</v>
      </c>
      <c r="B695" s="214"/>
      <c r="C695" s="214"/>
      <c r="D695" s="215"/>
      <c r="E695" s="115" t="str">
        <f>IF(F695="◄","◄",IF(F695="ok","►",""))</f>
        <v>◄</v>
      </c>
      <c r="F695" s="116" t="str">
        <f>IF(F696&gt;0,"OK","◄")</f>
        <v>◄</v>
      </c>
      <c r="G695" s="117" t="str">
        <f t="shared" si="27"/>
        <v/>
      </c>
      <c r="H695" s="102">
        <v>27076</v>
      </c>
      <c r="I695" s="90" t="s">
        <v>21</v>
      </c>
      <c r="J695" s="30"/>
      <c r="K695" s="64" t="str">
        <f>IF(K696&gt;0,"","◄")</f>
        <v>◄</v>
      </c>
      <c r="L695" s="186"/>
      <c r="M695" s="186"/>
      <c r="N695" s="25"/>
      <c r="O695" s="64" t="str">
        <f>IF(O696&gt;0,"","◄")</f>
        <v>◄</v>
      </c>
      <c r="P695" s="4"/>
      <c r="Q695" s="5"/>
      <c r="R695" s="5"/>
      <c r="S695" s="64" t="str">
        <f>IF(S696&gt;0,"","◄")</f>
        <v>◄</v>
      </c>
      <c r="T695" s="5"/>
      <c r="U695" s="64" t="str">
        <f>IF(U696&gt;0,"","◄")</f>
        <v>◄</v>
      </c>
      <c r="V695" s="36"/>
      <c r="W695" s="5"/>
      <c r="X695" s="44" t="str">
        <f>IF(X696,"►","")</f>
        <v/>
      </c>
      <c r="Y695" s="187"/>
      <c r="Z695" s="187"/>
      <c r="AA695" s="5"/>
      <c r="AB695" s="44" t="str">
        <f>IF(AB696,"►","")</f>
        <v/>
      </c>
      <c r="AC695" s="5"/>
      <c r="AD695" s="5"/>
      <c r="AE695" s="5"/>
      <c r="AF695" s="44" t="str">
        <f>IF(AF696,"►","")</f>
        <v/>
      </c>
      <c r="AG695" s="5"/>
      <c r="AH695" s="44" t="str">
        <f>IF(AH696,"►","")</f>
        <v/>
      </c>
      <c r="AI695" s="15"/>
      <c r="AJ695" s="51" t="str">
        <f>IF(SUM(AJ696:AJ697)&gt;0,"◄","")</f>
        <v>◄</v>
      </c>
      <c r="AK695" s="52" t="s">
        <v>40</v>
      </c>
      <c r="AL695" s="51" t="str">
        <f>IF(SUM(AL696:AL697)&gt;0,"◄","")</f>
        <v>◄</v>
      </c>
      <c r="AM695" s="53" t="str">
        <f>IF(SUM(AM696:AM697)&gt;0,"►","")</f>
        <v/>
      </c>
      <c r="AN695" s="53" t="str">
        <f>IF(SUM(AN696:AN697)&gt;0,"►","")</f>
        <v/>
      </c>
      <c r="AO695" s="53" t="str">
        <f>IF(SUM(AO696:AO697)&gt;0,"►","")</f>
        <v/>
      </c>
      <c r="AP695" s="54" t="str">
        <f>IF(SUM(AP696:AP697)&gt;0,"►","")</f>
        <v/>
      </c>
      <c r="AQ695" s="142"/>
      <c r="AR695" s="142"/>
      <c r="AS695" s="126"/>
    </row>
    <row r="696" spans="1:45" ht="15" customHeight="1" thickBot="1" x14ac:dyDescent="0.35">
      <c r="A696" s="170"/>
      <c r="B696" s="91" t="s">
        <v>227</v>
      </c>
      <c r="C696" s="99"/>
      <c r="D696" s="168"/>
      <c r="E696" s="118" t="str">
        <f>IF(F696&gt;0,"ok","◄")</f>
        <v>◄</v>
      </c>
      <c r="F696" s="119"/>
      <c r="G696" s="117" t="str">
        <f t="shared" si="27"/>
        <v/>
      </c>
      <c r="H696" s="219"/>
      <c r="I696" s="220"/>
      <c r="J696" s="195"/>
      <c r="K696" s="196"/>
      <c r="L696" s="197"/>
      <c r="M696" s="198"/>
      <c r="N696" s="199"/>
      <c r="O696" s="65"/>
      <c r="P696" s="72"/>
      <c r="Q696" s="73"/>
      <c r="R696" s="69"/>
      <c r="S696" s="66"/>
      <c r="T696" s="70"/>
      <c r="U696" s="66"/>
      <c r="V696" s="67"/>
      <c r="W696" s="200"/>
      <c r="X696" s="201"/>
      <c r="Y696" s="201"/>
      <c r="Z696" s="201"/>
      <c r="AA696" s="71">
        <f>N696</f>
        <v>0</v>
      </c>
      <c r="AB696" s="74"/>
      <c r="AC696" s="75"/>
      <c r="AD696" s="76"/>
      <c r="AE696" s="71">
        <f>R696</f>
        <v>0</v>
      </c>
      <c r="AF696" s="77"/>
      <c r="AG696" s="71">
        <f>T696</f>
        <v>0</v>
      </c>
      <c r="AH696" s="68"/>
      <c r="AI696" s="15"/>
      <c r="AJ696" s="47">
        <f>IF(K696+O696&gt;=2,0,IF(K696+O696=1,0,1))</f>
        <v>1</v>
      </c>
      <c r="AK696" s="50" t="str">
        <f>IF(K696+O696&gt;=2,0,IF(K696+O696=1,0,"ou◄"))</f>
        <v>ou◄</v>
      </c>
      <c r="AL696" s="48">
        <f>IF(U696+S696&gt;=1,"",IF(K696+S696+U696&gt;=2,"",1))</f>
        <v>1</v>
      </c>
      <c r="AM696" s="49"/>
      <c r="AN696" s="29">
        <f>AB696</f>
        <v>0</v>
      </c>
      <c r="AO696" s="29">
        <f>AF696</f>
        <v>0</v>
      </c>
      <c r="AP696" s="14">
        <f>AH696</f>
        <v>0</v>
      </c>
      <c r="AQ696" s="11" t="str">
        <f>IF(SUM(K696,O696,S696,U696)&gt;0,J696*K696+N696*O696+R696*S696+T696*U696,"")</f>
        <v/>
      </c>
      <c r="AR696" s="55" t="str">
        <f>IF(SUM(X696,AB696,AF696,AH696)&gt;0,W696*X696+AA696*AB696+AE696*AF696+AG696*AH696,"")</f>
        <v/>
      </c>
      <c r="AS696" s="126"/>
    </row>
    <row r="697" spans="1:45" ht="16.8" customHeight="1" thickBot="1" x14ac:dyDescent="0.35">
      <c r="A697" s="210" t="s">
        <v>1173</v>
      </c>
      <c r="B697" s="211"/>
      <c r="C697" s="211"/>
      <c r="D697" s="212"/>
      <c r="E697" s="115" t="str">
        <f>IF(F697="◄","◄",IF(F697="ok","►",""))</f>
        <v>◄</v>
      </c>
      <c r="F697" s="116" t="str">
        <f>IF(F698&gt;0,"OK","◄")</f>
        <v>◄</v>
      </c>
      <c r="G697" s="117" t="str">
        <f t="shared" si="27"/>
        <v/>
      </c>
      <c r="H697" s="102">
        <v>27083</v>
      </c>
      <c r="I697" s="90" t="s">
        <v>21</v>
      </c>
      <c r="J697" s="30"/>
      <c r="K697" s="64" t="str">
        <f>IF(K698&gt;0,"","◄")</f>
        <v>◄</v>
      </c>
      <c r="L697" s="186"/>
      <c r="M697" s="186"/>
      <c r="N697" s="25"/>
      <c r="O697" s="64" t="str">
        <f>IF(O698&gt;0,"","◄")</f>
        <v>◄</v>
      </c>
      <c r="P697" s="4"/>
      <c r="Q697" s="5"/>
      <c r="R697" s="5"/>
      <c r="S697" s="64" t="str">
        <f>IF(S698&gt;0,"","◄")</f>
        <v>◄</v>
      </c>
      <c r="T697" s="5"/>
      <c r="U697" s="64" t="str">
        <f>IF(U698&gt;0,"","◄")</f>
        <v>◄</v>
      </c>
      <c r="V697" s="36"/>
      <c r="W697" s="5"/>
      <c r="X697" s="44" t="str">
        <f>IF(X698,"►","")</f>
        <v/>
      </c>
      <c r="Y697" s="187"/>
      <c r="Z697" s="187"/>
      <c r="AA697" s="5"/>
      <c r="AB697" s="44" t="str">
        <f>IF(AB698,"►","")</f>
        <v/>
      </c>
      <c r="AC697" s="5"/>
      <c r="AD697" s="5"/>
      <c r="AE697" s="5"/>
      <c r="AF697" s="44" t="str">
        <f>IF(AF698,"►","")</f>
        <v/>
      </c>
      <c r="AG697" s="5"/>
      <c r="AH697" s="44" t="str">
        <f>IF(AH698,"►","")</f>
        <v/>
      </c>
      <c r="AI697" s="15"/>
      <c r="AJ697" s="51" t="str">
        <f>IF(SUM(AJ698:AJ699)&gt;0,"◄","")</f>
        <v>◄</v>
      </c>
      <c r="AK697" s="52" t="s">
        <v>40</v>
      </c>
      <c r="AL697" s="51" t="str">
        <f>IF(SUM(AL698:AL699)&gt;0,"◄","")</f>
        <v>◄</v>
      </c>
      <c r="AM697" s="53" t="str">
        <f>IF(SUM(AM698:AM699)&gt;0,"►","")</f>
        <v/>
      </c>
      <c r="AN697" s="53" t="str">
        <f>IF(SUM(AN698:AN699)&gt;0,"►","")</f>
        <v/>
      </c>
      <c r="AO697" s="53" t="str">
        <f>IF(SUM(AO698:AO699)&gt;0,"►","")</f>
        <v/>
      </c>
      <c r="AP697" s="54" t="str">
        <f>IF(SUM(AP698:AP699)&gt;0,"►","")</f>
        <v/>
      </c>
      <c r="AQ697" s="142"/>
      <c r="AR697" s="142"/>
      <c r="AS697" s="126"/>
    </row>
    <row r="698" spans="1:45" ht="15" customHeight="1" thickBot="1" x14ac:dyDescent="0.35">
      <c r="A698" s="170"/>
      <c r="B698" s="91" t="s">
        <v>228</v>
      </c>
      <c r="C698" s="99"/>
      <c r="D698" s="168"/>
      <c r="E698" s="118" t="str">
        <f>IF(F698&gt;0,"ok","◄")</f>
        <v>◄</v>
      </c>
      <c r="F698" s="119"/>
      <c r="G698" s="117" t="str">
        <f t="shared" si="27"/>
        <v/>
      </c>
      <c r="H698" s="219"/>
      <c r="I698" s="220"/>
      <c r="J698" s="195"/>
      <c r="K698" s="196"/>
      <c r="L698" s="197"/>
      <c r="M698" s="198"/>
      <c r="N698" s="199"/>
      <c r="O698" s="65"/>
      <c r="P698" s="72"/>
      <c r="Q698" s="73"/>
      <c r="R698" s="69"/>
      <c r="S698" s="66"/>
      <c r="T698" s="70"/>
      <c r="U698" s="66"/>
      <c r="V698" s="67"/>
      <c r="W698" s="200"/>
      <c r="X698" s="201"/>
      <c r="Y698" s="201"/>
      <c r="Z698" s="201"/>
      <c r="AA698" s="71">
        <f>N698</f>
        <v>0</v>
      </c>
      <c r="AB698" s="74"/>
      <c r="AC698" s="75"/>
      <c r="AD698" s="76"/>
      <c r="AE698" s="71">
        <f>R698</f>
        <v>0</v>
      </c>
      <c r="AF698" s="77"/>
      <c r="AG698" s="71">
        <f>T698</f>
        <v>0</v>
      </c>
      <c r="AH698" s="68"/>
      <c r="AI698" s="15"/>
      <c r="AJ698" s="47">
        <f>IF(K698+O698&gt;=2,0,IF(K698+O698=1,0,1))</f>
        <v>1</v>
      </c>
      <c r="AK698" s="50" t="str">
        <f>IF(K698+O698&gt;=2,0,IF(K698+O698=1,0,"ou◄"))</f>
        <v>ou◄</v>
      </c>
      <c r="AL698" s="48">
        <f>IF(U698+S698&gt;=1,"",IF(K698+S698+U698&gt;=2,"",1))</f>
        <v>1</v>
      </c>
      <c r="AM698" s="49"/>
      <c r="AN698" s="29">
        <f>AB698</f>
        <v>0</v>
      </c>
      <c r="AO698" s="29">
        <f>AF698</f>
        <v>0</v>
      </c>
      <c r="AP698" s="14">
        <f>AH698</f>
        <v>0</v>
      </c>
      <c r="AQ698" s="11" t="str">
        <f>IF(SUM(K698,O698,S698,U698)&gt;0,J698*K698+N698*O698+R698*S698+T698*U698,"")</f>
        <v/>
      </c>
      <c r="AR698" s="55" t="str">
        <f>IF(SUM(X698,AB698,AF698,AH698)&gt;0,W698*X698+AA698*AB698+AE698*AF698+AG698*AH698,"")</f>
        <v/>
      </c>
      <c r="AS698" s="126"/>
    </row>
    <row r="699" spans="1:45" ht="19.2" customHeight="1" thickBot="1" x14ac:dyDescent="0.35">
      <c r="A699" s="213" t="s">
        <v>1174</v>
      </c>
      <c r="B699" s="214"/>
      <c r="C699" s="214"/>
      <c r="D699" s="215"/>
      <c r="E699" s="115" t="str">
        <f>IF(F699="◄","◄",IF(F699="ok","►",""))</f>
        <v>◄</v>
      </c>
      <c r="F699" s="116" t="str">
        <f>IF(F700&gt;0,"OK","◄")</f>
        <v>◄</v>
      </c>
      <c r="G699" s="117" t="str">
        <f t="shared" si="27"/>
        <v/>
      </c>
      <c r="H699" s="102">
        <v>27111</v>
      </c>
      <c r="I699" s="90" t="s">
        <v>21</v>
      </c>
      <c r="J699" s="30"/>
      <c r="K699" s="64" t="str">
        <f>IF(K700&gt;0,"","◄")</f>
        <v>◄</v>
      </c>
      <c r="L699" s="186"/>
      <c r="M699" s="186"/>
      <c r="N699" s="25"/>
      <c r="O699" s="64" t="str">
        <f>IF(O700&gt;0,"","◄")</f>
        <v>◄</v>
      </c>
      <c r="P699" s="4"/>
      <c r="Q699" s="5"/>
      <c r="R699" s="5"/>
      <c r="S699" s="64" t="str">
        <f>IF(S700&gt;0,"","◄")</f>
        <v>◄</v>
      </c>
      <c r="T699" s="5"/>
      <c r="U699" s="64" t="str">
        <f>IF(U700&gt;0,"","◄")</f>
        <v>◄</v>
      </c>
      <c r="V699" s="36"/>
      <c r="W699" s="5"/>
      <c r="X699" s="44" t="str">
        <f>IF(X700,"►","")</f>
        <v/>
      </c>
      <c r="Y699" s="187"/>
      <c r="Z699" s="187"/>
      <c r="AA699" s="5"/>
      <c r="AB699" s="44" t="str">
        <f>IF(AB700,"►","")</f>
        <v/>
      </c>
      <c r="AC699" s="5"/>
      <c r="AD699" s="5"/>
      <c r="AE699" s="5"/>
      <c r="AF699" s="44" t="str">
        <f>IF(AF700,"►","")</f>
        <v/>
      </c>
      <c r="AG699" s="5"/>
      <c r="AH699" s="44" t="str">
        <f>IF(AH700,"►","")</f>
        <v/>
      </c>
      <c r="AI699" s="15"/>
      <c r="AJ699" s="51" t="str">
        <f>IF(SUM(AJ700:AJ701)&gt;0,"◄","")</f>
        <v>◄</v>
      </c>
      <c r="AK699" s="52" t="s">
        <v>40</v>
      </c>
      <c r="AL699" s="51" t="str">
        <f>IF(SUM(AL700:AL701)&gt;0,"◄","")</f>
        <v>◄</v>
      </c>
      <c r="AM699" s="53" t="str">
        <f>IF(SUM(AM700:AM701)&gt;0,"►","")</f>
        <v/>
      </c>
      <c r="AN699" s="53" t="str">
        <f>IF(SUM(AN700:AN701)&gt;0,"►","")</f>
        <v/>
      </c>
      <c r="AO699" s="53" t="str">
        <f>IF(SUM(AO700:AO701)&gt;0,"►","")</f>
        <v/>
      </c>
      <c r="AP699" s="54" t="str">
        <f>IF(SUM(AP700:AP701)&gt;0,"►","")</f>
        <v/>
      </c>
      <c r="AQ699" s="142"/>
      <c r="AR699" s="142"/>
      <c r="AS699" s="126"/>
    </row>
    <row r="700" spans="1:45" ht="15" customHeight="1" thickBot="1" x14ac:dyDescent="0.35">
      <c r="A700" s="167"/>
      <c r="B700" s="91" t="s">
        <v>229</v>
      </c>
      <c r="C700" s="99"/>
      <c r="D700" s="168"/>
      <c r="E700" s="118" t="str">
        <f>IF(F700&gt;0,"ok","◄")</f>
        <v>◄</v>
      </c>
      <c r="F700" s="119"/>
      <c r="G700" s="117" t="str">
        <f t="shared" si="27"/>
        <v/>
      </c>
      <c r="H700" s="219"/>
      <c r="I700" s="220"/>
      <c r="J700" s="195"/>
      <c r="K700" s="196"/>
      <c r="L700" s="197"/>
      <c r="M700" s="198"/>
      <c r="N700" s="199"/>
      <c r="O700" s="65"/>
      <c r="P700" s="72"/>
      <c r="Q700" s="73"/>
      <c r="R700" s="69"/>
      <c r="S700" s="66"/>
      <c r="T700" s="70"/>
      <c r="U700" s="66"/>
      <c r="V700" s="67"/>
      <c r="W700" s="200"/>
      <c r="X700" s="201"/>
      <c r="Y700" s="201"/>
      <c r="Z700" s="201"/>
      <c r="AA700" s="71">
        <f>N700</f>
        <v>0</v>
      </c>
      <c r="AB700" s="74"/>
      <c r="AC700" s="75"/>
      <c r="AD700" s="76"/>
      <c r="AE700" s="71">
        <f>R700</f>
        <v>0</v>
      </c>
      <c r="AF700" s="77"/>
      <c r="AG700" s="71">
        <f>T700</f>
        <v>0</v>
      </c>
      <c r="AH700" s="68"/>
      <c r="AI700" s="15"/>
      <c r="AJ700" s="47">
        <f>IF(K700+O700&gt;=2,0,IF(K700+O700=1,0,1))</f>
        <v>1</v>
      </c>
      <c r="AK700" s="50" t="str">
        <f>IF(K700+O700&gt;=2,0,IF(K700+O700=1,0,"ou◄"))</f>
        <v>ou◄</v>
      </c>
      <c r="AL700" s="48">
        <f>IF(U700+S700&gt;=1,"",IF(K700+S700+U700&gt;=2,"",1))</f>
        <v>1</v>
      </c>
      <c r="AM700" s="49"/>
      <c r="AN700" s="29">
        <f>AB700</f>
        <v>0</v>
      </c>
      <c r="AO700" s="29">
        <f>AF700</f>
        <v>0</v>
      </c>
      <c r="AP700" s="14">
        <f>AH700</f>
        <v>0</v>
      </c>
      <c r="AQ700" s="11" t="str">
        <f>IF(SUM(K700,O700,S700,U700)&gt;0,J700*K700+N700*O700+R700*S700+T700*U700,"")</f>
        <v/>
      </c>
      <c r="AR700" s="55" t="str">
        <f>IF(SUM(X700,AB700,AF700,AH700)&gt;0,W700*X700+AA700*AB700+AE700*AF700+AG700*AH700,"")</f>
        <v/>
      </c>
      <c r="AS700" s="126"/>
    </row>
    <row r="701" spans="1:45" ht="14.4" customHeight="1" thickBot="1" x14ac:dyDescent="0.35">
      <c r="A701" s="165" t="s">
        <v>1175</v>
      </c>
      <c r="B701" s="86"/>
      <c r="C701" s="87"/>
      <c r="D701" s="169"/>
      <c r="E701" s="115" t="str">
        <f>IF(F701="◄","◄",IF(F701="ok","►",""))</f>
        <v>◄</v>
      </c>
      <c r="F701" s="116" t="str">
        <f>IF(F702&gt;0,"OK","◄")</f>
        <v>◄</v>
      </c>
      <c r="G701" s="117" t="str">
        <f t="shared" si="27"/>
        <v/>
      </c>
      <c r="H701" s="102">
        <v>27125</v>
      </c>
      <c r="I701" s="90" t="s">
        <v>21</v>
      </c>
      <c r="J701" s="30"/>
      <c r="K701" s="64" t="str">
        <f>IF(K702&gt;0,"","◄")</f>
        <v>◄</v>
      </c>
      <c r="L701" s="186"/>
      <c r="M701" s="186"/>
      <c r="N701" s="25"/>
      <c r="O701" s="64" t="str">
        <f>IF(O702&gt;0,"","◄")</f>
        <v>◄</v>
      </c>
      <c r="P701" s="4"/>
      <c r="Q701" s="5"/>
      <c r="R701" s="5"/>
      <c r="S701" s="64" t="str">
        <f>IF(S702&gt;0,"","◄")</f>
        <v>◄</v>
      </c>
      <c r="T701" s="5"/>
      <c r="U701" s="64" t="str">
        <f>IF(U702&gt;0,"","◄")</f>
        <v>◄</v>
      </c>
      <c r="V701" s="36"/>
      <c r="W701" s="5"/>
      <c r="X701" s="44" t="str">
        <f>IF(X702,"►","")</f>
        <v/>
      </c>
      <c r="Y701" s="187"/>
      <c r="Z701" s="187"/>
      <c r="AA701" s="5"/>
      <c r="AB701" s="44" t="str">
        <f>IF(AB702,"►","")</f>
        <v/>
      </c>
      <c r="AC701" s="5"/>
      <c r="AD701" s="5"/>
      <c r="AE701" s="5"/>
      <c r="AF701" s="44" t="str">
        <f>IF(AF702,"►","")</f>
        <v/>
      </c>
      <c r="AG701" s="5"/>
      <c r="AH701" s="44" t="str">
        <f>IF(AH702,"►","")</f>
        <v/>
      </c>
      <c r="AI701" s="15"/>
      <c r="AJ701" s="51" t="str">
        <f>IF(SUM(AJ702:AJ703)&gt;0,"◄","")</f>
        <v>◄</v>
      </c>
      <c r="AK701" s="52" t="s">
        <v>40</v>
      </c>
      <c r="AL701" s="51" t="str">
        <f>IF(SUM(AL702:AL703)&gt;0,"◄","")</f>
        <v>◄</v>
      </c>
      <c r="AM701" s="53" t="str">
        <f>IF(SUM(AM702:AM703)&gt;0,"►","")</f>
        <v/>
      </c>
      <c r="AN701" s="53" t="str">
        <f>IF(SUM(AN702:AN703)&gt;0,"►","")</f>
        <v/>
      </c>
      <c r="AO701" s="53" t="str">
        <f>IF(SUM(AO702:AO703)&gt;0,"►","")</f>
        <v/>
      </c>
      <c r="AP701" s="54" t="str">
        <f>IF(SUM(AP702:AP703)&gt;0,"►","")</f>
        <v/>
      </c>
      <c r="AQ701" s="142"/>
      <c r="AR701" s="142"/>
      <c r="AS701" s="126"/>
    </row>
    <row r="702" spans="1:45" ht="15" customHeight="1" thickBot="1" x14ac:dyDescent="0.35">
      <c r="A702" s="167"/>
      <c r="B702" s="91" t="s">
        <v>230</v>
      </c>
      <c r="C702" s="99"/>
      <c r="D702" s="168"/>
      <c r="E702" s="118" t="str">
        <f>IF(F702&gt;0,"ok","◄")</f>
        <v>◄</v>
      </c>
      <c r="F702" s="119"/>
      <c r="G702" s="117" t="str">
        <f t="shared" si="27"/>
        <v/>
      </c>
      <c r="H702" s="219"/>
      <c r="I702" s="220"/>
      <c r="J702" s="195"/>
      <c r="K702" s="196"/>
      <c r="L702" s="197"/>
      <c r="M702" s="198"/>
      <c r="N702" s="199"/>
      <c r="O702" s="65"/>
      <c r="P702" s="72"/>
      <c r="Q702" s="73"/>
      <c r="R702" s="69"/>
      <c r="S702" s="66"/>
      <c r="T702" s="70"/>
      <c r="U702" s="66"/>
      <c r="V702" s="67"/>
      <c r="W702" s="200"/>
      <c r="X702" s="201"/>
      <c r="Y702" s="201"/>
      <c r="Z702" s="201"/>
      <c r="AA702" s="71">
        <f>N702</f>
        <v>0</v>
      </c>
      <c r="AB702" s="74"/>
      <c r="AC702" s="75"/>
      <c r="AD702" s="76"/>
      <c r="AE702" s="71">
        <f>R702</f>
        <v>0</v>
      </c>
      <c r="AF702" s="77"/>
      <c r="AG702" s="71">
        <f>T702</f>
        <v>0</v>
      </c>
      <c r="AH702" s="68"/>
      <c r="AI702" s="15"/>
      <c r="AJ702" s="47">
        <f>IF(K702+O702&gt;=2,0,IF(K702+O702=1,0,1))</f>
        <v>1</v>
      </c>
      <c r="AK702" s="50" t="str">
        <f>IF(K702+O702&gt;=2,0,IF(K702+O702=1,0,"ou◄"))</f>
        <v>ou◄</v>
      </c>
      <c r="AL702" s="48">
        <f>IF(U702+S702&gt;=1,"",IF(K702+S702+U702&gt;=2,"",1))</f>
        <v>1</v>
      </c>
      <c r="AM702" s="49"/>
      <c r="AN702" s="29">
        <f>AB702</f>
        <v>0</v>
      </c>
      <c r="AO702" s="29">
        <f>AF702</f>
        <v>0</v>
      </c>
      <c r="AP702" s="14">
        <f>AH702</f>
        <v>0</v>
      </c>
      <c r="AQ702" s="11" t="str">
        <f>IF(SUM(K702,O702,S702,U702)&gt;0,J702*K702+N702*O702+R702*S702+T702*U702,"")</f>
        <v/>
      </c>
      <c r="AR702" s="55" t="str">
        <f>IF(SUM(X702,AB702,AF702,AH702)&gt;0,W702*X702+AA702*AB702+AE702*AF702+AG702*AH702,"")</f>
        <v/>
      </c>
      <c r="AS702" s="126"/>
    </row>
    <row r="703" spans="1:45" ht="14.4" customHeight="1" thickBot="1" x14ac:dyDescent="0.35">
      <c r="A703" s="165" t="s">
        <v>1176</v>
      </c>
      <c r="B703" s="86"/>
      <c r="C703" s="87"/>
      <c r="D703" s="169"/>
      <c r="E703" s="115" t="str">
        <f>IF(F703="◄","◄",IF(F703="ok","►",""))</f>
        <v>◄</v>
      </c>
      <c r="F703" s="116" t="str">
        <f>IF(F704&gt;0,"OK","◄")</f>
        <v>◄</v>
      </c>
      <c r="G703" s="117" t="str">
        <f t="shared" si="27"/>
        <v/>
      </c>
      <c r="H703" s="102">
        <v>27139</v>
      </c>
      <c r="I703" s="90" t="s">
        <v>21</v>
      </c>
      <c r="J703" s="30"/>
      <c r="K703" s="64" t="str">
        <f>IF(K704&gt;0,"","◄")</f>
        <v>◄</v>
      </c>
      <c r="L703" s="186"/>
      <c r="M703" s="186"/>
      <c r="N703" s="25"/>
      <c r="O703" s="64" t="str">
        <f>IF(O704&gt;0,"","◄")</f>
        <v>◄</v>
      </c>
      <c r="P703" s="4"/>
      <c r="Q703" s="5"/>
      <c r="R703" s="5"/>
      <c r="S703" s="64" t="str">
        <f>IF(S704&gt;0,"","◄")</f>
        <v>◄</v>
      </c>
      <c r="T703" s="5"/>
      <c r="U703" s="64" t="str">
        <f>IF(U704&gt;0,"","◄")</f>
        <v>◄</v>
      </c>
      <c r="V703" s="36"/>
      <c r="W703" s="5"/>
      <c r="X703" s="44" t="str">
        <f>IF(X704,"►","")</f>
        <v/>
      </c>
      <c r="Y703" s="187"/>
      <c r="Z703" s="187"/>
      <c r="AA703" s="5"/>
      <c r="AB703" s="44" t="str">
        <f>IF(AB704,"►","")</f>
        <v/>
      </c>
      <c r="AC703" s="5"/>
      <c r="AD703" s="5"/>
      <c r="AE703" s="5"/>
      <c r="AF703" s="44" t="str">
        <f>IF(AF704,"►","")</f>
        <v/>
      </c>
      <c r="AG703" s="5"/>
      <c r="AH703" s="44" t="str">
        <f>IF(AH704,"►","")</f>
        <v/>
      </c>
      <c r="AI703" s="15"/>
      <c r="AJ703" s="51" t="str">
        <f>IF(SUM(AJ704:AJ705)&gt;0,"◄","")</f>
        <v>◄</v>
      </c>
      <c r="AK703" s="52" t="s">
        <v>40</v>
      </c>
      <c r="AL703" s="51" t="str">
        <f>IF(SUM(AL704:AL705)&gt;0,"◄","")</f>
        <v>◄</v>
      </c>
      <c r="AM703" s="53" t="str">
        <f>IF(SUM(AM704:AM705)&gt;0,"►","")</f>
        <v/>
      </c>
      <c r="AN703" s="53" t="str">
        <f>IF(SUM(AN704:AN705)&gt;0,"►","")</f>
        <v/>
      </c>
      <c r="AO703" s="53" t="str">
        <f>IF(SUM(AO704:AO705)&gt;0,"►","")</f>
        <v/>
      </c>
      <c r="AP703" s="54" t="str">
        <f>IF(SUM(AP704:AP705)&gt;0,"►","")</f>
        <v/>
      </c>
      <c r="AQ703" s="142"/>
      <c r="AR703" s="142"/>
      <c r="AS703" s="126"/>
    </row>
    <row r="704" spans="1:45" ht="15" customHeight="1" thickBot="1" x14ac:dyDescent="0.35">
      <c r="A704" s="167"/>
      <c r="B704" s="91" t="s">
        <v>231</v>
      </c>
      <c r="C704" s="99"/>
      <c r="D704" s="168"/>
      <c r="E704" s="118" t="str">
        <f>IF(F704&gt;0,"ok","◄")</f>
        <v>◄</v>
      </c>
      <c r="F704" s="119"/>
      <c r="G704" s="117" t="str">
        <f t="shared" si="27"/>
        <v/>
      </c>
      <c r="H704" s="219"/>
      <c r="I704" s="220"/>
      <c r="J704" s="195"/>
      <c r="K704" s="196"/>
      <c r="L704" s="197"/>
      <c r="M704" s="198"/>
      <c r="N704" s="199"/>
      <c r="O704" s="65"/>
      <c r="P704" s="72"/>
      <c r="Q704" s="73"/>
      <c r="R704" s="69"/>
      <c r="S704" s="66"/>
      <c r="T704" s="70"/>
      <c r="U704" s="66"/>
      <c r="V704" s="67"/>
      <c r="W704" s="200"/>
      <c r="X704" s="201"/>
      <c r="Y704" s="201"/>
      <c r="Z704" s="201"/>
      <c r="AA704" s="71">
        <f>N704</f>
        <v>0</v>
      </c>
      <c r="AB704" s="74"/>
      <c r="AC704" s="75"/>
      <c r="AD704" s="76"/>
      <c r="AE704" s="71">
        <f>R704</f>
        <v>0</v>
      </c>
      <c r="AF704" s="77"/>
      <c r="AG704" s="71">
        <f>T704</f>
        <v>0</v>
      </c>
      <c r="AH704" s="68"/>
      <c r="AI704" s="15"/>
      <c r="AJ704" s="47">
        <f>IF(K704+O704&gt;=2,0,IF(K704+O704=1,0,1))</f>
        <v>1</v>
      </c>
      <c r="AK704" s="50" t="str">
        <f>IF(K704+O704&gt;=2,0,IF(K704+O704=1,0,"ou◄"))</f>
        <v>ou◄</v>
      </c>
      <c r="AL704" s="48">
        <f>IF(U704+S704&gt;=1,"",IF(K704+S704+U704&gt;=2,"",1))</f>
        <v>1</v>
      </c>
      <c r="AM704" s="49"/>
      <c r="AN704" s="29">
        <f>AB704</f>
        <v>0</v>
      </c>
      <c r="AO704" s="29">
        <f>AF704</f>
        <v>0</v>
      </c>
      <c r="AP704" s="14">
        <f>AH704</f>
        <v>0</v>
      </c>
      <c r="AQ704" s="11" t="str">
        <f>IF(SUM(K704,O704,S704,U704)&gt;0,J704*K704+N704*O704+R704*S704+T704*U704,"")</f>
        <v/>
      </c>
      <c r="AR704" s="55" t="str">
        <f>IF(SUM(X704,AB704,AF704,AH704)&gt;0,W704*X704+AA704*AB704+AE704*AF704+AG704*AH704,"")</f>
        <v/>
      </c>
      <c r="AS704" s="126"/>
    </row>
    <row r="705" spans="1:45" ht="14.4" customHeight="1" thickBot="1" x14ac:dyDescent="0.35">
      <c r="A705" s="165" t="s">
        <v>1177</v>
      </c>
      <c r="B705" s="86"/>
      <c r="C705" s="87"/>
      <c r="D705" s="169"/>
      <c r="E705" s="115" t="str">
        <f>IF(F705="◄","◄",IF(F705="ok","►",""))</f>
        <v>◄</v>
      </c>
      <c r="F705" s="116" t="str">
        <f>IF(F706&gt;0,"OK","◄")</f>
        <v>◄</v>
      </c>
      <c r="G705" s="117" t="str">
        <f t="shared" ref="G705:G768" si="34">IF(AND(H705="◄",I705="►"),"◄?►",IF(H705="◄","◄",IF(I705="►","►","")))</f>
        <v/>
      </c>
      <c r="H705" s="102">
        <v>27146</v>
      </c>
      <c r="I705" s="90" t="s">
        <v>21</v>
      </c>
      <c r="J705" s="30"/>
      <c r="K705" s="64" t="str">
        <f>IF(K706&gt;0,"","◄")</f>
        <v>◄</v>
      </c>
      <c r="L705" s="186"/>
      <c r="M705" s="186"/>
      <c r="N705" s="25"/>
      <c r="O705" s="64" t="str">
        <f>IF(O706&gt;0,"","◄")</f>
        <v>◄</v>
      </c>
      <c r="P705" s="4"/>
      <c r="Q705" s="5"/>
      <c r="R705" s="5"/>
      <c r="S705" s="64" t="str">
        <f>IF(S706&gt;0,"","◄")</f>
        <v>◄</v>
      </c>
      <c r="T705" s="5"/>
      <c r="U705" s="64" t="str">
        <f>IF(U706&gt;0,"","◄")</f>
        <v>◄</v>
      </c>
      <c r="V705" s="36"/>
      <c r="W705" s="5"/>
      <c r="X705" s="44" t="str">
        <f>IF(X706,"►","")</f>
        <v/>
      </c>
      <c r="Y705" s="187"/>
      <c r="Z705" s="187"/>
      <c r="AA705" s="5"/>
      <c r="AB705" s="44" t="str">
        <f>IF(AB706,"►","")</f>
        <v/>
      </c>
      <c r="AC705" s="5"/>
      <c r="AD705" s="5"/>
      <c r="AE705" s="5"/>
      <c r="AF705" s="44" t="str">
        <f>IF(AF706,"►","")</f>
        <v/>
      </c>
      <c r="AG705" s="5"/>
      <c r="AH705" s="44" t="str">
        <f>IF(AH706,"►","")</f>
        <v/>
      </c>
      <c r="AI705" s="15"/>
      <c r="AJ705" s="51" t="str">
        <f>IF(SUM(AJ706:AJ707)&gt;0,"◄","")</f>
        <v>◄</v>
      </c>
      <c r="AK705" s="52" t="s">
        <v>40</v>
      </c>
      <c r="AL705" s="51" t="str">
        <f>IF(SUM(AL706:AL707)&gt;0,"◄","")</f>
        <v>◄</v>
      </c>
      <c r="AM705" s="53" t="str">
        <f>IF(SUM(AM706:AM707)&gt;0,"►","")</f>
        <v/>
      </c>
      <c r="AN705" s="53" t="str">
        <f>IF(SUM(AN706:AN707)&gt;0,"►","")</f>
        <v/>
      </c>
      <c r="AO705" s="53" t="str">
        <f>IF(SUM(AO706:AO707)&gt;0,"►","")</f>
        <v/>
      </c>
      <c r="AP705" s="54" t="str">
        <f>IF(SUM(AP706:AP707)&gt;0,"►","")</f>
        <v/>
      </c>
      <c r="AQ705" s="142"/>
      <c r="AR705" s="142"/>
      <c r="AS705" s="126"/>
    </row>
    <row r="706" spans="1:45" ht="15" customHeight="1" thickBot="1" x14ac:dyDescent="0.35">
      <c r="A706" s="167"/>
      <c r="B706" s="91" t="s">
        <v>232</v>
      </c>
      <c r="C706" s="99"/>
      <c r="D706" s="168"/>
      <c r="E706" s="118" t="str">
        <f>IF(F706&gt;0,"ok","◄")</f>
        <v>◄</v>
      </c>
      <c r="F706" s="119"/>
      <c r="G706" s="117" t="str">
        <f t="shared" si="34"/>
        <v/>
      </c>
      <c r="H706" s="219"/>
      <c r="I706" s="220"/>
      <c r="J706" s="195"/>
      <c r="K706" s="196"/>
      <c r="L706" s="197"/>
      <c r="M706" s="198"/>
      <c r="N706" s="199"/>
      <c r="O706" s="65"/>
      <c r="P706" s="72"/>
      <c r="Q706" s="73"/>
      <c r="R706" s="69"/>
      <c r="S706" s="66"/>
      <c r="T706" s="70"/>
      <c r="U706" s="66"/>
      <c r="V706" s="67"/>
      <c r="W706" s="200"/>
      <c r="X706" s="201"/>
      <c r="Y706" s="201"/>
      <c r="Z706" s="201"/>
      <c r="AA706" s="71">
        <f>N706</f>
        <v>0</v>
      </c>
      <c r="AB706" s="74"/>
      <c r="AC706" s="75"/>
      <c r="AD706" s="76"/>
      <c r="AE706" s="71">
        <f>R706</f>
        <v>0</v>
      </c>
      <c r="AF706" s="77"/>
      <c r="AG706" s="71">
        <f>T706</f>
        <v>0</v>
      </c>
      <c r="AH706" s="68"/>
      <c r="AI706" s="15"/>
      <c r="AJ706" s="47">
        <f>IF(K706+O706&gt;=2,0,IF(K706+O706=1,0,1))</f>
        <v>1</v>
      </c>
      <c r="AK706" s="50" t="str">
        <f>IF(K706+O706&gt;=2,0,IF(K706+O706=1,0,"ou◄"))</f>
        <v>ou◄</v>
      </c>
      <c r="AL706" s="48">
        <f>IF(U706+S706&gt;=1,"",IF(K706+S706+U706&gt;=2,"",1))</f>
        <v>1</v>
      </c>
      <c r="AM706" s="49"/>
      <c r="AN706" s="29">
        <f>AB706</f>
        <v>0</v>
      </c>
      <c r="AO706" s="29">
        <f>AF706</f>
        <v>0</v>
      </c>
      <c r="AP706" s="14">
        <f>AH706</f>
        <v>0</v>
      </c>
      <c r="AQ706" s="11" t="str">
        <f>IF(SUM(K706,O706,S706,U706)&gt;0,J706*K706+N706*O706+R706*S706+T706*U706,"")</f>
        <v/>
      </c>
      <c r="AR706" s="55" t="str">
        <f>IF(SUM(X706,AB706,AF706,AH706)&gt;0,W706*X706+AA706*AB706+AE706*AF706+AG706*AH706,"")</f>
        <v/>
      </c>
      <c r="AS706" s="126"/>
    </row>
    <row r="707" spans="1:45" ht="14.4" customHeight="1" thickBot="1" x14ac:dyDescent="0.35">
      <c r="A707" s="165" t="s">
        <v>1178</v>
      </c>
      <c r="B707" s="86"/>
      <c r="C707" s="87"/>
      <c r="D707" s="169"/>
      <c r="E707" s="115" t="str">
        <f>IF(F707="◄","◄",IF(F707="ok","►",""))</f>
        <v>◄</v>
      </c>
      <c r="F707" s="116" t="str">
        <f>IF(F708&gt;0,"OK","◄")</f>
        <v>◄</v>
      </c>
      <c r="G707" s="117" t="str">
        <f t="shared" si="34"/>
        <v/>
      </c>
      <c r="H707" s="102">
        <v>27153</v>
      </c>
      <c r="I707" s="90" t="s">
        <v>21</v>
      </c>
      <c r="J707" s="30"/>
      <c r="K707" s="64" t="str">
        <f>IF(K708&gt;0,"","◄")</f>
        <v>◄</v>
      </c>
      <c r="L707" s="186"/>
      <c r="M707" s="186"/>
      <c r="N707" s="25"/>
      <c r="O707" s="64" t="str">
        <f>IF(O708&gt;0,"","◄")</f>
        <v>◄</v>
      </c>
      <c r="P707" s="4"/>
      <c r="Q707" s="5"/>
      <c r="R707" s="5"/>
      <c r="S707" s="64" t="str">
        <f>IF(S708&gt;0,"","◄")</f>
        <v>◄</v>
      </c>
      <c r="T707" s="5"/>
      <c r="U707" s="64" t="str">
        <f>IF(U708&gt;0,"","◄")</f>
        <v>◄</v>
      </c>
      <c r="V707" s="36"/>
      <c r="W707" s="5"/>
      <c r="X707" s="44" t="str">
        <f>IF(X708,"►","")</f>
        <v/>
      </c>
      <c r="Y707" s="187"/>
      <c r="Z707" s="187"/>
      <c r="AA707" s="5"/>
      <c r="AB707" s="44" t="str">
        <f>IF(AB708,"►","")</f>
        <v/>
      </c>
      <c r="AC707" s="5"/>
      <c r="AD707" s="5"/>
      <c r="AE707" s="5"/>
      <c r="AF707" s="44" t="str">
        <f>IF(AF708,"►","")</f>
        <v/>
      </c>
      <c r="AG707" s="5"/>
      <c r="AH707" s="44" t="str">
        <f>IF(AH708,"►","")</f>
        <v/>
      </c>
      <c r="AI707" s="15"/>
      <c r="AJ707" s="51" t="str">
        <f>IF(SUM(AJ708:AJ709)&gt;0,"◄","")</f>
        <v>◄</v>
      </c>
      <c r="AK707" s="52" t="s">
        <v>40</v>
      </c>
      <c r="AL707" s="51" t="str">
        <f>IF(SUM(AL708:AL709)&gt;0,"◄","")</f>
        <v>◄</v>
      </c>
      <c r="AM707" s="53" t="str">
        <f>IF(SUM(AM708:AM709)&gt;0,"►","")</f>
        <v/>
      </c>
      <c r="AN707" s="53" t="str">
        <f>IF(SUM(AN708:AN709)&gt;0,"►","")</f>
        <v/>
      </c>
      <c r="AO707" s="53" t="str">
        <f>IF(SUM(AO708:AO709)&gt;0,"►","")</f>
        <v/>
      </c>
      <c r="AP707" s="54" t="str">
        <f>IF(SUM(AP708:AP709)&gt;0,"►","")</f>
        <v/>
      </c>
      <c r="AQ707" s="142"/>
      <c r="AR707" s="142"/>
      <c r="AS707" s="126"/>
    </row>
    <row r="708" spans="1:45" ht="15" customHeight="1" thickBot="1" x14ac:dyDescent="0.35">
      <c r="A708" s="167"/>
      <c r="B708" s="91" t="s">
        <v>233</v>
      </c>
      <c r="C708" s="99"/>
      <c r="D708" s="168"/>
      <c r="E708" s="118" t="str">
        <f>IF(F708&gt;0,"ok","◄")</f>
        <v>◄</v>
      </c>
      <c r="F708" s="119"/>
      <c r="G708" s="117" t="str">
        <f t="shared" si="34"/>
        <v/>
      </c>
      <c r="H708" s="219"/>
      <c r="I708" s="220"/>
      <c r="J708" s="195"/>
      <c r="K708" s="196"/>
      <c r="L708" s="197"/>
      <c r="M708" s="198"/>
      <c r="N708" s="199"/>
      <c r="O708" s="65"/>
      <c r="P708" s="72"/>
      <c r="Q708" s="73"/>
      <c r="R708" s="69"/>
      <c r="S708" s="66"/>
      <c r="T708" s="70"/>
      <c r="U708" s="66"/>
      <c r="V708" s="67"/>
      <c r="W708" s="200"/>
      <c r="X708" s="201"/>
      <c r="Y708" s="201"/>
      <c r="Z708" s="201"/>
      <c r="AA708" s="71">
        <f>N708</f>
        <v>0</v>
      </c>
      <c r="AB708" s="74"/>
      <c r="AC708" s="75"/>
      <c r="AD708" s="76"/>
      <c r="AE708" s="71">
        <f>R708</f>
        <v>0</v>
      </c>
      <c r="AF708" s="77"/>
      <c r="AG708" s="71">
        <f>T708</f>
        <v>0</v>
      </c>
      <c r="AH708" s="68"/>
      <c r="AI708" s="15"/>
      <c r="AJ708" s="47">
        <f>IF(K708+O708&gt;=2,0,IF(K708+O708=1,0,1))</f>
        <v>1</v>
      </c>
      <c r="AK708" s="50" t="str">
        <f>IF(K708+O708&gt;=2,0,IF(K708+O708=1,0,"ou◄"))</f>
        <v>ou◄</v>
      </c>
      <c r="AL708" s="48">
        <f>IF(U708+S708&gt;=1,"",IF(K708+S708+U708&gt;=2,"",1))</f>
        <v>1</v>
      </c>
      <c r="AM708" s="49"/>
      <c r="AN708" s="29">
        <f>AB708</f>
        <v>0</v>
      </c>
      <c r="AO708" s="29">
        <f>AF708</f>
        <v>0</v>
      </c>
      <c r="AP708" s="14">
        <f>AH708</f>
        <v>0</v>
      </c>
      <c r="AQ708" s="11" t="str">
        <f>IF(SUM(K708,O708,S708,U708)&gt;0,J708*K708+N708*O708+R708*S708+T708*U708,"")</f>
        <v/>
      </c>
      <c r="AR708" s="55" t="str">
        <f>IF(SUM(X708,AB708,AF708,AH708)&gt;0,W708*X708+AA708*AB708+AE708*AF708+AG708*AH708,"")</f>
        <v/>
      </c>
      <c r="AS708" s="126"/>
    </row>
    <row r="709" spans="1:45" ht="14.4" customHeight="1" thickBot="1" x14ac:dyDescent="0.35">
      <c r="A709" s="165" t="s">
        <v>1179</v>
      </c>
      <c r="B709" s="86"/>
      <c r="C709" s="87"/>
      <c r="D709" s="169"/>
      <c r="E709" s="117" t="str">
        <f>IF(AND(F709="◄",G709="►"),"◄?►",IF(F709="◄","◄",IF(G709="►","►","")))</f>
        <v/>
      </c>
      <c r="F709" s="117" t="str">
        <f>IF(AND(G709="◄",H711="►"),"◄?►",IF(G709="◄","◄",IF(H711="►","►","")))</f>
        <v/>
      </c>
      <c r="G709" s="117" t="str">
        <f t="shared" si="34"/>
        <v/>
      </c>
      <c r="H709" s="102">
        <v>27165</v>
      </c>
      <c r="I709" s="90" t="s">
        <v>21</v>
      </c>
      <c r="J709" s="30"/>
      <c r="K709" s="64" t="str">
        <f>IF(K710&gt;0,"","◄")</f>
        <v>◄</v>
      </c>
      <c r="L709" s="186"/>
      <c r="M709" s="186"/>
      <c r="N709" s="25"/>
      <c r="O709" s="64" t="str">
        <f>IF(O710&gt;0,"","◄")</f>
        <v>◄</v>
      </c>
      <c r="P709" s="4"/>
      <c r="Q709" s="5"/>
      <c r="R709" s="5"/>
      <c r="S709" s="64" t="str">
        <f>IF(S710&gt;0,"","◄")</f>
        <v>◄</v>
      </c>
      <c r="T709" s="5"/>
      <c r="U709" s="64" t="str">
        <f>IF(U710&gt;0,"","◄")</f>
        <v>◄</v>
      </c>
      <c r="V709" s="36"/>
      <c r="W709" s="5"/>
      <c r="X709" s="44" t="str">
        <f>IF(X710,"►","")</f>
        <v/>
      </c>
      <c r="Y709" s="187"/>
      <c r="Z709" s="187"/>
      <c r="AA709" s="5"/>
      <c r="AB709" s="44" t="str">
        <f>IF(AB710,"►","")</f>
        <v/>
      </c>
      <c r="AC709" s="5"/>
      <c r="AD709" s="5"/>
      <c r="AE709" s="5"/>
      <c r="AF709" s="44" t="str">
        <f>IF(AF710,"►","")</f>
        <v/>
      </c>
      <c r="AG709" s="5"/>
      <c r="AH709" s="44" t="str">
        <f>IF(AH710,"►","")</f>
        <v/>
      </c>
      <c r="AI709" s="15"/>
      <c r="AJ709" s="51" t="str">
        <f>IF(SUM(AJ711:AJ712)&gt;0,"◄","")</f>
        <v>◄</v>
      </c>
      <c r="AK709" s="52" t="s">
        <v>40</v>
      </c>
      <c r="AL709" s="51" t="str">
        <f>IF(SUM(AL711:AL712)&gt;0,"◄","")</f>
        <v>◄</v>
      </c>
      <c r="AM709" s="53" t="str">
        <f t="shared" ref="AM709:AP709" si="35">IF(SUM(AM711:AM712)&gt;0,"►","")</f>
        <v/>
      </c>
      <c r="AN709" s="53" t="str">
        <f t="shared" si="35"/>
        <v/>
      </c>
      <c r="AO709" s="53" t="str">
        <f t="shared" si="35"/>
        <v/>
      </c>
      <c r="AP709" s="54" t="str">
        <f t="shared" si="35"/>
        <v/>
      </c>
      <c r="AQ709" s="142"/>
      <c r="AR709" s="142"/>
      <c r="AS709" s="126"/>
    </row>
    <row r="710" spans="1:45" ht="15" customHeight="1" thickBot="1" x14ac:dyDescent="0.35">
      <c r="A710" s="167"/>
      <c r="B710" s="91" t="s">
        <v>234</v>
      </c>
      <c r="C710" s="99"/>
      <c r="D710" s="168"/>
      <c r="E710" s="118"/>
      <c r="F710" s="120" t="s">
        <v>41</v>
      </c>
      <c r="G710" s="117" t="str">
        <f t="shared" si="34"/>
        <v/>
      </c>
      <c r="H710" s="219"/>
      <c r="I710" s="220"/>
      <c r="J710" s="195"/>
      <c r="K710" s="196"/>
      <c r="L710" s="197"/>
      <c r="M710" s="198"/>
      <c r="N710" s="199"/>
      <c r="O710" s="65"/>
      <c r="P710" s="72"/>
      <c r="Q710" s="73"/>
      <c r="R710" s="69"/>
      <c r="S710" s="66"/>
      <c r="T710" s="70"/>
      <c r="U710" s="66"/>
      <c r="V710" s="67"/>
      <c r="W710" s="200"/>
      <c r="X710" s="201"/>
      <c r="Y710" s="201"/>
      <c r="Z710" s="201"/>
      <c r="AA710" s="71">
        <f>N710</f>
        <v>0</v>
      </c>
      <c r="AB710" s="74"/>
      <c r="AC710" s="75"/>
      <c r="AD710" s="76"/>
      <c r="AE710" s="71">
        <f>R710</f>
        <v>0</v>
      </c>
      <c r="AF710" s="77"/>
      <c r="AG710" s="71">
        <f>T710</f>
        <v>0</v>
      </c>
      <c r="AH710" s="68"/>
      <c r="AI710" s="15"/>
      <c r="AJ710" s="47">
        <f>IF(K710+O710&gt;=2,0,IF(K710+O710=1,0,1))</f>
        <v>1</v>
      </c>
      <c r="AK710" s="50" t="str">
        <f>IF(K710+O710&gt;=2,0,IF(K710+O710=1,0,"ou◄"))</f>
        <v>ou◄</v>
      </c>
      <c r="AL710" s="48">
        <f>IF(U710+S710&gt;=1,"",IF(K710+S710+U710&gt;=2,"",1))</f>
        <v>1</v>
      </c>
      <c r="AM710" s="49"/>
      <c r="AN710" s="29">
        <f>AB710</f>
        <v>0</v>
      </c>
      <c r="AO710" s="29">
        <f>AF710</f>
        <v>0</v>
      </c>
      <c r="AP710" s="14">
        <f>AH710</f>
        <v>0</v>
      </c>
      <c r="AQ710" s="11" t="str">
        <f>IF(SUM(K710,O710,S710,U710)&gt;0,J710*K710+N710*O710+R710*S710+T710*U710,"")</f>
        <v/>
      </c>
      <c r="AR710" s="55" t="str">
        <f>IF(SUM(X710,AB710,AF710,AH710)&gt;0,W710*X710+AA710*AB710+AE710*AF710+AG710*AH710,"")</f>
        <v/>
      </c>
      <c r="AS710" s="126"/>
    </row>
    <row r="711" spans="1:45" ht="14.4" customHeight="1" thickBot="1" x14ac:dyDescent="0.35">
      <c r="A711" s="165" t="s">
        <v>1180</v>
      </c>
      <c r="B711" s="86"/>
      <c r="C711" s="87"/>
      <c r="D711" s="169"/>
      <c r="E711" s="115" t="str">
        <f>IF(F711="◄","◄",IF(F711="ok","►",""))</f>
        <v>◄</v>
      </c>
      <c r="F711" s="116" t="str">
        <f>IF(F712&gt;0,"OK","◄")</f>
        <v>◄</v>
      </c>
      <c r="G711" s="117" t="str">
        <f t="shared" si="34"/>
        <v/>
      </c>
      <c r="H711" s="102">
        <v>27167</v>
      </c>
      <c r="I711" s="90" t="s">
        <v>21</v>
      </c>
      <c r="J711" s="30"/>
      <c r="K711" s="64" t="str">
        <f>IF(K712&gt;0,"","◄")</f>
        <v>◄</v>
      </c>
      <c r="L711" s="186"/>
      <c r="M711" s="186"/>
      <c r="N711" s="25"/>
      <c r="O711" s="64" t="str">
        <f>IF(O712&gt;0,"","◄")</f>
        <v>◄</v>
      </c>
      <c r="P711" s="4"/>
      <c r="Q711" s="5"/>
      <c r="R711" s="5"/>
      <c r="S711" s="64" t="str">
        <f>IF(S712&gt;0,"","◄")</f>
        <v>◄</v>
      </c>
      <c r="T711" s="5"/>
      <c r="U711" s="64" t="str">
        <f>IF(U712&gt;0,"","◄")</f>
        <v>◄</v>
      </c>
      <c r="V711" s="36"/>
      <c r="W711" s="5"/>
      <c r="X711" s="44" t="str">
        <f>IF(X712,"►","")</f>
        <v/>
      </c>
      <c r="Y711" s="187"/>
      <c r="Z711" s="187"/>
      <c r="AA711" s="5"/>
      <c r="AB711" s="44" t="str">
        <f>IF(AB712,"►","")</f>
        <v/>
      </c>
      <c r="AC711" s="5"/>
      <c r="AD711" s="5"/>
      <c r="AE711" s="5"/>
      <c r="AF711" s="44" t="str">
        <f>IF(AF712,"►","")</f>
        <v/>
      </c>
      <c r="AG711" s="5"/>
      <c r="AH711" s="44" t="str">
        <f>IF(AH712,"►","")</f>
        <v/>
      </c>
      <c r="AI711" s="15"/>
      <c r="AJ711" s="51" t="str">
        <f t="shared" ref="AJ711" si="36">IF(SUM(AJ712:AJ713)&gt;0,"◄","")</f>
        <v>◄</v>
      </c>
      <c r="AK711" s="52" t="s">
        <v>40</v>
      </c>
      <c r="AL711" s="51" t="str">
        <f t="shared" ref="AL711" si="37">IF(SUM(AL712:AL713)&gt;0,"◄","")</f>
        <v>◄</v>
      </c>
      <c r="AM711" s="53" t="str">
        <f t="shared" ref="AM711:AP711" si="38">IF(SUM(AM712:AM713)&gt;0,"►","")</f>
        <v/>
      </c>
      <c r="AN711" s="53" t="str">
        <f t="shared" si="38"/>
        <v/>
      </c>
      <c r="AO711" s="53" t="str">
        <f t="shared" si="38"/>
        <v/>
      </c>
      <c r="AP711" s="54" t="str">
        <f t="shared" si="38"/>
        <v/>
      </c>
      <c r="AQ711" s="142"/>
      <c r="AR711" s="142"/>
      <c r="AS711" s="126"/>
    </row>
    <row r="712" spans="1:45" ht="15" customHeight="1" thickBot="1" x14ac:dyDescent="0.35">
      <c r="A712" s="167"/>
      <c r="B712" s="91" t="s">
        <v>235</v>
      </c>
      <c r="C712" s="99"/>
      <c r="D712" s="168"/>
      <c r="E712" s="118" t="str">
        <f>IF(F712&gt;0,"ok","◄")</f>
        <v>◄</v>
      </c>
      <c r="F712" s="119"/>
      <c r="G712" s="117" t="str">
        <f t="shared" si="34"/>
        <v/>
      </c>
      <c r="H712" s="219"/>
      <c r="I712" s="220"/>
      <c r="J712" s="195"/>
      <c r="K712" s="196"/>
      <c r="L712" s="197"/>
      <c r="M712" s="198"/>
      <c r="N712" s="199"/>
      <c r="O712" s="65"/>
      <c r="P712" s="72"/>
      <c r="Q712" s="73"/>
      <c r="R712" s="69"/>
      <c r="S712" s="66"/>
      <c r="T712" s="70"/>
      <c r="U712" s="66"/>
      <c r="V712" s="67"/>
      <c r="W712" s="200"/>
      <c r="X712" s="201"/>
      <c r="Y712" s="201"/>
      <c r="Z712" s="201"/>
      <c r="AA712" s="71">
        <f>N712</f>
        <v>0</v>
      </c>
      <c r="AB712" s="74"/>
      <c r="AC712" s="75"/>
      <c r="AD712" s="76"/>
      <c r="AE712" s="71">
        <f>R712</f>
        <v>0</v>
      </c>
      <c r="AF712" s="77"/>
      <c r="AG712" s="71">
        <f>T712</f>
        <v>0</v>
      </c>
      <c r="AH712" s="68"/>
      <c r="AI712" s="15"/>
      <c r="AJ712" s="47">
        <f>IF(K712+O712&gt;=2,0,IF(K712+O712=1,0,1))</f>
        <v>1</v>
      </c>
      <c r="AK712" s="50" t="str">
        <f>IF(K712+O712&gt;=2,0,IF(K712+O712=1,0,"ou◄"))</f>
        <v>ou◄</v>
      </c>
      <c r="AL712" s="48">
        <f>IF(U712+S712&gt;=1,"",IF(K712+S712+U712&gt;=2,"",1))</f>
        <v>1</v>
      </c>
      <c r="AM712" s="49"/>
      <c r="AN712" s="29">
        <f>AB712</f>
        <v>0</v>
      </c>
      <c r="AO712" s="29">
        <f>AF712</f>
        <v>0</v>
      </c>
      <c r="AP712" s="14">
        <f>AH712</f>
        <v>0</v>
      </c>
      <c r="AQ712" s="11" t="str">
        <f>IF(SUM(K712,O712,S712,U712)&gt;0,J712*K712+N712*O712+R712*S712+T712*U712,"")</f>
        <v/>
      </c>
      <c r="AR712" s="55" t="str">
        <f>IF(SUM(X712,AB712,AF712,AH712)&gt;0,W712*X712+AA712*AB712+AE712*AF712+AG712*AH712,"")</f>
        <v/>
      </c>
      <c r="AS712" s="126"/>
    </row>
    <row r="713" spans="1:45" ht="14.4" customHeight="1" thickBot="1" x14ac:dyDescent="0.35">
      <c r="A713" s="165" t="s">
        <v>1181</v>
      </c>
      <c r="B713" s="86"/>
      <c r="C713" s="87"/>
      <c r="D713" s="169"/>
      <c r="E713" s="115" t="str">
        <f>IF(F713="◄","◄",IF(F713="ok","►",""))</f>
        <v>◄</v>
      </c>
      <c r="F713" s="116" t="str">
        <f>IF(F714&gt;0,"OK","◄")</f>
        <v>◄</v>
      </c>
      <c r="G713" s="117" t="str">
        <f t="shared" si="34"/>
        <v/>
      </c>
      <c r="H713" s="102">
        <v>27202</v>
      </c>
      <c r="I713" s="90" t="s">
        <v>21</v>
      </c>
      <c r="J713" s="30"/>
      <c r="K713" s="64" t="str">
        <f>IF(K714&gt;0,"","◄")</f>
        <v>◄</v>
      </c>
      <c r="L713" s="186"/>
      <c r="M713" s="186"/>
      <c r="N713" s="25"/>
      <c r="O713" s="64" t="str">
        <f>IF(O714&gt;0,"","◄")</f>
        <v>◄</v>
      </c>
      <c r="P713" s="4"/>
      <c r="Q713" s="5"/>
      <c r="R713" s="5"/>
      <c r="S713" s="64" t="str">
        <f>IF(S714&gt;0,"","◄")</f>
        <v>◄</v>
      </c>
      <c r="T713" s="5"/>
      <c r="U713" s="64" t="str">
        <f>IF(U714&gt;0,"","◄")</f>
        <v>◄</v>
      </c>
      <c r="V713" s="36"/>
      <c r="W713" s="5"/>
      <c r="X713" s="44" t="str">
        <f>IF(X714,"►","")</f>
        <v/>
      </c>
      <c r="Y713" s="187"/>
      <c r="Z713" s="187"/>
      <c r="AA713" s="5"/>
      <c r="AB713" s="44" t="str">
        <f>IF(AB714,"►","")</f>
        <v/>
      </c>
      <c r="AC713" s="5"/>
      <c r="AD713" s="5"/>
      <c r="AE713" s="5"/>
      <c r="AF713" s="44" t="str">
        <f>IF(AF714,"►","")</f>
        <v/>
      </c>
      <c r="AG713" s="5"/>
      <c r="AH713" s="44" t="str">
        <f>IF(AH714,"►","")</f>
        <v/>
      </c>
      <c r="AI713" s="15"/>
      <c r="AJ713" s="51" t="str">
        <f>IF(SUM(AJ714:AJ715)&gt;0,"◄","")</f>
        <v>◄</v>
      </c>
      <c r="AK713" s="52" t="s">
        <v>40</v>
      </c>
      <c r="AL713" s="51" t="str">
        <f>IF(SUM(AL714:AL715)&gt;0,"◄","")</f>
        <v>◄</v>
      </c>
      <c r="AM713" s="53" t="str">
        <f>IF(SUM(AM714:AM715)&gt;0,"►","")</f>
        <v/>
      </c>
      <c r="AN713" s="53" t="str">
        <f>IF(SUM(AN714:AN715)&gt;0,"►","")</f>
        <v/>
      </c>
      <c r="AO713" s="53" t="str">
        <f>IF(SUM(AO714:AO715)&gt;0,"►","")</f>
        <v/>
      </c>
      <c r="AP713" s="54" t="str">
        <f>IF(SUM(AP714:AP715)&gt;0,"►","")</f>
        <v/>
      </c>
      <c r="AQ713" s="142"/>
      <c r="AR713" s="142"/>
      <c r="AS713" s="126"/>
    </row>
    <row r="714" spans="1:45" ht="15" customHeight="1" thickBot="1" x14ac:dyDescent="0.35">
      <c r="A714" s="167"/>
      <c r="B714" s="91" t="s">
        <v>236</v>
      </c>
      <c r="C714" s="99"/>
      <c r="D714" s="168"/>
      <c r="E714" s="118" t="str">
        <f>IF(F714&gt;0,"ok","◄")</f>
        <v>◄</v>
      </c>
      <c r="F714" s="119"/>
      <c r="G714" s="117" t="str">
        <f t="shared" si="34"/>
        <v/>
      </c>
      <c r="H714" s="219"/>
      <c r="I714" s="220"/>
      <c r="J714" s="195"/>
      <c r="K714" s="196"/>
      <c r="L714" s="197"/>
      <c r="M714" s="198"/>
      <c r="N714" s="199"/>
      <c r="O714" s="65"/>
      <c r="P714" s="72"/>
      <c r="Q714" s="73"/>
      <c r="R714" s="69"/>
      <c r="S714" s="66"/>
      <c r="T714" s="70"/>
      <c r="U714" s="66"/>
      <c r="V714" s="67"/>
      <c r="W714" s="200"/>
      <c r="X714" s="201"/>
      <c r="Y714" s="201"/>
      <c r="Z714" s="201"/>
      <c r="AA714" s="71">
        <f>N714</f>
        <v>0</v>
      </c>
      <c r="AB714" s="74"/>
      <c r="AC714" s="75"/>
      <c r="AD714" s="76"/>
      <c r="AE714" s="71">
        <f>R714</f>
        <v>0</v>
      </c>
      <c r="AF714" s="77"/>
      <c r="AG714" s="71">
        <f>T714</f>
        <v>0</v>
      </c>
      <c r="AH714" s="68"/>
      <c r="AI714" s="15"/>
      <c r="AJ714" s="47">
        <f>IF(K714+O714&gt;=2,0,IF(K714+O714=1,0,1))</f>
        <v>1</v>
      </c>
      <c r="AK714" s="50" t="str">
        <f>IF(K714+O714&gt;=2,0,IF(K714+O714=1,0,"ou◄"))</f>
        <v>ou◄</v>
      </c>
      <c r="AL714" s="48">
        <f>IF(U714+S714&gt;=1,"",IF(K714+S714+U714&gt;=2,"",1))</f>
        <v>1</v>
      </c>
      <c r="AM714" s="49"/>
      <c r="AN714" s="29">
        <f>AB714</f>
        <v>0</v>
      </c>
      <c r="AO714" s="29">
        <f>AF714</f>
        <v>0</v>
      </c>
      <c r="AP714" s="14">
        <f>AH714</f>
        <v>0</v>
      </c>
      <c r="AQ714" s="11" t="str">
        <f>IF(SUM(K714,O714,S714,U714)&gt;0,J714*K714+N714*O714+R714*S714+T714*U714,"")</f>
        <v/>
      </c>
      <c r="AR714" s="55" t="str">
        <f>IF(SUM(X714,AB714,AF714,AH714)&gt;0,W714*X714+AA714*AB714+AE714*AF714+AG714*AH714,"")</f>
        <v/>
      </c>
      <c r="AS714" s="126"/>
    </row>
    <row r="715" spans="1:45" ht="14.4" customHeight="1" thickBot="1" x14ac:dyDescent="0.35">
      <c r="A715" s="165" t="s">
        <v>1182</v>
      </c>
      <c r="B715" s="86"/>
      <c r="C715" s="87"/>
      <c r="D715" s="169"/>
      <c r="E715" s="115" t="str">
        <f>IF(F715="◄","◄",IF(F715="ok","►",""))</f>
        <v>◄</v>
      </c>
      <c r="F715" s="116" t="str">
        <f>IF(F716&gt;0,"OK","◄")</f>
        <v>◄</v>
      </c>
      <c r="G715" s="117" t="str">
        <f t="shared" si="34"/>
        <v/>
      </c>
      <c r="H715" s="102">
        <v>27279</v>
      </c>
      <c r="I715" s="90" t="s">
        <v>21</v>
      </c>
      <c r="J715" s="30"/>
      <c r="K715" s="64" t="str">
        <f>IF(K716&gt;0,"","◄")</f>
        <v>◄</v>
      </c>
      <c r="L715" s="186"/>
      <c r="M715" s="186"/>
      <c r="N715" s="25"/>
      <c r="O715" s="64" t="str">
        <f>IF(O716&gt;0,"","◄")</f>
        <v>◄</v>
      </c>
      <c r="P715" s="4"/>
      <c r="Q715" s="5"/>
      <c r="R715" s="5"/>
      <c r="S715" s="64" t="str">
        <f>IF(S716&gt;0,"","◄")</f>
        <v>◄</v>
      </c>
      <c r="T715" s="5"/>
      <c r="U715" s="64" t="str">
        <f>IF(U716&gt;0,"","◄")</f>
        <v>◄</v>
      </c>
      <c r="V715" s="36"/>
      <c r="W715" s="5"/>
      <c r="X715" s="44" t="str">
        <f>IF(X716,"►","")</f>
        <v/>
      </c>
      <c r="Y715" s="187"/>
      <c r="Z715" s="187"/>
      <c r="AA715" s="5"/>
      <c r="AB715" s="44" t="str">
        <f>IF(AB716,"►","")</f>
        <v/>
      </c>
      <c r="AC715" s="5"/>
      <c r="AD715" s="5"/>
      <c r="AE715" s="5"/>
      <c r="AF715" s="44" t="str">
        <f>IF(AF716,"►","")</f>
        <v/>
      </c>
      <c r="AG715" s="5"/>
      <c r="AH715" s="44" t="str">
        <f>IF(AH716,"►","")</f>
        <v/>
      </c>
      <c r="AI715" s="15"/>
      <c r="AJ715" s="51" t="str">
        <f>IF(SUM(AJ716:AJ717)&gt;0,"◄","")</f>
        <v>◄</v>
      </c>
      <c r="AK715" s="52" t="s">
        <v>40</v>
      </c>
      <c r="AL715" s="51" t="str">
        <f>IF(SUM(AL716:AL717)&gt;0,"◄","")</f>
        <v>◄</v>
      </c>
      <c r="AM715" s="53" t="str">
        <f>IF(SUM(AM716:AM717)&gt;0,"►","")</f>
        <v/>
      </c>
      <c r="AN715" s="53" t="str">
        <f>IF(SUM(AN716:AN717)&gt;0,"►","")</f>
        <v/>
      </c>
      <c r="AO715" s="53" t="str">
        <f>IF(SUM(AO716:AO717)&gt;0,"►","")</f>
        <v/>
      </c>
      <c r="AP715" s="54" t="str">
        <f>IF(SUM(AP716:AP717)&gt;0,"►","")</f>
        <v/>
      </c>
      <c r="AQ715" s="7"/>
      <c r="AR715" s="142"/>
      <c r="AS715" s="126"/>
    </row>
    <row r="716" spans="1:45" ht="15" customHeight="1" thickBot="1" x14ac:dyDescent="0.35">
      <c r="A716" s="167"/>
      <c r="B716" s="91" t="s">
        <v>237</v>
      </c>
      <c r="C716" s="99"/>
      <c r="D716" s="168"/>
      <c r="E716" s="118" t="str">
        <f>IF(F716&gt;0,"ok","◄")</f>
        <v>◄</v>
      </c>
      <c r="F716" s="119"/>
      <c r="G716" s="117" t="str">
        <f t="shared" si="34"/>
        <v/>
      </c>
      <c r="H716" s="219"/>
      <c r="I716" s="220"/>
      <c r="J716" s="195"/>
      <c r="K716" s="196"/>
      <c r="L716" s="197"/>
      <c r="M716" s="198"/>
      <c r="N716" s="199"/>
      <c r="O716" s="65"/>
      <c r="P716" s="72"/>
      <c r="Q716" s="73"/>
      <c r="R716" s="69"/>
      <c r="S716" s="66"/>
      <c r="T716" s="70"/>
      <c r="U716" s="66"/>
      <c r="V716" s="67"/>
      <c r="W716" s="200"/>
      <c r="X716" s="201"/>
      <c r="Y716" s="201"/>
      <c r="Z716" s="201"/>
      <c r="AA716" s="71">
        <f>N716</f>
        <v>0</v>
      </c>
      <c r="AB716" s="74"/>
      <c r="AC716" s="75"/>
      <c r="AD716" s="76"/>
      <c r="AE716" s="71">
        <f>R716</f>
        <v>0</v>
      </c>
      <c r="AF716" s="77"/>
      <c r="AG716" s="71">
        <f>T716</f>
        <v>0</v>
      </c>
      <c r="AH716" s="68"/>
      <c r="AI716" s="15"/>
      <c r="AJ716" s="47">
        <f>IF(K716+O716&gt;=2,0,IF(K716+O716=1,0,1))</f>
        <v>1</v>
      </c>
      <c r="AK716" s="50" t="str">
        <f>IF(K716+O716&gt;=2,0,IF(K716+O716=1,0,"ou◄"))</f>
        <v>ou◄</v>
      </c>
      <c r="AL716" s="48">
        <f>IF(U716+S716&gt;=1,"",IF(K716+S716+U716&gt;=2,"",1))</f>
        <v>1</v>
      </c>
      <c r="AM716" s="49"/>
      <c r="AN716" s="29">
        <f>AB716</f>
        <v>0</v>
      </c>
      <c r="AO716" s="29">
        <f>AF716</f>
        <v>0</v>
      </c>
      <c r="AP716" s="14">
        <f>AH716</f>
        <v>0</v>
      </c>
      <c r="AQ716" s="11" t="str">
        <f>IF(SUM(K716,O716,S716,U716)&gt;0,J716*K716+N716*O716+R716*S716+T716*U716,"")</f>
        <v/>
      </c>
      <c r="AR716" s="55" t="str">
        <f>IF(SUM(X716,AB716,AF716,AH716)&gt;0,W716*X716+AA716*AB716+AE716*AF716+AG716*AH716,"")</f>
        <v/>
      </c>
      <c r="AS716" s="126"/>
    </row>
    <row r="717" spans="1:45" ht="14.4" customHeight="1" thickBot="1" x14ac:dyDescent="0.35">
      <c r="A717" s="165" t="s">
        <v>1183</v>
      </c>
      <c r="B717" s="86"/>
      <c r="C717" s="87"/>
      <c r="D717" s="169"/>
      <c r="E717" s="115" t="str">
        <f>IF(F717="◄","◄",IF(F717="ok","►",""))</f>
        <v>◄</v>
      </c>
      <c r="F717" s="116" t="str">
        <f>IF(F718&gt;0,"OK","◄")</f>
        <v>◄</v>
      </c>
      <c r="G717" s="117" t="str">
        <f t="shared" si="34"/>
        <v/>
      </c>
      <c r="H717" s="102">
        <v>27286</v>
      </c>
      <c r="I717" s="90" t="s">
        <v>21</v>
      </c>
      <c r="J717" s="30"/>
      <c r="K717" s="64" t="str">
        <f>IF(K718&gt;0,"","◄")</f>
        <v>◄</v>
      </c>
      <c r="L717" s="186"/>
      <c r="M717" s="186"/>
      <c r="N717" s="25"/>
      <c r="O717" s="64" t="str">
        <f>IF(O718&gt;0,"","◄")</f>
        <v>◄</v>
      </c>
      <c r="P717" s="4"/>
      <c r="Q717" s="5"/>
      <c r="R717" s="5"/>
      <c r="S717" s="64" t="str">
        <f>IF(S718&gt;0,"","◄")</f>
        <v>◄</v>
      </c>
      <c r="T717" s="5"/>
      <c r="U717" s="64" t="str">
        <f>IF(U718&gt;0,"","◄")</f>
        <v>◄</v>
      </c>
      <c r="V717" s="36"/>
      <c r="W717" s="5"/>
      <c r="X717" s="44" t="str">
        <f>IF(X718,"►","")</f>
        <v/>
      </c>
      <c r="Y717" s="187"/>
      <c r="Z717" s="187"/>
      <c r="AA717" s="5"/>
      <c r="AB717" s="44" t="str">
        <f>IF(AB718,"►","")</f>
        <v/>
      </c>
      <c r="AC717" s="5"/>
      <c r="AD717" s="5"/>
      <c r="AE717" s="5"/>
      <c r="AF717" s="44" t="str">
        <f>IF(AF718,"►","")</f>
        <v/>
      </c>
      <c r="AG717" s="5"/>
      <c r="AH717" s="44" t="str">
        <f>IF(AH718,"►","")</f>
        <v/>
      </c>
      <c r="AI717" s="15"/>
      <c r="AJ717" s="51" t="str">
        <f>IF(SUM(AJ718:AJ719)&gt;0,"◄","")</f>
        <v>◄</v>
      </c>
      <c r="AK717" s="52" t="s">
        <v>40</v>
      </c>
      <c r="AL717" s="51" t="str">
        <f>IF(SUM(AL718:AL719)&gt;0,"◄","")</f>
        <v>◄</v>
      </c>
      <c r="AM717" s="53" t="str">
        <f>IF(SUM(AM718:AM719)&gt;0,"►","")</f>
        <v/>
      </c>
      <c r="AN717" s="53" t="str">
        <f>IF(SUM(AN718:AN719)&gt;0,"►","")</f>
        <v/>
      </c>
      <c r="AO717" s="53" t="str">
        <f>IF(SUM(AO718:AO719)&gt;0,"►","")</f>
        <v/>
      </c>
      <c r="AP717" s="54" t="str">
        <f>IF(SUM(AP718:AP719)&gt;0,"►","")</f>
        <v/>
      </c>
      <c r="AQ717" s="142"/>
      <c r="AR717" s="142"/>
      <c r="AS717" s="126"/>
    </row>
    <row r="718" spans="1:45" ht="15" customHeight="1" thickBot="1" x14ac:dyDescent="0.35">
      <c r="A718" s="167"/>
      <c r="B718" s="91" t="s">
        <v>238</v>
      </c>
      <c r="C718" s="99"/>
      <c r="D718" s="168"/>
      <c r="E718" s="118" t="str">
        <f>IF(F718&gt;0,"ok","◄")</f>
        <v>◄</v>
      </c>
      <c r="F718" s="119"/>
      <c r="G718" s="117" t="str">
        <f t="shared" si="34"/>
        <v/>
      </c>
      <c r="H718" s="219"/>
      <c r="I718" s="220"/>
      <c r="J718" s="195"/>
      <c r="K718" s="196"/>
      <c r="L718" s="197"/>
      <c r="M718" s="198"/>
      <c r="N718" s="199"/>
      <c r="O718" s="65"/>
      <c r="P718" s="72"/>
      <c r="Q718" s="73"/>
      <c r="R718" s="69"/>
      <c r="S718" s="66"/>
      <c r="T718" s="70"/>
      <c r="U718" s="66"/>
      <c r="V718" s="67"/>
      <c r="W718" s="200"/>
      <c r="X718" s="201"/>
      <c r="Y718" s="201"/>
      <c r="Z718" s="201"/>
      <c r="AA718" s="71">
        <f>N718</f>
        <v>0</v>
      </c>
      <c r="AB718" s="74"/>
      <c r="AC718" s="75"/>
      <c r="AD718" s="76"/>
      <c r="AE718" s="71">
        <f>R718</f>
        <v>0</v>
      </c>
      <c r="AF718" s="77"/>
      <c r="AG718" s="71">
        <f>T718</f>
        <v>0</v>
      </c>
      <c r="AH718" s="68"/>
      <c r="AI718" s="15"/>
      <c r="AJ718" s="47">
        <f>IF(K718+O718&gt;=2,0,IF(K718+O718=1,0,1))</f>
        <v>1</v>
      </c>
      <c r="AK718" s="50" t="str">
        <f>IF(K718+O718&gt;=2,0,IF(K718+O718=1,0,"ou◄"))</f>
        <v>ou◄</v>
      </c>
      <c r="AL718" s="48">
        <f>IF(U718+S718&gt;=1,"",IF(K718+S718+U718&gt;=2,"",1))</f>
        <v>1</v>
      </c>
      <c r="AM718" s="49"/>
      <c r="AN718" s="29">
        <f>AB718</f>
        <v>0</v>
      </c>
      <c r="AO718" s="29">
        <f>AF718</f>
        <v>0</v>
      </c>
      <c r="AP718" s="14">
        <f>AH718</f>
        <v>0</v>
      </c>
      <c r="AQ718" s="11" t="str">
        <f>IF(SUM(K718,O718,S718,U718)&gt;0,J718*K718+N718*O718+R718*S718+T718*U718,"")</f>
        <v/>
      </c>
      <c r="AR718" s="55" t="str">
        <f>IF(SUM(X718,AB718,AF718,AH718)&gt;0,W718*X718+AA718*AB718+AE718*AF718+AG718*AH718,"")</f>
        <v/>
      </c>
      <c r="AS718" s="126"/>
    </row>
    <row r="719" spans="1:45" ht="14.4" customHeight="1" thickBot="1" x14ac:dyDescent="0.35">
      <c r="A719" s="165" t="s">
        <v>1184</v>
      </c>
      <c r="B719" s="86"/>
      <c r="C719" s="87"/>
      <c r="D719" s="169"/>
      <c r="E719" s="115" t="str">
        <f>IF(F719="◄","◄",IF(F719="ok","►",""))</f>
        <v>◄</v>
      </c>
      <c r="F719" s="116" t="str">
        <f>IF(F720&gt;0,"OK","◄")</f>
        <v>◄</v>
      </c>
      <c r="G719" s="117" t="str">
        <f t="shared" si="34"/>
        <v/>
      </c>
      <c r="H719" s="102">
        <v>27293</v>
      </c>
      <c r="I719" s="90" t="s">
        <v>21</v>
      </c>
      <c r="J719" s="30"/>
      <c r="K719" s="64" t="str">
        <f>IF(K720&gt;0,"","◄")</f>
        <v>◄</v>
      </c>
      <c r="L719" s="186"/>
      <c r="M719" s="186"/>
      <c r="N719" s="25"/>
      <c r="O719" s="64" t="str">
        <f>IF(O720&gt;0,"","◄")</f>
        <v>◄</v>
      </c>
      <c r="P719" s="4"/>
      <c r="Q719" s="5"/>
      <c r="R719" s="5"/>
      <c r="S719" s="64" t="str">
        <f>IF(S720&gt;0,"","◄")</f>
        <v>◄</v>
      </c>
      <c r="T719" s="5"/>
      <c r="U719" s="64" t="str">
        <f>IF(U720&gt;0,"","◄")</f>
        <v>◄</v>
      </c>
      <c r="V719" s="36"/>
      <c r="W719" s="5"/>
      <c r="X719" s="44" t="str">
        <f>IF(X720,"►","")</f>
        <v/>
      </c>
      <c r="Y719" s="187"/>
      <c r="Z719" s="187"/>
      <c r="AA719" s="5"/>
      <c r="AB719" s="44" t="str">
        <f>IF(AB720,"►","")</f>
        <v/>
      </c>
      <c r="AC719" s="5"/>
      <c r="AD719" s="5"/>
      <c r="AE719" s="5"/>
      <c r="AF719" s="44" t="str">
        <f>IF(AF720,"►","")</f>
        <v/>
      </c>
      <c r="AG719" s="5"/>
      <c r="AH719" s="44" t="str">
        <f>IF(AH720,"►","")</f>
        <v/>
      </c>
      <c r="AI719" s="15"/>
      <c r="AJ719" s="51" t="str">
        <f>IF(SUM(AJ720:AJ721)&gt;0,"◄","")</f>
        <v>◄</v>
      </c>
      <c r="AK719" s="52" t="s">
        <v>40</v>
      </c>
      <c r="AL719" s="51" t="str">
        <f>IF(SUM(AL720:AL721)&gt;0,"◄","")</f>
        <v>◄</v>
      </c>
      <c r="AM719" s="53" t="str">
        <f>IF(SUM(AM720:AM721)&gt;0,"►","")</f>
        <v/>
      </c>
      <c r="AN719" s="53" t="str">
        <f>IF(SUM(AN720:AN721)&gt;0,"►","")</f>
        <v/>
      </c>
      <c r="AO719" s="53" t="str">
        <f>IF(SUM(AO720:AO721)&gt;0,"►","")</f>
        <v/>
      </c>
      <c r="AP719" s="54" t="str">
        <f>IF(SUM(AP720:AP721)&gt;0,"►","")</f>
        <v/>
      </c>
      <c r="AQ719" s="142"/>
      <c r="AR719" s="142"/>
      <c r="AS719" s="126"/>
    </row>
    <row r="720" spans="1:45" ht="15" customHeight="1" thickBot="1" x14ac:dyDescent="0.35">
      <c r="A720" s="167"/>
      <c r="B720" s="91" t="s">
        <v>239</v>
      </c>
      <c r="C720" s="99"/>
      <c r="D720" s="168"/>
      <c r="E720" s="118" t="str">
        <f>IF(F720&gt;0,"ok","◄")</f>
        <v>◄</v>
      </c>
      <c r="F720" s="119"/>
      <c r="G720" s="117" t="str">
        <f t="shared" si="34"/>
        <v/>
      </c>
      <c r="H720" s="219"/>
      <c r="I720" s="220"/>
      <c r="J720" s="195"/>
      <c r="K720" s="196"/>
      <c r="L720" s="197"/>
      <c r="M720" s="198"/>
      <c r="N720" s="199"/>
      <c r="O720" s="65"/>
      <c r="P720" s="72"/>
      <c r="Q720" s="73"/>
      <c r="R720" s="69"/>
      <c r="S720" s="66"/>
      <c r="T720" s="70"/>
      <c r="U720" s="66"/>
      <c r="V720" s="67"/>
      <c r="W720" s="200"/>
      <c r="X720" s="201"/>
      <c r="Y720" s="201"/>
      <c r="Z720" s="201"/>
      <c r="AA720" s="71">
        <f>N720</f>
        <v>0</v>
      </c>
      <c r="AB720" s="74"/>
      <c r="AC720" s="75"/>
      <c r="AD720" s="76"/>
      <c r="AE720" s="71">
        <f>R720</f>
        <v>0</v>
      </c>
      <c r="AF720" s="77"/>
      <c r="AG720" s="71">
        <f>T720</f>
        <v>0</v>
      </c>
      <c r="AH720" s="68"/>
      <c r="AI720" s="15"/>
      <c r="AJ720" s="47">
        <f>IF(K720+O720&gt;=2,0,IF(K720+O720=1,0,1))</f>
        <v>1</v>
      </c>
      <c r="AK720" s="50" t="str">
        <f>IF(K720+O720&gt;=2,0,IF(K720+O720=1,0,"ou◄"))</f>
        <v>ou◄</v>
      </c>
      <c r="AL720" s="48">
        <f>IF(U720+S720&gt;=1,"",IF(K720+S720+U720&gt;=2,"",1))</f>
        <v>1</v>
      </c>
      <c r="AM720" s="49"/>
      <c r="AN720" s="29">
        <f>AB720</f>
        <v>0</v>
      </c>
      <c r="AO720" s="29">
        <f>AF720</f>
        <v>0</v>
      </c>
      <c r="AP720" s="14">
        <f>AH720</f>
        <v>0</v>
      </c>
      <c r="AQ720" s="11" t="str">
        <f>IF(SUM(K720,O720,S720,U720)&gt;0,J720*K720+N720*O720+R720*S720+T720*U720,"")</f>
        <v/>
      </c>
      <c r="AR720" s="55" t="str">
        <f>IF(SUM(X720,AB720,AF720,AH720)&gt;0,W720*X720+AA720*AB720+AE720*AF720+AG720*AH720,"")</f>
        <v/>
      </c>
      <c r="AS720" s="126"/>
    </row>
    <row r="721" spans="1:45" ht="14.4" customHeight="1" thickBot="1" x14ac:dyDescent="0.35">
      <c r="A721" s="165" t="s">
        <v>1185</v>
      </c>
      <c r="B721" s="86"/>
      <c r="C721" s="87"/>
      <c r="D721" s="169"/>
      <c r="E721" s="115" t="str">
        <f>IF(F721="◄","◄",IF(F721="ok","►",""))</f>
        <v>◄</v>
      </c>
      <c r="F721" s="116" t="str">
        <f>IF(F722&gt;0,"OK","◄")</f>
        <v>◄</v>
      </c>
      <c r="G721" s="117" t="str">
        <f t="shared" si="34"/>
        <v/>
      </c>
      <c r="H721" s="102">
        <v>27301</v>
      </c>
      <c r="I721" s="90" t="s">
        <v>21</v>
      </c>
      <c r="J721" s="30"/>
      <c r="K721" s="64" t="str">
        <f>IF(K722&gt;0,"","◄")</f>
        <v>◄</v>
      </c>
      <c r="L721" s="186"/>
      <c r="M721" s="186"/>
      <c r="N721" s="25"/>
      <c r="O721" s="64" t="str">
        <f>IF(O722&gt;0,"","◄")</f>
        <v>◄</v>
      </c>
      <c r="P721" s="4"/>
      <c r="Q721" s="5"/>
      <c r="R721" s="5"/>
      <c r="S721" s="64" t="str">
        <f>IF(S722&gt;0,"","◄")</f>
        <v>◄</v>
      </c>
      <c r="T721" s="5"/>
      <c r="U721" s="64" t="str">
        <f>IF(U722&gt;0,"","◄")</f>
        <v>◄</v>
      </c>
      <c r="V721" s="36"/>
      <c r="W721" s="5"/>
      <c r="X721" s="44" t="str">
        <f>IF(X722,"►","")</f>
        <v/>
      </c>
      <c r="Y721" s="187"/>
      <c r="Z721" s="187"/>
      <c r="AA721" s="5"/>
      <c r="AB721" s="44" t="str">
        <f>IF(AB722,"►","")</f>
        <v/>
      </c>
      <c r="AC721" s="5"/>
      <c r="AD721" s="5"/>
      <c r="AE721" s="5"/>
      <c r="AF721" s="44" t="str">
        <f>IF(AF722,"►","")</f>
        <v/>
      </c>
      <c r="AG721" s="5"/>
      <c r="AH721" s="44" t="str">
        <f>IF(AH722,"►","")</f>
        <v/>
      </c>
      <c r="AI721" s="15"/>
      <c r="AJ721" s="51" t="str">
        <f>IF(SUM(AJ722:AJ723)&gt;0,"◄","")</f>
        <v>◄</v>
      </c>
      <c r="AK721" s="52" t="s">
        <v>40</v>
      </c>
      <c r="AL721" s="51" t="str">
        <f>IF(SUM(AL722:AL723)&gt;0,"◄","")</f>
        <v>◄</v>
      </c>
      <c r="AM721" s="53" t="str">
        <f>IF(SUM(AM722:AM723)&gt;0,"►","")</f>
        <v/>
      </c>
      <c r="AN721" s="53" t="str">
        <f>IF(SUM(AN722:AN723)&gt;0,"►","")</f>
        <v/>
      </c>
      <c r="AO721" s="53" t="str">
        <f>IF(SUM(AO722:AO723)&gt;0,"►","")</f>
        <v/>
      </c>
      <c r="AP721" s="54" t="str">
        <f>IF(SUM(AP722:AP723)&gt;0,"►","")</f>
        <v/>
      </c>
      <c r="AQ721" s="142"/>
      <c r="AR721" s="142"/>
      <c r="AS721" s="126"/>
    </row>
    <row r="722" spans="1:45" ht="15" customHeight="1" thickBot="1" x14ac:dyDescent="0.35">
      <c r="A722" s="167"/>
      <c r="B722" s="91" t="s">
        <v>240</v>
      </c>
      <c r="C722" s="99"/>
      <c r="D722" s="168"/>
      <c r="E722" s="118" t="str">
        <f>IF(F722&gt;0,"ok","◄")</f>
        <v>◄</v>
      </c>
      <c r="F722" s="119"/>
      <c r="G722" s="117" t="str">
        <f t="shared" si="34"/>
        <v/>
      </c>
      <c r="H722" s="219"/>
      <c r="I722" s="220"/>
      <c r="J722" s="195"/>
      <c r="K722" s="196"/>
      <c r="L722" s="197"/>
      <c r="M722" s="198"/>
      <c r="N722" s="199"/>
      <c r="O722" s="65"/>
      <c r="P722" s="72"/>
      <c r="Q722" s="73"/>
      <c r="R722" s="69"/>
      <c r="S722" s="66"/>
      <c r="T722" s="70"/>
      <c r="U722" s="66"/>
      <c r="V722" s="67"/>
      <c r="W722" s="200"/>
      <c r="X722" s="201"/>
      <c r="Y722" s="201"/>
      <c r="Z722" s="201"/>
      <c r="AA722" s="71">
        <f>N722</f>
        <v>0</v>
      </c>
      <c r="AB722" s="74"/>
      <c r="AC722" s="75"/>
      <c r="AD722" s="76"/>
      <c r="AE722" s="71">
        <f>R722</f>
        <v>0</v>
      </c>
      <c r="AF722" s="77"/>
      <c r="AG722" s="71">
        <f>T722</f>
        <v>0</v>
      </c>
      <c r="AH722" s="68"/>
      <c r="AI722" s="15"/>
      <c r="AJ722" s="47">
        <f>IF(K722+O722&gt;=2,0,IF(K722+O722=1,0,1))</f>
        <v>1</v>
      </c>
      <c r="AK722" s="50" t="str">
        <f>IF(K722+O722&gt;=2,0,IF(K722+O722=1,0,"ou◄"))</f>
        <v>ou◄</v>
      </c>
      <c r="AL722" s="48">
        <f>IF(U722+S722&gt;=1,"",IF(K722+S722+U722&gt;=2,"",1))</f>
        <v>1</v>
      </c>
      <c r="AM722" s="49"/>
      <c r="AN722" s="29">
        <f>AB722</f>
        <v>0</v>
      </c>
      <c r="AO722" s="29">
        <f>AF722</f>
        <v>0</v>
      </c>
      <c r="AP722" s="14">
        <f>AH722</f>
        <v>0</v>
      </c>
      <c r="AQ722" s="11" t="str">
        <f>IF(SUM(K722,O722,S722,U722)&gt;0,J722*K722+N722*O722+R722*S722+T722*U722,"")</f>
        <v/>
      </c>
      <c r="AR722" s="55" t="str">
        <f>IF(SUM(X722,AB722,AF722,AH722)&gt;0,W722*X722+AA722*AB722+AE722*AF722+AG722*AH722,"")</f>
        <v/>
      </c>
      <c r="AS722" s="126"/>
    </row>
    <row r="723" spans="1:45" ht="14.4" customHeight="1" thickBot="1" x14ac:dyDescent="0.35">
      <c r="A723" s="165" t="s">
        <v>1186</v>
      </c>
      <c r="B723" s="86"/>
      <c r="C723" s="87"/>
      <c r="D723" s="169"/>
      <c r="E723" s="117" t="str">
        <f>IF(AND(F723="◄",G723="►"),"◄?►",IF(F723="◄","◄",IF(G723="►","►","")))</f>
        <v/>
      </c>
      <c r="F723" s="117" t="str">
        <f>IF(AND(G723="◄",H725="►"),"◄?►",IF(G723="◄","◄",IF(H725="►","►","")))</f>
        <v/>
      </c>
      <c r="G723" s="117" t="str">
        <f t="shared" si="34"/>
        <v/>
      </c>
      <c r="H723" s="102">
        <v>27302</v>
      </c>
      <c r="I723" s="90" t="s">
        <v>21</v>
      </c>
      <c r="J723" s="30"/>
      <c r="K723" s="64" t="str">
        <f>IF(K724&gt;0,"","◄")</f>
        <v>◄</v>
      </c>
      <c r="L723" s="186"/>
      <c r="M723" s="186"/>
      <c r="N723" s="25"/>
      <c r="O723" s="64" t="str">
        <f>IF(O724&gt;0,"","◄")</f>
        <v>◄</v>
      </c>
      <c r="P723" s="4"/>
      <c r="Q723" s="5"/>
      <c r="R723" s="5"/>
      <c r="S723" s="64" t="str">
        <f>IF(S724&gt;0,"","◄")</f>
        <v>◄</v>
      </c>
      <c r="T723" s="5"/>
      <c r="U723" s="64" t="str">
        <f>IF(U724&gt;0,"","◄")</f>
        <v>◄</v>
      </c>
      <c r="V723" s="36"/>
      <c r="W723" s="5"/>
      <c r="X723" s="44" t="str">
        <f>IF(X724,"►","")</f>
        <v/>
      </c>
      <c r="Y723" s="187"/>
      <c r="Z723" s="187"/>
      <c r="AA723" s="5"/>
      <c r="AB723" s="44" t="str">
        <f>IF(AB724,"►","")</f>
        <v/>
      </c>
      <c r="AC723" s="5"/>
      <c r="AD723" s="5"/>
      <c r="AE723" s="5"/>
      <c r="AF723" s="44" t="str">
        <f>IF(AF724,"►","")</f>
        <v/>
      </c>
      <c r="AG723" s="5"/>
      <c r="AH723" s="44" t="str">
        <f>IF(AH724,"►","")</f>
        <v/>
      </c>
      <c r="AI723" s="15"/>
      <c r="AJ723" s="51" t="str">
        <f>IF(SUM(AJ724:AJ725)&gt;0,"◄","")</f>
        <v>◄</v>
      </c>
      <c r="AK723" s="52" t="s">
        <v>40</v>
      </c>
      <c r="AL723" s="51" t="str">
        <f>IF(SUM(AL724:AL725)&gt;0,"◄","")</f>
        <v>◄</v>
      </c>
      <c r="AM723" s="53" t="str">
        <f>IF(SUM(AM724:AM725)&gt;0,"►","")</f>
        <v/>
      </c>
      <c r="AN723" s="53" t="str">
        <f>IF(SUM(AN724:AN725)&gt;0,"►","")</f>
        <v/>
      </c>
      <c r="AO723" s="53" t="str">
        <f>IF(SUM(AO724:AO725)&gt;0,"►","")</f>
        <v/>
      </c>
      <c r="AP723" s="54" t="str">
        <f>IF(SUM(AP724:AP725)&gt;0,"►","")</f>
        <v/>
      </c>
      <c r="AQ723" s="142"/>
      <c r="AR723" s="142"/>
      <c r="AS723" s="126"/>
    </row>
    <row r="724" spans="1:45" ht="14.4" customHeight="1" thickBot="1" x14ac:dyDescent="0.35">
      <c r="A724" s="167"/>
      <c r="B724" s="91" t="s">
        <v>240</v>
      </c>
      <c r="C724" s="99"/>
      <c r="D724" s="168"/>
      <c r="E724" s="118"/>
      <c r="F724" s="120" t="s">
        <v>41</v>
      </c>
      <c r="G724" s="117" t="str">
        <f t="shared" si="34"/>
        <v/>
      </c>
      <c r="H724" s="219"/>
      <c r="I724" s="220"/>
      <c r="J724" s="195"/>
      <c r="K724" s="196"/>
      <c r="L724" s="197"/>
      <c r="M724" s="198"/>
      <c r="N724" s="199"/>
      <c r="O724" s="65"/>
      <c r="P724" s="72"/>
      <c r="Q724" s="73"/>
      <c r="R724" s="69"/>
      <c r="S724" s="66"/>
      <c r="T724" s="70"/>
      <c r="U724" s="66"/>
      <c r="V724" s="67"/>
      <c r="W724" s="200"/>
      <c r="X724" s="201"/>
      <c r="Y724" s="201"/>
      <c r="Z724" s="201"/>
      <c r="AA724" s="71">
        <f>N724</f>
        <v>0</v>
      </c>
      <c r="AB724" s="74"/>
      <c r="AC724" s="75"/>
      <c r="AD724" s="76"/>
      <c r="AE724" s="71">
        <f>R724</f>
        <v>0</v>
      </c>
      <c r="AF724" s="77"/>
      <c r="AG724" s="71">
        <f>T724</f>
        <v>0</v>
      </c>
      <c r="AH724" s="68"/>
      <c r="AI724" s="15"/>
      <c r="AJ724" s="47">
        <f>IF(K724+O724&gt;=2,0,IF(K724+O724=1,0,1))</f>
        <v>1</v>
      </c>
      <c r="AK724" s="50" t="str">
        <f>IF(K724+O724&gt;=2,0,IF(K724+O724=1,0,"ou◄"))</f>
        <v>ou◄</v>
      </c>
      <c r="AL724" s="48">
        <f>IF(U724+S724&gt;=1,"",IF(K724+S724+U724&gt;=2,"",1))</f>
        <v>1</v>
      </c>
      <c r="AM724" s="49"/>
      <c r="AN724" s="29">
        <f>AB724</f>
        <v>0</v>
      </c>
      <c r="AO724" s="29">
        <f>AF724</f>
        <v>0</v>
      </c>
      <c r="AP724" s="14">
        <f>AH724</f>
        <v>0</v>
      </c>
      <c r="AQ724" s="11" t="str">
        <f>IF(SUM(K724,O724,S724,U724)&gt;0,J724*K724+N724*O724+R724*S724+T724*U724,"")</f>
        <v/>
      </c>
      <c r="AR724" s="55" t="str">
        <f>IF(SUM(X724,AB724,AF724,AH724)&gt;0,W724*X724+AA724*AB724+AE724*AF724+AG724*AH724,"")</f>
        <v/>
      </c>
      <c r="AS724" s="126"/>
    </row>
    <row r="725" spans="1:45" ht="14.4" customHeight="1" thickBot="1" x14ac:dyDescent="0.35">
      <c r="A725" s="165" t="s">
        <v>1187</v>
      </c>
      <c r="B725" s="86"/>
      <c r="C725" s="87"/>
      <c r="D725" s="169"/>
      <c r="E725" s="117" t="str">
        <f>IF(AND(F725="◄",G725="►"),"◄?►",IF(F725="◄","◄",IF(G725="►","►","")))</f>
        <v/>
      </c>
      <c r="F725" s="117" t="str">
        <f>IF(AND(G725="◄",H727="►"),"◄?►",IF(G725="◄","◄",IF(H727="►","►","")))</f>
        <v/>
      </c>
      <c r="G725" s="117" t="str">
        <f t="shared" si="34"/>
        <v/>
      </c>
      <c r="H725" s="102">
        <v>27302</v>
      </c>
      <c r="I725" s="90" t="s">
        <v>21</v>
      </c>
      <c r="J725" s="30"/>
      <c r="K725" s="64" t="str">
        <f>IF(K726&gt;0,"","◄")</f>
        <v>◄</v>
      </c>
      <c r="L725" s="186"/>
      <c r="M725" s="186"/>
      <c r="N725" s="25"/>
      <c r="O725" s="64" t="str">
        <f>IF(O726&gt;0,"","◄")</f>
        <v>◄</v>
      </c>
      <c r="P725" s="4"/>
      <c r="Q725" s="5"/>
      <c r="R725" s="5"/>
      <c r="S725" s="64" t="str">
        <f>IF(S726&gt;0,"","◄")</f>
        <v>◄</v>
      </c>
      <c r="T725" s="5"/>
      <c r="U725" s="64" t="str">
        <f>IF(U726&gt;0,"","◄")</f>
        <v>◄</v>
      </c>
      <c r="V725" s="36"/>
      <c r="W725" s="5"/>
      <c r="X725" s="44" t="str">
        <f>IF(X726,"►","")</f>
        <v/>
      </c>
      <c r="Y725" s="187"/>
      <c r="Z725" s="187"/>
      <c r="AA725" s="5"/>
      <c r="AB725" s="44" t="str">
        <f>IF(AB726,"►","")</f>
        <v/>
      </c>
      <c r="AC725" s="5"/>
      <c r="AD725" s="5"/>
      <c r="AE725" s="5"/>
      <c r="AF725" s="44" t="str">
        <f>IF(AF726,"►","")</f>
        <v/>
      </c>
      <c r="AG725" s="5"/>
      <c r="AH725" s="44" t="str">
        <f>IF(AH726,"►","")</f>
        <v/>
      </c>
      <c r="AI725" s="15"/>
      <c r="AJ725" s="51" t="str">
        <f>IF(SUM(AJ726:AJ727)&gt;0,"◄","")</f>
        <v>◄</v>
      </c>
      <c r="AK725" s="52" t="s">
        <v>40</v>
      </c>
      <c r="AL725" s="51" t="str">
        <f>IF(SUM(AL726:AL727)&gt;0,"◄","")</f>
        <v>◄</v>
      </c>
      <c r="AM725" s="53" t="str">
        <f>IF(SUM(AM726:AM727)&gt;0,"►","")</f>
        <v/>
      </c>
      <c r="AN725" s="53" t="str">
        <f>IF(SUM(AN726:AN727)&gt;0,"►","")</f>
        <v/>
      </c>
      <c r="AO725" s="53" t="str">
        <f>IF(SUM(AO726:AO727)&gt;0,"►","")</f>
        <v/>
      </c>
      <c r="AP725" s="54" t="str">
        <f>IF(SUM(AP726:AP727)&gt;0,"►","")</f>
        <v/>
      </c>
      <c r="AQ725" s="142"/>
      <c r="AR725" s="142"/>
      <c r="AS725" s="126"/>
    </row>
    <row r="726" spans="1:45" ht="14.4" customHeight="1" thickBot="1" x14ac:dyDescent="0.35">
      <c r="A726" s="167"/>
      <c r="B726" s="91" t="s">
        <v>240</v>
      </c>
      <c r="C726" s="99"/>
      <c r="D726" s="168"/>
      <c r="E726" s="118"/>
      <c r="F726" s="120" t="s">
        <v>41</v>
      </c>
      <c r="G726" s="117" t="str">
        <f t="shared" si="34"/>
        <v/>
      </c>
      <c r="H726" s="219"/>
      <c r="I726" s="220"/>
      <c r="J726" s="195"/>
      <c r="K726" s="196"/>
      <c r="L726" s="197"/>
      <c r="M726" s="198"/>
      <c r="N726" s="199"/>
      <c r="O726" s="65"/>
      <c r="P726" s="72"/>
      <c r="Q726" s="73"/>
      <c r="R726" s="69"/>
      <c r="S726" s="66"/>
      <c r="T726" s="70"/>
      <c r="U726" s="66"/>
      <c r="V726" s="67"/>
      <c r="W726" s="200"/>
      <c r="X726" s="201"/>
      <c r="Y726" s="201"/>
      <c r="Z726" s="201"/>
      <c r="AA726" s="71">
        <f>N726</f>
        <v>0</v>
      </c>
      <c r="AB726" s="74"/>
      <c r="AC726" s="75"/>
      <c r="AD726" s="76"/>
      <c r="AE726" s="71">
        <f>R726</f>
        <v>0</v>
      </c>
      <c r="AF726" s="77"/>
      <c r="AG726" s="71">
        <f>T726</f>
        <v>0</v>
      </c>
      <c r="AH726" s="68"/>
      <c r="AI726" s="15"/>
      <c r="AJ726" s="47">
        <f>IF(K726+O726&gt;=2,0,IF(K726+O726=1,0,1))</f>
        <v>1</v>
      </c>
      <c r="AK726" s="50" t="str">
        <f>IF(K726+O726&gt;=2,0,IF(K726+O726=1,0,"ou◄"))</f>
        <v>ou◄</v>
      </c>
      <c r="AL726" s="48">
        <f>IF(U726+S726&gt;=1,"",IF(K726+S726+U726&gt;=2,"",1))</f>
        <v>1</v>
      </c>
      <c r="AM726" s="49"/>
      <c r="AN726" s="29">
        <f>AB726</f>
        <v>0</v>
      </c>
      <c r="AO726" s="29">
        <f>AF726</f>
        <v>0</v>
      </c>
      <c r="AP726" s="14">
        <f>AH726</f>
        <v>0</v>
      </c>
      <c r="AQ726" s="11" t="str">
        <f>IF(SUM(K726,O726,S726,U726)&gt;0,J726*K726+N726*O726+R726*S726+T726*U726,"")</f>
        <v/>
      </c>
      <c r="AR726" s="55" t="str">
        <f>IF(SUM(X726,AB726,AF726,AH726)&gt;0,W726*X726+AA726*AB726+AE726*AF726+AG726*AH726,"")</f>
        <v/>
      </c>
      <c r="AS726" s="126"/>
    </row>
    <row r="727" spans="1:45" ht="14.4" customHeight="1" thickBot="1" x14ac:dyDescent="0.35">
      <c r="A727" s="165" t="s">
        <v>1188</v>
      </c>
      <c r="B727" s="86"/>
      <c r="C727" s="87"/>
      <c r="D727" s="169"/>
      <c r="E727" s="115" t="str">
        <f>IF(F727="◄","◄",IF(F727="ok","►",""))</f>
        <v>◄</v>
      </c>
      <c r="F727" s="116" t="str">
        <f>IF(F728&gt;0,"OK","◄")</f>
        <v>◄</v>
      </c>
      <c r="G727" s="117" t="str">
        <f t="shared" si="34"/>
        <v/>
      </c>
      <c r="H727" s="102">
        <v>27307</v>
      </c>
      <c r="I727" s="90" t="s">
        <v>21</v>
      </c>
      <c r="J727" s="30"/>
      <c r="K727" s="64" t="str">
        <f>IF(K728&gt;0,"","◄")</f>
        <v>◄</v>
      </c>
      <c r="L727" s="186"/>
      <c r="M727" s="186"/>
      <c r="N727" s="25"/>
      <c r="O727" s="64" t="str">
        <f>IF(O728&gt;0,"","◄")</f>
        <v>◄</v>
      </c>
      <c r="P727" s="4"/>
      <c r="Q727" s="5"/>
      <c r="R727" s="5"/>
      <c r="S727" s="64" t="str">
        <f>IF(S728&gt;0,"","◄")</f>
        <v>◄</v>
      </c>
      <c r="T727" s="5"/>
      <c r="U727" s="64" t="str">
        <f>IF(U728&gt;0,"","◄")</f>
        <v>◄</v>
      </c>
      <c r="V727" s="36"/>
      <c r="W727" s="5"/>
      <c r="X727" s="44" t="str">
        <f>IF(X728,"►","")</f>
        <v/>
      </c>
      <c r="Y727" s="187"/>
      <c r="Z727" s="187"/>
      <c r="AA727" s="5"/>
      <c r="AB727" s="44" t="str">
        <f>IF(AB728,"►","")</f>
        <v/>
      </c>
      <c r="AC727" s="5"/>
      <c r="AD727" s="5"/>
      <c r="AE727" s="5"/>
      <c r="AF727" s="44" t="str">
        <f>IF(AF728,"►","")</f>
        <v/>
      </c>
      <c r="AG727" s="5"/>
      <c r="AH727" s="44" t="str">
        <f>IF(AH728,"►","")</f>
        <v/>
      </c>
      <c r="AI727" s="15"/>
      <c r="AJ727" s="51" t="str">
        <f>IF(SUM(AJ728:AJ729)&gt;0,"◄","")</f>
        <v>◄</v>
      </c>
      <c r="AK727" s="52" t="s">
        <v>40</v>
      </c>
      <c r="AL727" s="51" t="str">
        <f>IF(SUM(AL728:AL729)&gt;0,"◄","")</f>
        <v>◄</v>
      </c>
      <c r="AM727" s="53" t="str">
        <f>IF(SUM(AM728:AM729)&gt;0,"►","")</f>
        <v/>
      </c>
      <c r="AN727" s="53" t="str">
        <f>IF(SUM(AN728:AN729)&gt;0,"►","")</f>
        <v/>
      </c>
      <c r="AO727" s="53" t="str">
        <f>IF(SUM(AO728:AO729)&gt;0,"►","")</f>
        <v/>
      </c>
      <c r="AP727" s="54" t="str">
        <f>IF(SUM(AP728:AP729)&gt;0,"►","")</f>
        <v/>
      </c>
      <c r="AQ727" s="142"/>
      <c r="AR727" s="142"/>
      <c r="AS727" s="126"/>
    </row>
    <row r="728" spans="1:45" ht="15" customHeight="1" thickBot="1" x14ac:dyDescent="0.35">
      <c r="A728" s="167"/>
      <c r="B728" s="91" t="s">
        <v>241</v>
      </c>
      <c r="C728" s="99"/>
      <c r="D728" s="168"/>
      <c r="E728" s="118" t="str">
        <f>IF(F728&gt;0,"ok","◄")</f>
        <v>◄</v>
      </c>
      <c r="F728" s="119"/>
      <c r="G728" s="117" t="str">
        <f t="shared" si="34"/>
        <v/>
      </c>
      <c r="H728" s="219"/>
      <c r="I728" s="220"/>
      <c r="J728" s="195"/>
      <c r="K728" s="196"/>
      <c r="L728" s="197"/>
      <c r="M728" s="198"/>
      <c r="N728" s="199"/>
      <c r="O728" s="65"/>
      <c r="P728" s="72"/>
      <c r="Q728" s="73"/>
      <c r="R728" s="69"/>
      <c r="S728" s="66"/>
      <c r="T728" s="70"/>
      <c r="U728" s="66"/>
      <c r="V728" s="67"/>
      <c r="W728" s="200"/>
      <c r="X728" s="201"/>
      <c r="Y728" s="201"/>
      <c r="Z728" s="201"/>
      <c r="AA728" s="71">
        <f>N728</f>
        <v>0</v>
      </c>
      <c r="AB728" s="74"/>
      <c r="AC728" s="75"/>
      <c r="AD728" s="76"/>
      <c r="AE728" s="71">
        <f>R728</f>
        <v>0</v>
      </c>
      <c r="AF728" s="77"/>
      <c r="AG728" s="71">
        <f>T728</f>
        <v>0</v>
      </c>
      <c r="AH728" s="68"/>
      <c r="AI728" s="15"/>
      <c r="AJ728" s="47">
        <f>IF(K728+O728&gt;=2,0,IF(K728+O728=1,0,1))</f>
        <v>1</v>
      </c>
      <c r="AK728" s="50" t="str">
        <f>IF(K728+O728&gt;=2,0,IF(K728+O728=1,0,"ou◄"))</f>
        <v>ou◄</v>
      </c>
      <c r="AL728" s="48">
        <f>IF(U728+S728&gt;=1,"",IF(K728+S728+U728&gt;=2,"",1))</f>
        <v>1</v>
      </c>
      <c r="AM728" s="49"/>
      <c r="AN728" s="29">
        <f>AB728</f>
        <v>0</v>
      </c>
      <c r="AO728" s="29">
        <f>AF728</f>
        <v>0</v>
      </c>
      <c r="AP728" s="14">
        <f>AH728</f>
        <v>0</v>
      </c>
      <c r="AQ728" s="11" t="str">
        <f>IF(SUM(K728,O728,S728,U728)&gt;0,J728*K728+N728*O728+R728*S728+T728*U728,"")</f>
        <v/>
      </c>
      <c r="AR728" s="55" t="str">
        <f>IF(SUM(X728,AB728,AF728,AH728)&gt;0,W728*X728+AA728*AB728+AE728*AF728+AG728*AH728,"")</f>
        <v/>
      </c>
      <c r="AS728" s="126"/>
    </row>
    <row r="729" spans="1:45" ht="14.4" customHeight="1" thickBot="1" x14ac:dyDescent="0.35">
      <c r="A729" s="165" t="s">
        <v>1189</v>
      </c>
      <c r="B729" s="86"/>
      <c r="C729" s="87"/>
      <c r="D729" s="169"/>
      <c r="E729" s="115" t="str">
        <f>IF(F729="◄","◄",IF(F729="ok","►",""))</f>
        <v>◄</v>
      </c>
      <c r="F729" s="116" t="str">
        <f>IF(F730&gt;0,"OK","◄")</f>
        <v>◄</v>
      </c>
      <c r="G729" s="117" t="str">
        <f t="shared" si="34"/>
        <v/>
      </c>
      <c r="H729" s="103">
        <v>27307</v>
      </c>
      <c r="I729" s="90" t="s">
        <v>21</v>
      </c>
      <c r="J729" s="30"/>
      <c r="K729" s="64" t="str">
        <f>IF(K730&gt;0,"","◄")</f>
        <v>◄</v>
      </c>
      <c r="L729" s="186"/>
      <c r="M729" s="186"/>
      <c r="N729" s="25"/>
      <c r="O729" s="64" t="str">
        <f>IF(O730&gt;0,"","◄")</f>
        <v>◄</v>
      </c>
      <c r="P729" s="4"/>
      <c r="Q729" s="5"/>
      <c r="R729" s="5"/>
      <c r="S729" s="64" t="str">
        <f>IF(S730&gt;0,"","◄")</f>
        <v>◄</v>
      </c>
      <c r="T729" s="5"/>
      <c r="U729" s="64" t="str">
        <f>IF(U730&gt;0,"","◄")</f>
        <v>◄</v>
      </c>
      <c r="V729" s="36"/>
      <c r="W729" s="5"/>
      <c r="X729" s="44" t="str">
        <f>IF(X730,"►","")</f>
        <v/>
      </c>
      <c r="Y729" s="187"/>
      <c r="Z729" s="187"/>
      <c r="AA729" s="5"/>
      <c r="AB729" s="44" t="str">
        <f>IF(AB730,"►","")</f>
        <v/>
      </c>
      <c r="AC729" s="5"/>
      <c r="AD729" s="5"/>
      <c r="AE729" s="5"/>
      <c r="AF729" s="44" t="str">
        <f>IF(AF730,"►","")</f>
        <v/>
      </c>
      <c r="AG729" s="5"/>
      <c r="AH729" s="44" t="str">
        <f>IF(AH730,"►","")</f>
        <v/>
      </c>
      <c r="AI729" s="15"/>
      <c r="AJ729" s="51" t="str">
        <f>IF(SUM(AJ730:AJ731)&gt;0,"◄","")</f>
        <v>◄</v>
      </c>
      <c r="AK729" s="52" t="s">
        <v>40</v>
      </c>
      <c r="AL729" s="51" t="str">
        <f>IF(SUM(AL730:AL731)&gt;0,"◄","")</f>
        <v>◄</v>
      </c>
      <c r="AM729" s="53" t="str">
        <f>IF(SUM(AM730:AM731)&gt;0,"►","")</f>
        <v/>
      </c>
      <c r="AN729" s="53" t="str">
        <f>IF(SUM(AN730:AN731)&gt;0,"►","")</f>
        <v/>
      </c>
      <c r="AO729" s="53" t="str">
        <f>IF(SUM(AO730:AO731)&gt;0,"►","")</f>
        <v/>
      </c>
      <c r="AP729" s="54" t="str">
        <f>IF(SUM(AP730:AP731)&gt;0,"►","")</f>
        <v/>
      </c>
      <c r="AQ729" s="142"/>
      <c r="AR729" s="142"/>
      <c r="AS729" s="126"/>
    </row>
    <row r="730" spans="1:45" ht="15" customHeight="1" thickBot="1" x14ac:dyDescent="0.35">
      <c r="A730" s="167"/>
      <c r="B730" s="91" t="s">
        <v>242</v>
      </c>
      <c r="C730" s="99"/>
      <c r="D730" s="168"/>
      <c r="E730" s="118" t="str">
        <f>IF(F730&gt;0,"ok","◄")</f>
        <v>◄</v>
      </c>
      <c r="F730" s="119"/>
      <c r="G730" s="117" t="str">
        <f t="shared" si="34"/>
        <v/>
      </c>
      <c r="H730" s="219"/>
      <c r="I730" s="220"/>
      <c r="J730" s="195"/>
      <c r="K730" s="196"/>
      <c r="L730" s="197"/>
      <c r="M730" s="198"/>
      <c r="N730" s="199"/>
      <c r="O730" s="65"/>
      <c r="P730" s="72"/>
      <c r="Q730" s="73"/>
      <c r="R730" s="69"/>
      <c r="S730" s="66"/>
      <c r="T730" s="70"/>
      <c r="U730" s="66"/>
      <c r="V730" s="67"/>
      <c r="W730" s="200"/>
      <c r="X730" s="201"/>
      <c r="Y730" s="201"/>
      <c r="Z730" s="201"/>
      <c r="AA730" s="71">
        <f>N730</f>
        <v>0</v>
      </c>
      <c r="AB730" s="74"/>
      <c r="AC730" s="75"/>
      <c r="AD730" s="76"/>
      <c r="AE730" s="71">
        <f>R730</f>
        <v>0</v>
      </c>
      <c r="AF730" s="77"/>
      <c r="AG730" s="71">
        <f>T730</f>
        <v>0</v>
      </c>
      <c r="AH730" s="68"/>
      <c r="AI730" s="15"/>
      <c r="AJ730" s="47">
        <f>IF(K730+O730&gt;=2,0,IF(K730+O730=1,0,1))</f>
        <v>1</v>
      </c>
      <c r="AK730" s="50" t="str">
        <f>IF(K730+O730&gt;=2,0,IF(K730+O730=1,0,"ou◄"))</f>
        <v>ou◄</v>
      </c>
      <c r="AL730" s="48">
        <f>IF(U730+S730&gt;=1,"",IF(K730+S730+U730&gt;=2,"",1))</f>
        <v>1</v>
      </c>
      <c r="AM730" s="49"/>
      <c r="AN730" s="29">
        <f>AB730</f>
        <v>0</v>
      </c>
      <c r="AO730" s="29">
        <f>AF730</f>
        <v>0</v>
      </c>
      <c r="AP730" s="14">
        <f>AH730</f>
        <v>0</v>
      </c>
      <c r="AQ730" s="11" t="str">
        <f>IF(SUM(K730,O730,S730,U730)&gt;0,J730*K730+N730*O730+R730*S730+T730*U730,"")</f>
        <v/>
      </c>
      <c r="AR730" s="55" t="str">
        <f>IF(SUM(X730,AB730,AF730,AH730)&gt;0,W730*X730+AA730*AB730+AE730*AF730+AG730*AH730,"")</f>
        <v/>
      </c>
      <c r="AS730" s="126"/>
    </row>
    <row r="731" spans="1:45" ht="14.4" customHeight="1" thickBot="1" x14ac:dyDescent="0.35">
      <c r="A731" s="165" t="s">
        <v>1190</v>
      </c>
      <c r="B731" s="86"/>
      <c r="C731" s="87"/>
      <c r="D731" s="169"/>
      <c r="E731" s="115" t="str">
        <f>IF(F731="◄","◄",IF(F731="ok","►",""))</f>
        <v>◄</v>
      </c>
      <c r="F731" s="116" t="str">
        <f>IF(F732&gt;0,"OK","◄")</f>
        <v>◄</v>
      </c>
      <c r="G731" s="117" t="str">
        <f t="shared" si="34"/>
        <v/>
      </c>
      <c r="H731" s="102">
        <v>27321</v>
      </c>
      <c r="I731" s="90" t="s">
        <v>21</v>
      </c>
      <c r="J731" s="30"/>
      <c r="K731" s="64" t="str">
        <f>IF(K732&gt;0,"","◄")</f>
        <v>◄</v>
      </c>
      <c r="L731" s="186"/>
      <c r="M731" s="186"/>
      <c r="N731" s="25"/>
      <c r="O731" s="64" t="str">
        <f>IF(O732&gt;0,"","◄")</f>
        <v>◄</v>
      </c>
      <c r="P731" s="4"/>
      <c r="Q731" s="5"/>
      <c r="R731" s="5"/>
      <c r="S731" s="64" t="str">
        <f>IF(S732&gt;0,"","◄")</f>
        <v>◄</v>
      </c>
      <c r="T731" s="5"/>
      <c r="U731" s="64" t="str">
        <f>IF(U732&gt;0,"","◄")</f>
        <v>◄</v>
      </c>
      <c r="V731" s="36"/>
      <c r="W731" s="5"/>
      <c r="X731" s="44" t="str">
        <f>IF(X732,"►","")</f>
        <v/>
      </c>
      <c r="Y731" s="187"/>
      <c r="Z731" s="187"/>
      <c r="AA731" s="5"/>
      <c r="AB731" s="44" t="str">
        <f>IF(AB732,"►","")</f>
        <v/>
      </c>
      <c r="AC731" s="5"/>
      <c r="AD731" s="5"/>
      <c r="AE731" s="5"/>
      <c r="AF731" s="44" t="str">
        <f>IF(AF732,"►","")</f>
        <v/>
      </c>
      <c r="AG731" s="5"/>
      <c r="AH731" s="44" t="str">
        <f>IF(AH732,"►","")</f>
        <v/>
      </c>
      <c r="AI731" s="15"/>
      <c r="AJ731" s="51" t="str">
        <f>IF(SUM(AJ732:AJ733)&gt;0,"◄","")</f>
        <v>◄</v>
      </c>
      <c r="AK731" s="52" t="s">
        <v>40</v>
      </c>
      <c r="AL731" s="51" t="str">
        <f>IF(SUM(AL732:AL733)&gt;0,"◄","")</f>
        <v>◄</v>
      </c>
      <c r="AM731" s="53" t="str">
        <f>IF(SUM(AM732:AM733)&gt;0,"►","")</f>
        <v/>
      </c>
      <c r="AN731" s="53" t="str">
        <f>IF(SUM(AN732:AN733)&gt;0,"►","")</f>
        <v/>
      </c>
      <c r="AO731" s="53" t="str">
        <f>IF(SUM(AO732:AO733)&gt;0,"►","")</f>
        <v/>
      </c>
      <c r="AP731" s="54" t="str">
        <f>IF(SUM(AP732:AP733)&gt;0,"►","")</f>
        <v/>
      </c>
      <c r="AQ731" s="142"/>
      <c r="AR731" s="142"/>
      <c r="AS731" s="126"/>
    </row>
    <row r="732" spans="1:45" ht="15" customHeight="1" thickBot="1" x14ac:dyDescent="0.35">
      <c r="A732" s="167"/>
      <c r="B732" s="91" t="s">
        <v>243</v>
      </c>
      <c r="C732" s="99"/>
      <c r="D732" s="168"/>
      <c r="E732" s="118" t="str">
        <f>IF(F732&gt;0,"ok","◄")</f>
        <v>◄</v>
      </c>
      <c r="F732" s="119"/>
      <c r="G732" s="117" t="str">
        <f t="shared" si="34"/>
        <v/>
      </c>
      <c r="H732" s="219"/>
      <c r="I732" s="220"/>
      <c r="J732" s="195"/>
      <c r="K732" s="196"/>
      <c r="L732" s="197"/>
      <c r="M732" s="198"/>
      <c r="N732" s="199"/>
      <c r="O732" s="65"/>
      <c r="P732" s="72"/>
      <c r="Q732" s="73"/>
      <c r="R732" s="69"/>
      <c r="S732" s="66"/>
      <c r="T732" s="70"/>
      <c r="U732" s="66"/>
      <c r="V732" s="67"/>
      <c r="W732" s="200"/>
      <c r="X732" s="201"/>
      <c r="Y732" s="201"/>
      <c r="Z732" s="201"/>
      <c r="AA732" s="71">
        <f>N732</f>
        <v>0</v>
      </c>
      <c r="AB732" s="74"/>
      <c r="AC732" s="75"/>
      <c r="AD732" s="76"/>
      <c r="AE732" s="71">
        <f>R732</f>
        <v>0</v>
      </c>
      <c r="AF732" s="77"/>
      <c r="AG732" s="71">
        <f>T732</f>
        <v>0</v>
      </c>
      <c r="AH732" s="68"/>
      <c r="AI732" s="15"/>
      <c r="AJ732" s="47">
        <f>IF(K732+O732&gt;=2,0,IF(K732+O732=1,0,1))</f>
        <v>1</v>
      </c>
      <c r="AK732" s="50" t="str">
        <f>IF(K732+O732&gt;=2,0,IF(K732+O732=1,0,"ou◄"))</f>
        <v>ou◄</v>
      </c>
      <c r="AL732" s="48">
        <f>IF(U732+S732&gt;=1,"",IF(K732+S732+U732&gt;=2,"",1))</f>
        <v>1</v>
      </c>
      <c r="AM732" s="49"/>
      <c r="AN732" s="29">
        <f>AB732</f>
        <v>0</v>
      </c>
      <c r="AO732" s="29">
        <f>AF732</f>
        <v>0</v>
      </c>
      <c r="AP732" s="14">
        <f>AH732</f>
        <v>0</v>
      </c>
      <c r="AQ732" s="11" t="str">
        <f>IF(SUM(K732,O732,S732,U732)&gt;0,J732*K732+N732*O732+R732*S732+T732*U732,"")</f>
        <v/>
      </c>
      <c r="AR732" s="55" t="str">
        <f>IF(SUM(X732,AB732,AF732,AH732)&gt;0,W732*X732+AA732*AB732+AE732*AF732+AG732*AH732,"")</f>
        <v/>
      </c>
      <c r="AS732" s="126"/>
    </row>
    <row r="733" spans="1:45" ht="18.600000000000001" customHeight="1" thickBot="1" x14ac:dyDescent="0.35">
      <c r="A733" s="213" t="s">
        <v>1191</v>
      </c>
      <c r="B733" s="214"/>
      <c r="C733" s="214"/>
      <c r="D733" s="215"/>
      <c r="E733" s="115" t="str">
        <f>IF(F733="◄","◄",IF(F733="ok","►",""))</f>
        <v>◄</v>
      </c>
      <c r="F733" s="116" t="str">
        <f>IF(F734&gt;0,"OK","◄")</f>
        <v>◄</v>
      </c>
      <c r="G733" s="117" t="str">
        <f t="shared" si="34"/>
        <v/>
      </c>
      <c r="H733" s="102">
        <v>27328</v>
      </c>
      <c r="I733" s="90" t="s">
        <v>21</v>
      </c>
      <c r="J733" s="30"/>
      <c r="K733" s="64" t="str">
        <f>IF(K734&gt;0,"","◄")</f>
        <v>◄</v>
      </c>
      <c r="L733" s="186"/>
      <c r="M733" s="186"/>
      <c r="N733" s="25"/>
      <c r="O733" s="64" t="str">
        <f>IF(O734&gt;0,"","◄")</f>
        <v>◄</v>
      </c>
      <c r="P733" s="4"/>
      <c r="Q733" s="5"/>
      <c r="R733" s="5"/>
      <c r="S733" s="64" t="str">
        <f>IF(S734&gt;0,"","◄")</f>
        <v>◄</v>
      </c>
      <c r="T733" s="5"/>
      <c r="U733" s="64" t="str">
        <f>IF(U734&gt;0,"","◄")</f>
        <v>◄</v>
      </c>
      <c r="V733" s="36"/>
      <c r="W733" s="5"/>
      <c r="X733" s="44" t="str">
        <f>IF(X734,"►","")</f>
        <v/>
      </c>
      <c r="Y733" s="187"/>
      <c r="Z733" s="187"/>
      <c r="AA733" s="5"/>
      <c r="AB733" s="44" t="str">
        <f>IF(AB734,"►","")</f>
        <v/>
      </c>
      <c r="AC733" s="5"/>
      <c r="AD733" s="5"/>
      <c r="AE733" s="5"/>
      <c r="AF733" s="44" t="str">
        <f>IF(AF734,"►","")</f>
        <v/>
      </c>
      <c r="AG733" s="5"/>
      <c r="AH733" s="44" t="str">
        <f>IF(AH734,"►","")</f>
        <v/>
      </c>
      <c r="AI733" s="15"/>
      <c r="AJ733" s="51" t="str">
        <f>IF(SUM(AJ734:AJ735)&gt;0,"◄","")</f>
        <v>◄</v>
      </c>
      <c r="AK733" s="52" t="s">
        <v>40</v>
      </c>
      <c r="AL733" s="51" t="str">
        <f>IF(SUM(AL734:AL735)&gt;0,"◄","")</f>
        <v>◄</v>
      </c>
      <c r="AM733" s="53" t="str">
        <f>IF(SUM(AM734:AM735)&gt;0,"►","")</f>
        <v/>
      </c>
      <c r="AN733" s="53" t="str">
        <f>IF(SUM(AN734:AN735)&gt;0,"►","")</f>
        <v/>
      </c>
      <c r="AO733" s="53" t="str">
        <f>IF(SUM(AO734:AO735)&gt;0,"►","")</f>
        <v/>
      </c>
      <c r="AP733" s="54" t="str">
        <f>IF(SUM(AP734:AP735)&gt;0,"►","")</f>
        <v/>
      </c>
      <c r="AQ733" s="142"/>
      <c r="AR733" s="142"/>
      <c r="AS733" s="126"/>
    </row>
    <row r="734" spans="1:45" ht="15" customHeight="1" thickBot="1" x14ac:dyDescent="0.35">
      <c r="A734" s="167"/>
      <c r="B734" s="91" t="s">
        <v>244</v>
      </c>
      <c r="C734" s="99"/>
      <c r="D734" s="168"/>
      <c r="E734" s="118" t="str">
        <f>IF(F734&gt;0,"ok","◄")</f>
        <v>◄</v>
      </c>
      <c r="F734" s="119"/>
      <c r="G734" s="117" t="str">
        <f t="shared" si="34"/>
        <v/>
      </c>
      <c r="H734" s="219"/>
      <c r="I734" s="220"/>
      <c r="J734" s="195"/>
      <c r="K734" s="196"/>
      <c r="L734" s="197"/>
      <c r="M734" s="198"/>
      <c r="N734" s="199"/>
      <c r="O734" s="65"/>
      <c r="P734" s="72"/>
      <c r="Q734" s="73"/>
      <c r="R734" s="69"/>
      <c r="S734" s="66"/>
      <c r="T734" s="70"/>
      <c r="U734" s="66"/>
      <c r="V734" s="67"/>
      <c r="W734" s="200"/>
      <c r="X734" s="201"/>
      <c r="Y734" s="201"/>
      <c r="Z734" s="201"/>
      <c r="AA734" s="71">
        <f>N734</f>
        <v>0</v>
      </c>
      <c r="AB734" s="74"/>
      <c r="AC734" s="75"/>
      <c r="AD734" s="76"/>
      <c r="AE734" s="71">
        <f>R734</f>
        <v>0</v>
      </c>
      <c r="AF734" s="77"/>
      <c r="AG734" s="71">
        <f>T734</f>
        <v>0</v>
      </c>
      <c r="AH734" s="68"/>
      <c r="AI734" s="15"/>
      <c r="AJ734" s="47">
        <f>IF(K734+O734&gt;=2,0,IF(K734+O734=1,0,1))</f>
        <v>1</v>
      </c>
      <c r="AK734" s="50" t="str">
        <f>IF(K734+O734&gt;=2,0,IF(K734+O734=1,0,"ou◄"))</f>
        <v>ou◄</v>
      </c>
      <c r="AL734" s="48">
        <f>IF(U734+S734&gt;=1,"",IF(K734+S734+U734&gt;=2,"",1))</f>
        <v>1</v>
      </c>
      <c r="AM734" s="49"/>
      <c r="AN734" s="29">
        <f>AB734</f>
        <v>0</v>
      </c>
      <c r="AO734" s="29">
        <f>AF734</f>
        <v>0</v>
      </c>
      <c r="AP734" s="14">
        <f>AH734</f>
        <v>0</v>
      </c>
      <c r="AQ734" s="11" t="str">
        <f>IF(SUM(K734,O734,S734,U734)&gt;0,J734*K734+N734*O734+R734*S734+T734*U734,"")</f>
        <v/>
      </c>
      <c r="AR734" s="55" t="str">
        <f>IF(SUM(X734,AB734,AF734,AH734)&gt;0,W734*X734+AA734*AB734+AE734*AF734+AG734*AH734,"")</f>
        <v/>
      </c>
      <c r="AS734" s="126"/>
    </row>
    <row r="735" spans="1:45" ht="18" customHeight="1" thickBot="1" x14ac:dyDescent="0.35">
      <c r="A735" s="213" t="s">
        <v>1192</v>
      </c>
      <c r="B735" s="214"/>
      <c r="C735" s="214"/>
      <c r="D735" s="215"/>
      <c r="E735" s="117" t="str">
        <f>IF(AND(F735="◄",G735="►"),"◄?►",IF(F735="◄","◄",IF(G735="►","►","")))</f>
        <v/>
      </c>
      <c r="F735" s="117" t="str">
        <f>IF(AND(G735="◄",H737="►"),"◄?►",IF(G735="◄","◄",IF(H737="►","►","")))</f>
        <v/>
      </c>
      <c r="G735" s="117" t="str">
        <f t="shared" si="34"/>
        <v/>
      </c>
      <c r="H735" s="102">
        <v>27335</v>
      </c>
      <c r="I735" s="90" t="s">
        <v>21</v>
      </c>
      <c r="J735" s="30"/>
      <c r="K735" s="64" t="str">
        <f>IF(K736&gt;0,"","◄")</f>
        <v>◄</v>
      </c>
      <c r="L735" s="186"/>
      <c r="M735" s="186"/>
      <c r="N735" s="25"/>
      <c r="O735" s="64" t="str">
        <f>IF(O736&gt;0,"","◄")</f>
        <v>◄</v>
      </c>
      <c r="P735" s="4"/>
      <c r="Q735" s="5"/>
      <c r="R735" s="5"/>
      <c r="S735" s="64" t="str">
        <f>IF(S736&gt;0,"","◄")</f>
        <v>◄</v>
      </c>
      <c r="T735" s="5"/>
      <c r="U735" s="64" t="str">
        <f>IF(U736&gt;0,"","◄")</f>
        <v>◄</v>
      </c>
      <c r="V735" s="36"/>
      <c r="W735" s="5"/>
      <c r="X735" s="44" t="str">
        <f>IF(X736,"►","")</f>
        <v/>
      </c>
      <c r="Y735" s="187"/>
      <c r="Z735" s="187"/>
      <c r="AA735" s="5"/>
      <c r="AB735" s="44" t="str">
        <f>IF(AB736,"►","")</f>
        <v/>
      </c>
      <c r="AC735" s="5"/>
      <c r="AD735" s="5"/>
      <c r="AE735" s="5"/>
      <c r="AF735" s="44" t="str">
        <f>IF(AF736,"►","")</f>
        <v/>
      </c>
      <c r="AG735" s="5"/>
      <c r="AH735" s="44" t="str">
        <f>IF(AH736,"►","")</f>
        <v/>
      </c>
      <c r="AI735" s="15"/>
      <c r="AJ735" s="51" t="str">
        <f>IF(SUM(AJ736:AJ737)&gt;0,"◄","")</f>
        <v>◄</v>
      </c>
      <c r="AK735" s="52" t="s">
        <v>40</v>
      </c>
      <c r="AL735" s="51" t="str">
        <f>IF(SUM(AL736:AL737)&gt;0,"◄","")</f>
        <v>◄</v>
      </c>
      <c r="AM735" s="53" t="str">
        <f>IF(SUM(AM736:AM737)&gt;0,"►","")</f>
        <v/>
      </c>
      <c r="AN735" s="53" t="str">
        <f>IF(SUM(AN736:AN737)&gt;0,"►","")</f>
        <v/>
      </c>
      <c r="AO735" s="53" t="str">
        <f>IF(SUM(AO736:AO737)&gt;0,"►","")</f>
        <v/>
      </c>
      <c r="AP735" s="54" t="str">
        <f>IF(SUM(AP736:AP737)&gt;0,"►","")</f>
        <v/>
      </c>
      <c r="AQ735" s="142"/>
      <c r="AR735" s="142"/>
      <c r="AS735" s="126"/>
    </row>
    <row r="736" spans="1:45" ht="14.4" customHeight="1" thickBot="1" x14ac:dyDescent="0.35">
      <c r="A736" s="167"/>
      <c r="B736" s="91" t="s">
        <v>244</v>
      </c>
      <c r="C736" s="99"/>
      <c r="D736" s="168"/>
      <c r="E736" s="118"/>
      <c r="F736" s="120" t="s">
        <v>41</v>
      </c>
      <c r="G736" s="117" t="str">
        <f t="shared" si="34"/>
        <v/>
      </c>
      <c r="H736" s="219"/>
      <c r="I736" s="220"/>
      <c r="J736" s="195"/>
      <c r="K736" s="196"/>
      <c r="L736" s="197"/>
      <c r="M736" s="198"/>
      <c r="N736" s="199"/>
      <c r="O736" s="65"/>
      <c r="P736" s="72"/>
      <c r="Q736" s="73"/>
      <c r="R736" s="69"/>
      <c r="S736" s="66"/>
      <c r="T736" s="70"/>
      <c r="U736" s="66"/>
      <c r="V736" s="67"/>
      <c r="W736" s="200"/>
      <c r="X736" s="201"/>
      <c r="Y736" s="201"/>
      <c r="Z736" s="201"/>
      <c r="AA736" s="71">
        <f>N736</f>
        <v>0</v>
      </c>
      <c r="AB736" s="74"/>
      <c r="AC736" s="75"/>
      <c r="AD736" s="76"/>
      <c r="AE736" s="71">
        <f>R736</f>
        <v>0</v>
      </c>
      <c r="AF736" s="77"/>
      <c r="AG736" s="71">
        <f>T736</f>
        <v>0</v>
      </c>
      <c r="AH736" s="68"/>
      <c r="AI736" s="15"/>
      <c r="AJ736" s="47">
        <f>IF(K736+O736&gt;=2,0,IF(K736+O736=1,0,1))</f>
        <v>1</v>
      </c>
      <c r="AK736" s="50" t="str">
        <f>IF(K736+O736&gt;=2,0,IF(K736+O736=1,0,"ou◄"))</f>
        <v>ou◄</v>
      </c>
      <c r="AL736" s="48">
        <f>IF(U736+S736&gt;=1,"",IF(K736+S736+U736&gt;=2,"",1))</f>
        <v>1</v>
      </c>
      <c r="AM736" s="49"/>
      <c r="AN736" s="29">
        <f>AB736</f>
        <v>0</v>
      </c>
      <c r="AO736" s="29">
        <f>AF736</f>
        <v>0</v>
      </c>
      <c r="AP736" s="14">
        <f>AH736</f>
        <v>0</v>
      </c>
      <c r="AQ736" s="11" t="str">
        <f>IF(SUM(K736,O736,S736,U736)&gt;0,J736*K736+N736*O736+R736*S736+T736*U736,"")</f>
        <v/>
      </c>
      <c r="AR736" s="55" t="str">
        <f>IF(SUM(X736,AB736,AF736,AH736)&gt;0,W736*X736+AA736*AB736+AE736*AF736+AG736*AH736,"")</f>
        <v/>
      </c>
      <c r="AS736" s="126"/>
    </row>
    <row r="737" spans="1:45" ht="22.8" customHeight="1" thickBot="1" x14ac:dyDescent="0.35">
      <c r="A737" s="213" t="s">
        <v>1193</v>
      </c>
      <c r="B737" s="214"/>
      <c r="C737" s="214"/>
      <c r="D737" s="215"/>
      <c r="E737" s="115" t="str">
        <f>IF(F737="◄","◄",IF(F737="ok","►",""))</f>
        <v>◄</v>
      </c>
      <c r="F737" s="116" t="str">
        <f>IF(F738&gt;0,"OK","◄")</f>
        <v>◄</v>
      </c>
      <c r="G737" s="117" t="str">
        <f t="shared" si="34"/>
        <v/>
      </c>
      <c r="H737" s="102">
        <v>27349</v>
      </c>
      <c r="I737" s="90" t="s">
        <v>21</v>
      </c>
      <c r="J737" s="30"/>
      <c r="K737" s="64" t="str">
        <f>IF(K738&gt;0,"","◄")</f>
        <v>◄</v>
      </c>
      <c r="L737" s="186"/>
      <c r="M737" s="186"/>
      <c r="N737" s="25"/>
      <c r="O737" s="64" t="str">
        <f>IF(O738&gt;0,"","◄")</f>
        <v>◄</v>
      </c>
      <c r="P737" s="4"/>
      <c r="Q737" s="5"/>
      <c r="R737" s="5"/>
      <c r="S737" s="64" t="str">
        <f>IF(S738&gt;0,"","◄")</f>
        <v>◄</v>
      </c>
      <c r="T737" s="5"/>
      <c r="U737" s="64" t="str">
        <f>IF(U738&gt;0,"","◄")</f>
        <v>◄</v>
      </c>
      <c r="V737" s="36"/>
      <c r="W737" s="5"/>
      <c r="X737" s="44" t="str">
        <f>IF(X738,"►","")</f>
        <v/>
      </c>
      <c r="Y737" s="187"/>
      <c r="Z737" s="187"/>
      <c r="AA737" s="5"/>
      <c r="AB737" s="44" t="str">
        <f>IF(AB738,"►","")</f>
        <v/>
      </c>
      <c r="AC737" s="5"/>
      <c r="AD737" s="5"/>
      <c r="AE737" s="5"/>
      <c r="AF737" s="44" t="str">
        <f>IF(AF738,"►","")</f>
        <v/>
      </c>
      <c r="AG737" s="5"/>
      <c r="AH737" s="44" t="str">
        <f>IF(AH738,"►","")</f>
        <v/>
      </c>
      <c r="AI737" s="15"/>
      <c r="AJ737" s="51" t="str">
        <f>IF(SUM(AJ738:AJ739)&gt;0,"◄","")</f>
        <v>◄</v>
      </c>
      <c r="AK737" s="52" t="s">
        <v>40</v>
      </c>
      <c r="AL737" s="51" t="str">
        <f>IF(SUM(AL738:AL739)&gt;0,"◄","")</f>
        <v>◄</v>
      </c>
      <c r="AM737" s="53" t="str">
        <f>IF(SUM(AM738:AM739)&gt;0,"►","")</f>
        <v/>
      </c>
      <c r="AN737" s="53" t="str">
        <f>IF(SUM(AN738:AN739)&gt;0,"►","")</f>
        <v/>
      </c>
      <c r="AO737" s="53" t="str">
        <f>IF(SUM(AO738:AO739)&gt;0,"►","")</f>
        <v/>
      </c>
      <c r="AP737" s="54" t="str">
        <f>IF(SUM(AP738:AP739)&gt;0,"►","")</f>
        <v/>
      </c>
      <c r="AQ737" s="142"/>
      <c r="AR737" s="142"/>
      <c r="AS737" s="126"/>
    </row>
    <row r="738" spans="1:45" ht="15" customHeight="1" thickBot="1" x14ac:dyDescent="0.35">
      <c r="A738" s="167"/>
      <c r="B738" s="91" t="s">
        <v>245</v>
      </c>
      <c r="C738" s="99"/>
      <c r="D738" s="168"/>
      <c r="E738" s="118" t="str">
        <f>IF(F738&gt;0,"ok","◄")</f>
        <v>◄</v>
      </c>
      <c r="F738" s="119"/>
      <c r="G738" s="117" t="str">
        <f t="shared" si="34"/>
        <v/>
      </c>
      <c r="H738" s="219"/>
      <c r="I738" s="220"/>
      <c r="J738" s="195"/>
      <c r="K738" s="196"/>
      <c r="L738" s="197"/>
      <c r="M738" s="198"/>
      <c r="N738" s="199"/>
      <c r="O738" s="65"/>
      <c r="P738" s="72"/>
      <c r="Q738" s="73"/>
      <c r="R738" s="69"/>
      <c r="S738" s="66"/>
      <c r="T738" s="70"/>
      <c r="U738" s="66"/>
      <c r="V738" s="67"/>
      <c r="W738" s="200"/>
      <c r="X738" s="201"/>
      <c r="Y738" s="201"/>
      <c r="Z738" s="201"/>
      <c r="AA738" s="71">
        <f>N738</f>
        <v>0</v>
      </c>
      <c r="AB738" s="74"/>
      <c r="AC738" s="75"/>
      <c r="AD738" s="76"/>
      <c r="AE738" s="71">
        <f>R738</f>
        <v>0</v>
      </c>
      <c r="AF738" s="77"/>
      <c r="AG738" s="71">
        <f>T738</f>
        <v>0</v>
      </c>
      <c r="AH738" s="68"/>
      <c r="AI738" s="15"/>
      <c r="AJ738" s="47">
        <f>IF(K738+O738&gt;=2,0,IF(K738+O738=1,0,1))</f>
        <v>1</v>
      </c>
      <c r="AK738" s="50" t="str">
        <f>IF(K738+O738&gt;=2,0,IF(K738+O738=1,0,"ou◄"))</f>
        <v>ou◄</v>
      </c>
      <c r="AL738" s="48">
        <f>IF(U738+S738&gt;=1,"",IF(K738+S738+U738&gt;=2,"",1))</f>
        <v>1</v>
      </c>
      <c r="AM738" s="49"/>
      <c r="AN738" s="29">
        <f>AB738</f>
        <v>0</v>
      </c>
      <c r="AO738" s="29">
        <f>AF738</f>
        <v>0</v>
      </c>
      <c r="AP738" s="14">
        <f>AH738</f>
        <v>0</v>
      </c>
      <c r="AQ738" s="11" t="str">
        <f>IF(SUM(K738,O738,S738,U738)&gt;0,J738*K738+N738*O738+R738*S738+T738*U738,"")</f>
        <v/>
      </c>
      <c r="AR738" s="55" t="str">
        <f>IF(SUM(X738,AB738,AF738,AH738)&gt;0,W738*X738+AA738*AB738+AE738*AF738+AG738*AH738,"")</f>
        <v/>
      </c>
      <c r="AS738" s="126"/>
    </row>
    <row r="739" spans="1:45" ht="14.4" customHeight="1" thickBot="1" x14ac:dyDescent="0.35">
      <c r="A739" s="165" t="s">
        <v>1194</v>
      </c>
      <c r="B739" s="86"/>
      <c r="C739" s="87"/>
      <c r="D739" s="169"/>
      <c r="E739" s="115" t="str">
        <f>IF(F739="◄","◄",IF(F739="ok","►",""))</f>
        <v>◄</v>
      </c>
      <c r="F739" s="116" t="str">
        <f>IF(F740&gt;0,"OK","◄")</f>
        <v>◄</v>
      </c>
      <c r="G739" s="117" t="str">
        <f t="shared" si="34"/>
        <v/>
      </c>
      <c r="H739" s="102">
        <v>27370</v>
      </c>
      <c r="I739" s="90" t="s">
        <v>21</v>
      </c>
      <c r="J739" s="30"/>
      <c r="K739" s="64" t="str">
        <f>IF(K740&gt;0,"","◄")</f>
        <v>◄</v>
      </c>
      <c r="L739" s="186"/>
      <c r="M739" s="186"/>
      <c r="N739" s="25"/>
      <c r="O739" s="64" t="str">
        <f>IF(O740&gt;0,"","◄")</f>
        <v>◄</v>
      </c>
      <c r="P739" s="4"/>
      <c r="Q739" s="5"/>
      <c r="R739" s="5"/>
      <c r="S739" s="64" t="str">
        <f>IF(S740&gt;0,"","◄")</f>
        <v>◄</v>
      </c>
      <c r="T739" s="5"/>
      <c r="U739" s="64" t="str">
        <f>IF(U740&gt;0,"","◄")</f>
        <v>◄</v>
      </c>
      <c r="V739" s="36"/>
      <c r="W739" s="5"/>
      <c r="X739" s="44" t="str">
        <f>IF(X740,"►","")</f>
        <v/>
      </c>
      <c r="Y739" s="187"/>
      <c r="Z739" s="187"/>
      <c r="AA739" s="5"/>
      <c r="AB739" s="44" t="str">
        <f>IF(AB740,"►","")</f>
        <v/>
      </c>
      <c r="AC739" s="5"/>
      <c r="AD739" s="5"/>
      <c r="AE739" s="5"/>
      <c r="AF739" s="44" t="str">
        <f>IF(AF740,"►","")</f>
        <v/>
      </c>
      <c r="AG739" s="5"/>
      <c r="AH739" s="44" t="str">
        <f>IF(AH740,"►","")</f>
        <v/>
      </c>
      <c r="AI739" s="15"/>
      <c r="AJ739" s="51" t="str">
        <f>IF(SUM(AJ740:AJ741)&gt;0,"◄","")</f>
        <v>◄</v>
      </c>
      <c r="AK739" s="52" t="s">
        <v>40</v>
      </c>
      <c r="AL739" s="51" t="str">
        <f>IF(SUM(AL740:AL741)&gt;0,"◄","")</f>
        <v>◄</v>
      </c>
      <c r="AM739" s="53" t="str">
        <f>IF(SUM(AM740:AM741)&gt;0,"►","")</f>
        <v/>
      </c>
      <c r="AN739" s="53" t="str">
        <f>IF(SUM(AN740:AN741)&gt;0,"►","")</f>
        <v/>
      </c>
      <c r="AO739" s="53" t="str">
        <f>IF(SUM(AO740:AO741)&gt;0,"►","")</f>
        <v/>
      </c>
      <c r="AP739" s="54" t="str">
        <f>IF(SUM(AP740:AP741)&gt;0,"►","")</f>
        <v/>
      </c>
      <c r="AQ739" s="142"/>
      <c r="AR739" s="142"/>
      <c r="AS739" s="126"/>
    </row>
    <row r="740" spans="1:45" ht="15" customHeight="1" thickBot="1" x14ac:dyDescent="0.35">
      <c r="A740" s="167"/>
      <c r="B740" s="91" t="s">
        <v>246</v>
      </c>
      <c r="C740" s="99"/>
      <c r="D740" s="168"/>
      <c r="E740" s="118" t="str">
        <f>IF(F740&gt;0,"ok","◄")</f>
        <v>◄</v>
      </c>
      <c r="F740" s="119"/>
      <c r="G740" s="117" t="str">
        <f t="shared" si="34"/>
        <v/>
      </c>
      <c r="H740" s="219"/>
      <c r="I740" s="220"/>
      <c r="J740" s="195"/>
      <c r="K740" s="196"/>
      <c r="L740" s="197"/>
      <c r="M740" s="198"/>
      <c r="N740" s="199"/>
      <c r="O740" s="65"/>
      <c r="P740" s="72"/>
      <c r="Q740" s="73"/>
      <c r="R740" s="69"/>
      <c r="S740" s="66"/>
      <c r="T740" s="70"/>
      <c r="U740" s="66"/>
      <c r="V740" s="67"/>
      <c r="W740" s="200"/>
      <c r="X740" s="201"/>
      <c r="Y740" s="201"/>
      <c r="Z740" s="201"/>
      <c r="AA740" s="71">
        <f>N740</f>
        <v>0</v>
      </c>
      <c r="AB740" s="74"/>
      <c r="AC740" s="75"/>
      <c r="AD740" s="76"/>
      <c r="AE740" s="71">
        <f>R740</f>
        <v>0</v>
      </c>
      <c r="AF740" s="77"/>
      <c r="AG740" s="71">
        <f>T740</f>
        <v>0</v>
      </c>
      <c r="AH740" s="68"/>
      <c r="AI740" s="15"/>
      <c r="AJ740" s="47">
        <f>IF(K740+O740&gt;=2,0,IF(K740+O740=1,0,1))</f>
        <v>1</v>
      </c>
      <c r="AK740" s="50" t="str">
        <f>IF(K740+O740&gt;=2,0,IF(K740+O740=1,0,"ou◄"))</f>
        <v>ou◄</v>
      </c>
      <c r="AL740" s="48">
        <f>IF(U740+S740&gt;=1,"",IF(K740+S740+U740&gt;=2,"",1))</f>
        <v>1</v>
      </c>
      <c r="AM740" s="49"/>
      <c r="AN740" s="29">
        <f>AB740</f>
        <v>0</v>
      </c>
      <c r="AO740" s="29">
        <f>AF740</f>
        <v>0</v>
      </c>
      <c r="AP740" s="14">
        <f>AH740</f>
        <v>0</v>
      </c>
      <c r="AQ740" s="11" t="str">
        <f>IF(SUM(K740,O740,S740,U740)&gt;0,J740*K740+N740*O740+R740*S740+T740*U740,"")</f>
        <v/>
      </c>
      <c r="AR740" s="55" t="str">
        <f>IF(SUM(X740,AB740,AF740,AH740)&gt;0,W740*X740+AA740*AB740+AE740*AF740+AG740*AH740,"")</f>
        <v/>
      </c>
      <c r="AS740" s="126"/>
    </row>
    <row r="741" spans="1:45" ht="14.4" customHeight="1" thickBot="1" x14ac:dyDescent="0.35">
      <c r="A741" s="165" t="s">
        <v>1195</v>
      </c>
      <c r="B741" s="86"/>
      <c r="C741" s="87"/>
      <c r="D741" s="169"/>
      <c r="E741" s="115" t="str">
        <f>IF(F741="◄","◄",IF(F741="ok","►",""))</f>
        <v>◄</v>
      </c>
      <c r="F741" s="116" t="str">
        <f>IF(F742&gt;0,"OK","◄")</f>
        <v>◄</v>
      </c>
      <c r="G741" s="117" t="str">
        <f t="shared" si="34"/>
        <v/>
      </c>
      <c r="H741" s="102">
        <v>27377</v>
      </c>
      <c r="I741" s="90" t="s">
        <v>21</v>
      </c>
      <c r="J741" s="30"/>
      <c r="K741" s="64" t="str">
        <f>IF(K742&gt;0,"","◄")</f>
        <v>◄</v>
      </c>
      <c r="L741" s="186"/>
      <c r="M741" s="186"/>
      <c r="N741" s="25"/>
      <c r="O741" s="64" t="str">
        <f>IF(O742&gt;0,"","◄")</f>
        <v>◄</v>
      </c>
      <c r="P741" s="4"/>
      <c r="Q741" s="5"/>
      <c r="R741" s="5"/>
      <c r="S741" s="64" t="str">
        <f>IF(S742&gt;0,"","◄")</f>
        <v>◄</v>
      </c>
      <c r="T741" s="5"/>
      <c r="U741" s="64" t="str">
        <f>IF(U742&gt;0,"","◄")</f>
        <v>◄</v>
      </c>
      <c r="V741" s="36"/>
      <c r="W741" s="5"/>
      <c r="X741" s="44" t="str">
        <f>IF(X742,"►","")</f>
        <v/>
      </c>
      <c r="Y741" s="187"/>
      <c r="Z741" s="187"/>
      <c r="AA741" s="5"/>
      <c r="AB741" s="44" t="str">
        <f>IF(AB742,"►","")</f>
        <v/>
      </c>
      <c r="AC741" s="5"/>
      <c r="AD741" s="5"/>
      <c r="AE741" s="5"/>
      <c r="AF741" s="44" t="str">
        <f>IF(AF742,"►","")</f>
        <v/>
      </c>
      <c r="AG741" s="5"/>
      <c r="AH741" s="44" t="str">
        <f>IF(AH742,"►","")</f>
        <v/>
      </c>
      <c r="AI741" s="15"/>
      <c r="AJ741" s="51" t="str">
        <f>IF(SUM(AJ742:AJ743)&gt;0,"◄","")</f>
        <v>◄</v>
      </c>
      <c r="AK741" s="52" t="s">
        <v>40</v>
      </c>
      <c r="AL741" s="51" t="str">
        <f>IF(SUM(AL742:AL743)&gt;0,"◄","")</f>
        <v>◄</v>
      </c>
      <c r="AM741" s="53" t="str">
        <f>IF(SUM(AM742:AM743)&gt;0,"►","")</f>
        <v/>
      </c>
      <c r="AN741" s="53" t="str">
        <f>IF(SUM(AN742:AN743)&gt;0,"►","")</f>
        <v/>
      </c>
      <c r="AO741" s="53" t="str">
        <f>IF(SUM(AO742:AO743)&gt;0,"►","")</f>
        <v/>
      </c>
      <c r="AP741" s="54" t="str">
        <f>IF(SUM(AP742:AP743)&gt;0,"►","")</f>
        <v/>
      </c>
      <c r="AQ741" s="142"/>
      <c r="AR741" s="142"/>
      <c r="AS741" s="126"/>
    </row>
    <row r="742" spans="1:45" ht="15" customHeight="1" thickBot="1" x14ac:dyDescent="0.35">
      <c r="A742" s="167"/>
      <c r="B742" s="91" t="s">
        <v>247</v>
      </c>
      <c r="C742" s="99"/>
      <c r="D742" s="168"/>
      <c r="E742" s="118" t="str">
        <f>IF(F742&gt;0,"ok","◄")</f>
        <v>◄</v>
      </c>
      <c r="F742" s="119"/>
      <c r="G742" s="117" t="str">
        <f t="shared" si="34"/>
        <v/>
      </c>
      <c r="H742" s="219"/>
      <c r="I742" s="220"/>
      <c r="J742" s="195"/>
      <c r="K742" s="196"/>
      <c r="L742" s="197"/>
      <c r="M742" s="198"/>
      <c r="N742" s="199"/>
      <c r="O742" s="65"/>
      <c r="P742" s="72"/>
      <c r="Q742" s="73"/>
      <c r="R742" s="69"/>
      <c r="S742" s="66"/>
      <c r="T742" s="70"/>
      <c r="U742" s="66"/>
      <c r="V742" s="67"/>
      <c r="W742" s="200"/>
      <c r="X742" s="201"/>
      <c r="Y742" s="201"/>
      <c r="Z742" s="201"/>
      <c r="AA742" s="71">
        <f>N742</f>
        <v>0</v>
      </c>
      <c r="AB742" s="74"/>
      <c r="AC742" s="75"/>
      <c r="AD742" s="76"/>
      <c r="AE742" s="71">
        <f>R742</f>
        <v>0</v>
      </c>
      <c r="AF742" s="77"/>
      <c r="AG742" s="71">
        <f>T742</f>
        <v>0</v>
      </c>
      <c r="AH742" s="68"/>
      <c r="AI742" s="15"/>
      <c r="AJ742" s="47">
        <f>IF(K742+O742&gt;=2,0,IF(K742+O742=1,0,1))</f>
        <v>1</v>
      </c>
      <c r="AK742" s="50" t="str">
        <f>IF(K742+O742&gt;=2,0,IF(K742+O742=1,0,"ou◄"))</f>
        <v>ou◄</v>
      </c>
      <c r="AL742" s="48">
        <f>IF(U742+S742&gt;=1,"",IF(K742+S742+U742&gt;=2,"",1))</f>
        <v>1</v>
      </c>
      <c r="AM742" s="49"/>
      <c r="AN742" s="29">
        <f>AB742</f>
        <v>0</v>
      </c>
      <c r="AO742" s="29">
        <f>AF742</f>
        <v>0</v>
      </c>
      <c r="AP742" s="14">
        <f>AH742</f>
        <v>0</v>
      </c>
      <c r="AQ742" s="11" t="str">
        <f>IF(SUM(K742,O742,S742,U742)&gt;0,J742*K742+N742*O742+R742*S742+T742*U742,"")</f>
        <v/>
      </c>
      <c r="AR742" s="55" t="str">
        <f>IF(SUM(X742,AB742,AF742,AH742)&gt;0,W742*X742+AA742*AB742+AE742*AF742+AG742*AH742,"")</f>
        <v/>
      </c>
      <c r="AS742" s="126"/>
    </row>
    <row r="743" spans="1:45" ht="14.4" customHeight="1" thickBot="1" x14ac:dyDescent="0.35">
      <c r="A743" s="165" t="s">
        <v>1196</v>
      </c>
      <c r="B743" s="86"/>
      <c r="C743" s="87"/>
      <c r="D743" s="169"/>
      <c r="E743" s="115" t="str">
        <f>IF(F743="◄","◄",IF(F743="ok","►",""))</f>
        <v>◄</v>
      </c>
      <c r="F743" s="116" t="str">
        <f>IF(F744&gt;0,"OK","◄")</f>
        <v>◄</v>
      </c>
      <c r="G743" s="117" t="str">
        <f t="shared" si="34"/>
        <v/>
      </c>
      <c r="H743" s="102">
        <v>27379</v>
      </c>
      <c r="I743" s="90" t="s">
        <v>21</v>
      </c>
      <c r="J743" s="30"/>
      <c r="K743" s="64" t="str">
        <f>IF(K744&gt;0,"","◄")</f>
        <v>◄</v>
      </c>
      <c r="L743" s="186"/>
      <c r="M743" s="186"/>
      <c r="N743" s="25"/>
      <c r="O743" s="64" t="str">
        <f>IF(O744&gt;0,"","◄")</f>
        <v>◄</v>
      </c>
      <c r="P743" s="4"/>
      <c r="Q743" s="5"/>
      <c r="R743" s="5"/>
      <c r="S743" s="64" t="str">
        <f>IF(S744&gt;0,"","◄")</f>
        <v>◄</v>
      </c>
      <c r="T743" s="5"/>
      <c r="U743" s="64" t="str">
        <f>IF(U744&gt;0,"","◄")</f>
        <v>◄</v>
      </c>
      <c r="V743" s="36"/>
      <c r="W743" s="5"/>
      <c r="X743" s="44" t="str">
        <f>IF(X744,"►","")</f>
        <v/>
      </c>
      <c r="Y743" s="187"/>
      <c r="Z743" s="187"/>
      <c r="AA743" s="5"/>
      <c r="AB743" s="44" t="str">
        <f>IF(AB744,"►","")</f>
        <v/>
      </c>
      <c r="AC743" s="5"/>
      <c r="AD743" s="5"/>
      <c r="AE743" s="5"/>
      <c r="AF743" s="44" t="str">
        <f>IF(AF744,"►","")</f>
        <v/>
      </c>
      <c r="AG743" s="5"/>
      <c r="AH743" s="44" t="str">
        <f>IF(AH744,"►","")</f>
        <v/>
      </c>
      <c r="AI743" s="15"/>
      <c r="AJ743" s="51" t="str">
        <f>IF(SUM(AJ744:AJ745)&gt;0,"◄","")</f>
        <v>◄</v>
      </c>
      <c r="AK743" s="52" t="s">
        <v>40</v>
      </c>
      <c r="AL743" s="51" t="str">
        <f>IF(SUM(AL744:AL745)&gt;0,"◄","")</f>
        <v>◄</v>
      </c>
      <c r="AM743" s="53" t="str">
        <f>IF(SUM(AM744:AM745)&gt;0,"►","")</f>
        <v/>
      </c>
      <c r="AN743" s="53" t="str">
        <f>IF(SUM(AN744:AN745)&gt;0,"►","")</f>
        <v/>
      </c>
      <c r="AO743" s="53" t="str">
        <f>IF(SUM(AO744:AO745)&gt;0,"►","")</f>
        <v/>
      </c>
      <c r="AP743" s="54" t="str">
        <f>IF(SUM(AP744:AP745)&gt;0,"►","")</f>
        <v/>
      </c>
      <c r="AQ743" s="142"/>
      <c r="AR743" s="142"/>
      <c r="AS743" s="126"/>
    </row>
    <row r="744" spans="1:45" ht="14.4" customHeight="1" thickBot="1" x14ac:dyDescent="0.35">
      <c r="A744" s="167"/>
      <c r="B744" s="91" t="s">
        <v>248</v>
      </c>
      <c r="C744" s="99"/>
      <c r="D744" s="168"/>
      <c r="E744" s="118" t="str">
        <f>IF(F744&gt;0,"ok","◄")</f>
        <v>◄</v>
      </c>
      <c r="F744" s="119"/>
      <c r="G744" s="117" t="str">
        <f t="shared" si="34"/>
        <v/>
      </c>
      <c r="H744" s="219"/>
      <c r="I744" s="220"/>
      <c r="J744" s="195"/>
      <c r="K744" s="196"/>
      <c r="L744" s="197"/>
      <c r="M744" s="198"/>
      <c r="N744" s="199"/>
      <c r="O744" s="65"/>
      <c r="P744" s="72"/>
      <c r="Q744" s="73"/>
      <c r="R744" s="69"/>
      <c r="S744" s="66"/>
      <c r="T744" s="70"/>
      <c r="U744" s="66"/>
      <c r="V744" s="67"/>
      <c r="W744" s="200"/>
      <c r="X744" s="201"/>
      <c r="Y744" s="201"/>
      <c r="Z744" s="201"/>
      <c r="AA744" s="71">
        <f>N744</f>
        <v>0</v>
      </c>
      <c r="AB744" s="74"/>
      <c r="AC744" s="75"/>
      <c r="AD744" s="76"/>
      <c r="AE744" s="71">
        <f>R744</f>
        <v>0</v>
      </c>
      <c r="AF744" s="77"/>
      <c r="AG744" s="71">
        <f>T744</f>
        <v>0</v>
      </c>
      <c r="AH744" s="68"/>
      <c r="AI744" s="15"/>
      <c r="AJ744" s="47">
        <f>IF(K744+O744&gt;=2,0,IF(K744+O744=1,0,1))</f>
        <v>1</v>
      </c>
      <c r="AK744" s="50" t="str">
        <f>IF(K744+O744&gt;=2,0,IF(K744+O744=1,0,"ou◄"))</f>
        <v>ou◄</v>
      </c>
      <c r="AL744" s="48">
        <f>IF(U744+S744&gt;=1,"",IF(K744+S744+U744&gt;=2,"",1))</f>
        <v>1</v>
      </c>
      <c r="AM744" s="49"/>
      <c r="AN744" s="29">
        <f>AB744</f>
        <v>0</v>
      </c>
      <c r="AO744" s="29">
        <f>AF744</f>
        <v>0</v>
      </c>
      <c r="AP744" s="14">
        <f>AH744</f>
        <v>0</v>
      </c>
      <c r="AQ744" s="11" t="str">
        <f>IF(SUM(K744,O744,S744,U744)&gt;0,J744*K744+N744*O744+R744*S744+T744*U744,"")</f>
        <v/>
      </c>
      <c r="AR744" s="55" t="str">
        <f>IF(SUM(X744,AB744,AF744,AH744)&gt;0,W744*X744+AA744*AB744+AE744*AF744+AG744*AH744,"")</f>
        <v/>
      </c>
      <c r="AS744" s="126"/>
    </row>
    <row r="745" spans="1:45" ht="17.399999999999999" customHeight="1" thickBot="1" x14ac:dyDescent="0.35">
      <c r="A745" s="213" t="s">
        <v>1197</v>
      </c>
      <c r="B745" s="214"/>
      <c r="C745" s="214"/>
      <c r="D745" s="215"/>
      <c r="E745" s="117" t="str">
        <f>IF(AND(F745="◄",G745="►"),"◄?►",IF(F745="◄","◄",IF(G745="►","►","")))</f>
        <v/>
      </c>
      <c r="F745" s="117" t="str">
        <f>IF(AND(G745="◄",H747="►"),"◄?►",IF(G745="◄","◄",IF(H747="►","►","")))</f>
        <v/>
      </c>
      <c r="G745" s="117" t="str">
        <f t="shared" si="34"/>
        <v/>
      </c>
      <c r="H745" s="102">
        <v>27379</v>
      </c>
      <c r="I745" s="90" t="s">
        <v>21</v>
      </c>
      <c r="J745" s="30"/>
      <c r="K745" s="64" t="str">
        <f>IF(K746&gt;0,"","◄")</f>
        <v>◄</v>
      </c>
      <c r="L745" s="186"/>
      <c r="M745" s="186"/>
      <c r="N745" s="25"/>
      <c r="O745" s="64" t="str">
        <f>IF(O746&gt;0,"","◄")</f>
        <v>◄</v>
      </c>
      <c r="P745" s="4"/>
      <c r="Q745" s="5"/>
      <c r="R745" s="5"/>
      <c r="S745" s="64" t="str">
        <f>IF(S746&gt;0,"","◄")</f>
        <v>◄</v>
      </c>
      <c r="T745" s="5"/>
      <c r="U745" s="64" t="str">
        <f>IF(U746&gt;0,"","◄")</f>
        <v>◄</v>
      </c>
      <c r="V745" s="36"/>
      <c r="W745" s="5"/>
      <c r="X745" s="44" t="str">
        <f>IF(X746,"►","")</f>
        <v/>
      </c>
      <c r="Y745" s="187"/>
      <c r="Z745" s="187"/>
      <c r="AA745" s="5"/>
      <c r="AB745" s="44" t="str">
        <f>IF(AB746,"►","")</f>
        <v/>
      </c>
      <c r="AC745" s="5"/>
      <c r="AD745" s="5"/>
      <c r="AE745" s="5"/>
      <c r="AF745" s="44" t="str">
        <f>IF(AF746,"►","")</f>
        <v/>
      </c>
      <c r="AG745" s="5"/>
      <c r="AH745" s="44" t="str">
        <f>IF(AH746,"►","")</f>
        <v/>
      </c>
      <c r="AI745" s="15"/>
      <c r="AJ745" s="51" t="str">
        <f>IF(SUM(AJ746:AJ747)&gt;0,"◄","")</f>
        <v>◄</v>
      </c>
      <c r="AK745" s="52" t="s">
        <v>40</v>
      </c>
      <c r="AL745" s="51" t="str">
        <f>IF(SUM(AL746:AL747)&gt;0,"◄","")</f>
        <v>◄</v>
      </c>
      <c r="AM745" s="53" t="str">
        <f>IF(SUM(AM746:AM747)&gt;0,"►","")</f>
        <v/>
      </c>
      <c r="AN745" s="53" t="str">
        <f>IF(SUM(AN746:AN747)&gt;0,"►","")</f>
        <v/>
      </c>
      <c r="AO745" s="53" t="str">
        <f>IF(SUM(AO746:AO747)&gt;0,"►","")</f>
        <v/>
      </c>
      <c r="AP745" s="54" t="str">
        <f>IF(SUM(AP746:AP747)&gt;0,"►","")</f>
        <v/>
      </c>
      <c r="AQ745" s="142"/>
      <c r="AR745" s="142"/>
      <c r="AS745" s="126"/>
    </row>
    <row r="746" spans="1:45" ht="14.4" customHeight="1" thickBot="1" x14ac:dyDescent="0.35">
      <c r="A746" s="167"/>
      <c r="B746" s="91" t="s">
        <v>248</v>
      </c>
      <c r="C746" s="99"/>
      <c r="D746" s="168"/>
      <c r="E746" s="118"/>
      <c r="F746" s="120" t="s">
        <v>41</v>
      </c>
      <c r="G746" s="117" t="str">
        <f t="shared" si="34"/>
        <v/>
      </c>
      <c r="H746" s="219"/>
      <c r="I746" s="220"/>
      <c r="J746" s="195"/>
      <c r="K746" s="196"/>
      <c r="L746" s="197"/>
      <c r="M746" s="198"/>
      <c r="N746" s="199"/>
      <c r="O746" s="65"/>
      <c r="P746" s="72"/>
      <c r="Q746" s="73"/>
      <c r="R746" s="69"/>
      <c r="S746" s="66"/>
      <c r="T746" s="70"/>
      <c r="U746" s="66"/>
      <c r="V746" s="67"/>
      <c r="W746" s="200"/>
      <c r="X746" s="201"/>
      <c r="Y746" s="201"/>
      <c r="Z746" s="201"/>
      <c r="AA746" s="71">
        <f>N746</f>
        <v>0</v>
      </c>
      <c r="AB746" s="74"/>
      <c r="AC746" s="75"/>
      <c r="AD746" s="76"/>
      <c r="AE746" s="71">
        <f>R746</f>
        <v>0</v>
      </c>
      <c r="AF746" s="77"/>
      <c r="AG746" s="71">
        <f>T746</f>
        <v>0</v>
      </c>
      <c r="AH746" s="68"/>
      <c r="AI746" s="15"/>
      <c r="AJ746" s="47">
        <f>IF(K746+O746&gt;=2,0,IF(K746+O746=1,0,1))</f>
        <v>1</v>
      </c>
      <c r="AK746" s="50" t="str">
        <f>IF(K746+O746&gt;=2,0,IF(K746+O746=1,0,"ou◄"))</f>
        <v>ou◄</v>
      </c>
      <c r="AL746" s="48">
        <f>IF(U746+S746&gt;=1,"",IF(K746+S746+U746&gt;=2,"",1))</f>
        <v>1</v>
      </c>
      <c r="AM746" s="49"/>
      <c r="AN746" s="29">
        <f>AB746</f>
        <v>0</v>
      </c>
      <c r="AO746" s="29">
        <f>AF746</f>
        <v>0</v>
      </c>
      <c r="AP746" s="14">
        <f>AH746</f>
        <v>0</v>
      </c>
      <c r="AQ746" s="11" t="str">
        <f>IF(SUM(K746,O746,S746,U746)&gt;0,J746*K746+N746*O746+R746*S746+T746*U746,"")</f>
        <v/>
      </c>
      <c r="AR746" s="55" t="str">
        <f>IF(SUM(X746,AB746,AF746,AH746)&gt;0,W746*X746+AA746*AB746+AE746*AF746+AG746*AH746,"")</f>
        <v/>
      </c>
      <c r="AS746" s="126"/>
    </row>
    <row r="747" spans="1:45" ht="21" customHeight="1" thickBot="1" x14ac:dyDescent="0.35">
      <c r="A747" s="213" t="s">
        <v>1198</v>
      </c>
      <c r="B747" s="214"/>
      <c r="C747" s="214"/>
      <c r="D747" s="215"/>
      <c r="E747" s="115" t="str">
        <f>IF(F747="◄","◄",IF(F747="ok","►",""))</f>
        <v>◄</v>
      </c>
      <c r="F747" s="116" t="str">
        <f>IF(F748&gt;0,"OK","◄")</f>
        <v>◄</v>
      </c>
      <c r="G747" s="117" t="str">
        <f t="shared" si="34"/>
        <v/>
      </c>
      <c r="H747" s="102">
        <v>27440</v>
      </c>
      <c r="I747" s="90" t="s">
        <v>21</v>
      </c>
      <c r="J747" s="30"/>
      <c r="K747" s="64" t="str">
        <f>IF(K748&gt;0,"","◄")</f>
        <v>◄</v>
      </c>
      <c r="L747" s="186"/>
      <c r="M747" s="186"/>
      <c r="N747" s="25"/>
      <c r="O747" s="64" t="str">
        <f>IF(O748&gt;0,"","◄")</f>
        <v>◄</v>
      </c>
      <c r="P747" s="4"/>
      <c r="Q747" s="5"/>
      <c r="R747" s="5"/>
      <c r="S747" s="64" t="str">
        <f>IF(S748&gt;0,"","◄")</f>
        <v>◄</v>
      </c>
      <c r="T747" s="5"/>
      <c r="U747" s="64" t="str">
        <f>IF(U748&gt;0,"","◄")</f>
        <v>◄</v>
      </c>
      <c r="V747" s="36"/>
      <c r="W747" s="5"/>
      <c r="X747" s="44" t="str">
        <f>IF(X748,"►","")</f>
        <v/>
      </c>
      <c r="Y747" s="187"/>
      <c r="Z747" s="187"/>
      <c r="AA747" s="5"/>
      <c r="AB747" s="44" t="str">
        <f>IF(AB748,"►","")</f>
        <v/>
      </c>
      <c r="AC747" s="5"/>
      <c r="AD747" s="5"/>
      <c r="AE747" s="5"/>
      <c r="AF747" s="44" t="str">
        <f>IF(AF748,"►","")</f>
        <v/>
      </c>
      <c r="AG747" s="5"/>
      <c r="AH747" s="44" t="str">
        <f>IF(AH748,"►","")</f>
        <v/>
      </c>
      <c r="AI747" s="15"/>
      <c r="AJ747" s="51" t="str">
        <f>IF(SUM(AJ748:AJ749)&gt;0,"◄","")</f>
        <v>◄</v>
      </c>
      <c r="AK747" s="52" t="s">
        <v>40</v>
      </c>
      <c r="AL747" s="51" t="str">
        <f>IF(SUM(AL748:AL749)&gt;0,"◄","")</f>
        <v>◄</v>
      </c>
      <c r="AM747" s="53" t="str">
        <f>IF(SUM(AM748:AM749)&gt;0,"►","")</f>
        <v/>
      </c>
      <c r="AN747" s="53" t="str">
        <f>IF(SUM(AN748:AN749)&gt;0,"►","")</f>
        <v/>
      </c>
      <c r="AO747" s="53" t="str">
        <f>IF(SUM(AO748:AO749)&gt;0,"►","")</f>
        <v/>
      </c>
      <c r="AP747" s="54" t="str">
        <f>IF(SUM(AP748:AP749)&gt;0,"►","")</f>
        <v/>
      </c>
      <c r="AQ747" s="142"/>
      <c r="AR747" s="142"/>
      <c r="AS747" s="126"/>
    </row>
    <row r="748" spans="1:45" ht="15" customHeight="1" thickBot="1" x14ac:dyDescent="0.35">
      <c r="A748" s="167"/>
      <c r="B748" s="91" t="s">
        <v>248</v>
      </c>
      <c r="C748" s="99"/>
      <c r="D748" s="168"/>
      <c r="E748" s="118" t="str">
        <f>IF(F748&gt;0,"ok","◄")</f>
        <v>◄</v>
      </c>
      <c r="F748" s="119"/>
      <c r="G748" s="117" t="str">
        <f t="shared" si="34"/>
        <v/>
      </c>
      <c r="H748" s="219"/>
      <c r="I748" s="220"/>
      <c r="J748" s="195"/>
      <c r="K748" s="196"/>
      <c r="L748" s="197"/>
      <c r="M748" s="198"/>
      <c r="N748" s="199"/>
      <c r="O748" s="65"/>
      <c r="P748" s="72"/>
      <c r="Q748" s="73"/>
      <c r="R748" s="69"/>
      <c r="S748" s="66"/>
      <c r="T748" s="70"/>
      <c r="U748" s="66"/>
      <c r="V748" s="67"/>
      <c r="W748" s="200"/>
      <c r="X748" s="201"/>
      <c r="Y748" s="201"/>
      <c r="Z748" s="201"/>
      <c r="AA748" s="71">
        <f>N748</f>
        <v>0</v>
      </c>
      <c r="AB748" s="74"/>
      <c r="AC748" s="75"/>
      <c r="AD748" s="76"/>
      <c r="AE748" s="71">
        <f>R748</f>
        <v>0</v>
      </c>
      <c r="AF748" s="77"/>
      <c r="AG748" s="71">
        <f>T748</f>
        <v>0</v>
      </c>
      <c r="AH748" s="68"/>
      <c r="AI748" s="15"/>
      <c r="AJ748" s="47">
        <f>IF(K748+O748&gt;=2,0,IF(K748+O748=1,0,1))</f>
        <v>1</v>
      </c>
      <c r="AK748" s="50" t="str">
        <f>IF(K748+O748&gt;=2,0,IF(K748+O748=1,0,"ou◄"))</f>
        <v>ou◄</v>
      </c>
      <c r="AL748" s="48">
        <f>IF(U748+S748&gt;=1,"",IF(K748+S748+U748&gt;=2,"",1))</f>
        <v>1</v>
      </c>
      <c r="AM748" s="49"/>
      <c r="AN748" s="29">
        <f>AB748</f>
        <v>0</v>
      </c>
      <c r="AO748" s="29">
        <f>AF748</f>
        <v>0</v>
      </c>
      <c r="AP748" s="14">
        <f>AH748</f>
        <v>0</v>
      </c>
      <c r="AQ748" s="11" t="str">
        <f>IF(SUM(K748,O748,S748,U748)&gt;0,J748*K748+N748*O748+R748*S748+T748*U748,"")</f>
        <v/>
      </c>
      <c r="AR748" s="55" t="str">
        <f>IF(SUM(X748,AB748,AF748,AH748)&gt;0,W748*X748+AA748*AB748+AE748*AF748+AG748*AH748,"")</f>
        <v/>
      </c>
      <c r="AS748" s="126"/>
    </row>
    <row r="749" spans="1:45" ht="14.4" customHeight="1" thickBot="1" x14ac:dyDescent="0.35">
      <c r="A749" s="165" t="s">
        <v>1199</v>
      </c>
      <c r="B749" s="86"/>
      <c r="C749" s="87"/>
      <c r="D749" s="169"/>
      <c r="E749" s="115" t="str">
        <f>IF(F749="◄","◄",IF(F749="ok","►",""))</f>
        <v>◄</v>
      </c>
      <c r="F749" s="116" t="str">
        <f>IF(F750&gt;0,"OK","◄")</f>
        <v>◄</v>
      </c>
      <c r="G749" s="117" t="str">
        <f t="shared" si="34"/>
        <v/>
      </c>
      <c r="H749" s="102">
        <v>27442</v>
      </c>
      <c r="I749" s="90" t="s">
        <v>21</v>
      </c>
      <c r="J749" s="30"/>
      <c r="K749" s="64" t="str">
        <f>IF(K750&gt;0,"","◄")</f>
        <v>◄</v>
      </c>
      <c r="L749" s="186"/>
      <c r="M749" s="186"/>
      <c r="N749" s="25"/>
      <c r="O749" s="64" t="str">
        <f>IF(O750&gt;0,"","◄")</f>
        <v>◄</v>
      </c>
      <c r="P749" s="4"/>
      <c r="Q749" s="5"/>
      <c r="R749" s="5"/>
      <c r="S749" s="64" t="str">
        <f>IF(S750&gt;0,"","◄")</f>
        <v>◄</v>
      </c>
      <c r="T749" s="5"/>
      <c r="U749" s="64" t="str">
        <f>IF(U750&gt;0,"","◄")</f>
        <v>◄</v>
      </c>
      <c r="V749" s="36"/>
      <c r="W749" s="5"/>
      <c r="X749" s="44" t="str">
        <f>IF(X750,"►","")</f>
        <v/>
      </c>
      <c r="Y749" s="187"/>
      <c r="Z749" s="187"/>
      <c r="AA749" s="5"/>
      <c r="AB749" s="44" t="str">
        <f>IF(AB750,"►","")</f>
        <v/>
      </c>
      <c r="AC749" s="5"/>
      <c r="AD749" s="5"/>
      <c r="AE749" s="5"/>
      <c r="AF749" s="44" t="str">
        <f>IF(AF750,"►","")</f>
        <v/>
      </c>
      <c r="AG749" s="5"/>
      <c r="AH749" s="44" t="str">
        <f>IF(AH750,"►","")</f>
        <v/>
      </c>
      <c r="AI749" s="15"/>
      <c r="AJ749" s="51" t="str">
        <f>IF(SUM(AJ750:AJ751)&gt;0,"◄","")</f>
        <v>◄</v>
      </c>
      <c r="AK749" s="52" t="s">
        <v>40</v>
      </c>
      <c r="AL749" s="51" t="str">
        <f>IF(SUM(AL750:AL751)&gt;0,"◄","")</f>
        <v>◄</v>
      </c>
      <c r="AM749" s="53" t="str">
        <f>IF(SUM(AM750:AM751)&gt;0,"►","")</f>
        <v/>
      </c>
      <c r="AN749" s="53" t="str">
        <f>IF(SUM(AN750:AN751)&gt;0,"►","")</f>
        <v/>
      </c>
      <c r="AO749" s="53" t="str">
        <f>IF(SUM(AO750:AO751)&gt;0,"►","")</f>
        <v/>
      </c>
      <c r="AP749" s="54" t="str">
        <f>IF(SUM(AP750:AP751)&gt;0,"►","")</f>
        <v/>
      </c>
      <c r="AQ749" s="142"/>
      <c r="AR749" s="142"/>
      <c r="AS749" s="126"/>
    </row>
    <row r="750" spans="1:45" ht="14.4" customHeight="1" thickBot="1" x14ac:dyDescent="0.35">
      <c r="A750" s="167"/>
      <c r="B750" s="91" t="s">
        <v>249</v>
      </c>
      <c r="C750" s="99"/>
      <c r="D750" s="168"/>
      <c r="E750" s="118" t="str">
        <f>IF(F750&gt;0,"ok","◄")</f>
        <v>◄</v>
      </c>
      <c r="F750" s="119"/>
      <c r="G750" s="117" t="str">
        <f t="shared" si="34"/>
        <v/>
      </c>
      <c r="H750" s="219"/>
      <c r="I750" s="220"/>
      <c r="J750" s="195"/>
      <c r="K750" s="196"/>
      <c r="L750" s="197"/>
      <c r="M750" s="198"/>
      <c r="N750" s="199"/>
      <c r="O750" s="65"/>
      <c r="P750" s="72"/>
      <c r="Q750" s="73"/>
      <c r="R750" s="69"/>
      <c r="S750" s="66"/>
      <c r="T750" s="70"/>
      <c r="U750" s="66"/>
      <c r="V750" s="67"/>
      <c r="W750" s="200"/>
      <c r="X750" s="201"/>
      <c r="Y750" s="201"/>
      <c r="Z750" s="201"/>
      <c r="AA750" s="71">
        <f>N750</f>
        <v>0</v>
      </c>
      <c r="AB750" s="74"/>
      <c r="AC750" s="75"/>
      <c r="AD750" s="76"/>
      <c r="AE750" s="71">
        <f>R750</f>
        <v>0</v>
      </c>
      <c r="AF750" s="77"/>
      <c r="AG750" s="71">
        <f>T750</f>
        <v>0</v>
      </c>
      <c r="AH750" s="68"/>
      <c r="AI750" s="15"/>
      <c r="AJ750" s="47">
        <f>IF(K750+O750&gt;=2,0,IF(K750+O750=1,0,1))</f>
        <v>1</v>
      </c>
      <c r="AK750" s="50" t="str">
        <f>IF(K750+O750&gt;=2,0,IF(K750+O750=1,0,"ou◄"))</f>
        <v>ou◄</v>
      </c>
      <c r="AL750" s="48">
        <f>IF(U750+S750&gt;=1,"",IF(K750+S750+U750&gt;=2,"",1))</f>
        <v>1</v>
      </c>
      <c r="AM750" s="49"/>
      <c r="AN750" s="29">
        <f>AB750</f>
        <v>0</v>
      </c>
      <c r="AO750" s="29">
        <f>AF750</f>
        <v>0</v>
      </c>
      <c r="AP750" s="14">
        <f>AH750</f>
        <v>0</v>
      </c>
      <c r="AQ750" s="11" t="str">
        <f>IF(SUM(K750,O750,S750,U750)&gt;0,J750*K750+N750*O750+R750*S750+T750*U750,"")</f>
        <v/>
      </c>
      <c r="AR750" s="55" t="str">
        <f>IF(SUM(X750,AB750,AF750,AH750)&gt;0,W750*X750+AA750*AB750+AE750*AF750+AG750*AH750,"")</f>
        <v/>
      </c>
      <c r="AS750" s="126"/>
    </row>
    <row r="751" spans="1:45" ht="14.4" customHeight="1" thickBot="1" x14ac:dyDescent="0.35">
      <c r="A751" s="165" t="s">
        <v>1200</v>
      </c>
      <c r="B751" s="86"/>
      <c r="C751" s="87"/>
      <c r="D751" s="169"/>
      <c r="E751" s="115" t="str">
        <f>IF(F751="◄","◄",IF(F751="ok","►",""))</f>
        <v>◄</v>
      </c>
      <c r="F751" s="116" t="str">
        <f>IF(F752&gt;0,"OK","◄")</f>
        <v>◄</v>
      </c>
      <c r="G751" s="117" t="str">
        <f t="shared" si="34"/>
        <v/>
      </c>
      <c r="H751" s="102">
        <v>27447</v>
      </c>
      <c r="I751" s="90" t="s">
        <v>21</v>
      </c>
      <c r="J751" s="30"/>
      <c r="K751" s="64" t="str">
        <f>IF(K752&gt;0,"","◄")</f>
        <v>◄</v>
      </c>
      <c r="L751" s="186"/>
      <c r="M751" s="186"/>
      <c r="N751" s="25"/>
      <c r="O751" s="64" t="str">
        <f>IF(O752&gt;0,"","◄")</f>
        <v>◄</v>
      </c>
      <c r="P751" s="4"/>
      <c r="Q751" s="5"/>
      <c r="R751" s="5"/>
      <c r="S751" s="64" t="str">
        <f>IF(S752&gt;0,"","◄")</f>
        <v>◄</v>
      </c>
      <c r="T751" s="5"/>
      <c r="U751" s="64" t="str">
        <f>IF(U752&gt;0,"","◄")</f>
        <v>◄</v>
      </c>
      <c r="V751" s="36"/>
      <c r="W751" s="5"/>
      <c r="X751" s="44" t="str">
        <f>IF(X752,"►","")</f>
        <v/>
      </c>
      <c r="Y751" s="187"/>
      <c r="Z751" s="187"/>
      <c r="AA751" s="5"/>
      <c r="AB751" s="44" t="str">
        <f>IF(AB752,"►","")</f>
        <v/>
      </c>
      <c r="AC751" s="5"/>
      <c r="AD751" s="5"/>
      <c r="AE751" s="5"/>
      <c r="AF751" s="44" t="str">
        <f>IF(AF752,"►","")</f>
        <v/>
      </c>
      <c r="AG751" s="5"/>
      <c r="AH751" s="44" t="str">
        <f>IF(AH752,"►","")</f>
        <v/>
      </c>
      <c r="AI751" s="15"/>
      <c r="AJ751" s="51" t="str">
        <f>IF(SUM(AJ752:AJ753)&gt;0,"◄","")</f>
        <v>◄</v>
      </c>
      <c r="AK751" s="52" t="s">
        <v>40</v>
      </c>
      <c r="AL751" s="51" t="str">
        <f>IF(SUM(AL752:AL753)&gt;0,"◄","")</f>
        <v>◄</v>
      </c>
      <c r="AM751" s="53" t="str">
        <f>IF(SUM(AM752:AM753)&gt;0,"►","")</f>
        <v/>
      </c>
      <c r="AN751" s="53" t="str">
        <f>IF(SUM(AN752:AN753)&gt;0,"►","")</f>
        <v/>
      </c>
      <c r="AO751" s="53" t="str">
        <f>IF(SUM(AO752:AO753)&gt;0,"►","")</f>
        <v/>
      </c>
      <c r="AP751" s="54" t="str">
        <f>IF(SUM(AP752:AP753)&gt;0,"►","")</f>
        <v/>
      </c>
      <c r="AQ751" s="7"/>
      <c r="AR751" s="142"/>
      <c r="AS751" s="126"/>
    </row>
    <row r="752" spans="1:45" ht="15" customHeight="1" thickBot="1" x14ac:dyDescent="0.35">
      <c r="A752" s="167"/>
      <c r="B752" s="91" t="s">
        <v>250</v>
      </c>
      <c r="C752" s="99"/>
      <c r="D752" s="168"/>
      <c r="E752" s="118" t="str">
        <f>IF(F752&gt;0,"ok","◄")</f>
        <v>◄</v>
      </c>
      <c r="F752" s="119"/>
      <c r="G752" s="117" t="str">
        <f t="shared" si="34"/>
        <v/>
      </c>
      <c r="H752" s="219"/>
      <c r="I752" s="220"/>
      <c r="J752" s="195"/>
      <c r="K752" s="196"/>
      <c r="L752" s="197"/>
      <c r="M752" s="198"/>
      <c r="N752" s="199"/>
      <c r="O752" s="65"/>
      <c r="P752" s="72"/>
      <c r="Q752" s="73"/>
      <c r="R752" s="69"/>
      <c r="S752" s="66"/>
      <c r="T752" s="70"/>
      <c r="U752" s="66"/>
      <c r="V752" s="67"/>
      <c r="W752" s="200"/>
      <c r="X752" s="201"/>
      <c r="Y752" s="201"/>
      <c r="Z752" s="201"/>
      <c r="AA752" s="71">
        <f>N752</f>
        <v>0</v>
      </c>
      <c r="AB752" s="74"/>
      <c r="AC752" s="75"/>
      <c r="AD752" s="76"/>
      <c r="AE752" s="71">
        <f>R752</f>
        <v>0</v>
      </c>
      <c r="AF752" s="77"/>
      <c r="AG752" s="71">
        <f>T752</f>
        <v>0</v>
      </c>
      <c r="AH752" s="68"/>
      <c r="AI752" s="15"/>
      <c r="AJ752" s="47">
        <f>IF(K752+O752&gt;=2,0,IF(K752+O752=1,0,1))</f>
        <v>1</v>
      </c>
      <c r="AK752" s="50" t="str">
        <f>IF(K752+O752&gt;=2,0,IF(K752+O752=1,0,"ou◄"))</f>
        <v>ou◄</v>
      </c>
      <c r="AL752" s="48">
        <f>IF(U752+S752&gt;=1,"",IF(K752+S752+U752&gt;=2,"",1))</f>
        <v>1</v>
      </c>
      <c r="AM752" s="49"/>
      <c r="AN752" s="29">
        <f>AB752</f>
        <v>0</v>
      </c>
      <c r="AO752" s="29">
        <f>AF752</f>
        <v>0</v>
      </c>
      <c r="AP752" s="14">
        <f>AH752</f>
        <v>0</v>
      </c>
      <c r="AQ752" s="11" t="str">
        <f>IF(SUM(K752,O752,S752,U752)&gt;0,J752*K752+N752*O752+R752*S752+T752*U752,"")</f>
        <v/>
      </c>
      <c r="AR752" s="55" t="str">
        <f>IF(SUM(X752,AB752,AF752,AH752)&gt;0,W752*X752+AA752*AB752+AE752*AF752+AG752*AH752,"")</f>
        <v/>
      </c>
      <c r="AS752" s="126"/>
    </row>
    <row r="753" spans="1:45" ht="14.4" customHeight="1" thickBot="1" x14ac:dyDescent="0.35">
      <c r="A753" s="165" t="s">
        <v>1201</v>
      </c>
      <c r="B753" s="86"/>
      <c r="C753" s="87"/>
      <c r="D753" s="169"/>
      <c r="E753" s="117" t="str">
        <f>IF(AND(F753="◄",G753="►"),"◄?►",IF(F753="◄","◄",IF(G753="►","►","")))</f>
        <v/>
      </c>
      <c r="F753" s="117" t="str">
        <f>IF(AND(G753="◄",H755="►"),"◄?►",IF(G753="◄","◄",IF(H755="►","►","")))</f>
        <v/>
      </c>
      <c r="G753" s="117" t="str">
        <f t="shared" si="34"/>
        <v/>
      </c>
      <c r="H753" s="102">
        <v>27468</v>
      </c>
      <c r="I753" s="90" t="s">
        <v>21</v>
      </c>
      <c r="J753" s="30"/>
      <c r="K753" s="64" t="str">
        <f>IF(K754&gt;0,"","◄")</f>
        <v>◄</v>
      </c>
      <c r="L753" s="186"/>
      <c r="M753" s="186"/>
      <c r="N753" s="25"/>
      <c r="O753" s="64" t="str">
        <f>IF(O754&gt;0,"","◄")</f>
        <v>◄</v>
      </c>
      <c r="P753" s="4"/>
      <c r="Q753" s="5"/>
      <c r="R753" s="5"/>
      <c r="S753" s="64" t="str">
        <f>IF(S754&gt;0,"","◄")</f>
        <v>◄</v>
      </c>
      <c r="T753" s="5"/>
      <c r="U753" s="64" t="str">
        <f>IF(U754&gt;0,"","◄")</f>
        <v>◄</v>
      </c>
      <c r="V753" s="36"/>
      <c r="W753" s="5"/>
      <c r="X753" s="44" t="str">
        <f>IF(X754,"►","")</f>
        <v/>
      </c>
      <c r="Y753" s="187"/>
      <c r="Z753" s="187"/>
      <c r="AA753" s="5"/>
      <c r="AB753" s="44" t="str">
        <f>IF(AB754,"►","")</f>
        <v/>
      </c>
      <c r="AC753" s="5"/>
      <c r="AD753" s="5"/>
      <c r="AE753" s="5"/>
      <c r="AF753" s="44" t="str">
        <f>IF(AF754,"►","")</f>
        <v/>
      </c>
      <c r="AG753" s="5"/>
      <c r="AH753" s="44" t="str">
        <f>IF(AH754,"►","")</f>
        <v/>
      </c>
      <c r="AI753" s="15"/>
      <c r="AJ753" s="51" t="str">
        <f>IF(SUM(AJ754:AJ755)&gt;0,"◄","")</f>
        <v>◄</v>
      </c>
      <c r="AK753" s="52" t="s">
        <v>40</v>
      </c>
      <c r="AL753" s="51" t="str">
        <f>IF(SUM(AL754:AL755)&gt;0,"◄","")</f>
        <v>◄</v>
      </c>
      <c r="AM753" s="53" t="str">
        <f>IF(SUM(AM754:AM755)&gt;0,"►","")</f>
        <v/>
      </c>
      <c r="AN753" s="53" t="str">
        <f>IF(SUM(AN754:AN755)&gt;0,"►","")</f>
        <v/>
      </c>
      <c r="AO753" s="53" t="str">
        <f>IF(SUM(AO754:AO755)&gt;0,"►","")</f>
        <v/>
      </c>
      <c r="AP753" s="54" t="str">
        <f>IF(SUM(AP754:AP755)&gt;0,"►","")</f>
        <v/>
      </c>
      <c r="AQ753" s="142"/>
      <c r="AR753" s="142"/>
      <c r="AS753" s="126"/>
    </row>
    <row r="754" spans="1:45" ht="15" customHeight="1" thickBot="1" x14ac:dyDescent="0.35">
      <c r="A754" s="167"/>
      <c r="B754" s="91" t="s">
        <v>249</v>
      </c>
      <c r="C754" s="99"/>
      <c r="D754" s="168"/>
      <c r="E754" s="118"/>
      <c r="F754" s="120" t="s">
        <v>41</v>
      </c>
      <c r="G754" s="117" t="str">
        <f t="shared" si="34"/>
        <v/>
      </c>
      <c r="H754" s="219"/>
      <c r="I754" s="220"/>
      <c r="J754" s="195"/>
      <c r="K754" s="196"/>
      <c r="L754" s="197"/>
      <c r="M754" s="198"/>
      <c r="N754" s="199"/>
      <c r="O754" s="65"/>
      <c r="P754" s="72"/>
      <c r="Q754" s="73"/>
      <c r="R754" s="69"/>
      <c r="S754" s="66"/>
      <c r="T754" s="70"/>
      <c r="U754" s="66"/>
      <c r="V754" s="67"/>
      <c r="W754" s="200"/>
      <c r="X754" s="201"/>
      <c r="Y754" s="201"/>
      <c r="Z754" s="201"/>
      <c r="AA754" s="71">
        <f>N754</f>
        <v>0</v>
      </c>
      <c r="AB754" s="74"/>
      <c r="AC754" s="75"/>
      <c r="AD754" s="76"/>
      <c r="AE754" s="71">
        <f>R754</f>
        <v>0</v>
      </c>
      <c r="AF754" s="77"/>
      <c r="AG754" s="71">
        <f>T754</f>
        <v>0</v>
      </c>
      <c r="AH754" s="68"/>
      <c r="AI754" s="15"/>
      <c r="AJ754" s="47">
        <f>IF(K754+O754&gt;=2,0,IF(K754+O754=1,0,1))</f>
        <v>1</v>
      </c>
      <c r="AK754" s="50" t="str">
        <f>IF(K754+O754&gt;=2,0,IF(K754+O754=1,0,"ou◄"))</f>
        <v>ou◄</v>
      </c>
      <c r="AL754" s="48">
        <f>IF(U754+S754&gt;=1,"",IF(K754+S754+U754&gt;=2,"",1))</f>
        <v>1</v>
      </c>
      <c r="AM754" s="49"/>
      <c r="AN754" s="29">
        <f>AB754</f>
        <v>0</v>
      </c>
      <c r="AO754" s="29">
        <f>AF754</f>
        <v>0</v>
      </c>
      <c r="AP754" s="14">
        <f>AH754</f>
        <v>0</v>
      </c>
      <c r="AQ754" s="11" t="str">
        <f>IF(SUM(K754,O754,S754,U754)&gt;0,J754*K754+N754*O754+R754*S754+T754*U754,"")</f>
        <v/>
      </c>
      <c r="AR754" s="55" t="str">
        <f>IF(SUM(X754,AB754,AF754,AH754)&gt;0,W754*X754+AA754*AB754+AE754*AF754+AG754*AH754,"")</f>
        <v/>
      </c>
      <c r="AS754" s="126"/>
    </row>
    <row r="755" spans="1:45" ht="14.4" customHeight="1" thickBot="1" x14ac:dyDescent="0.35">
      <c r="A755" s="165" t="s">
        <v>1202</v>
      </c>
      <c r="B755" s="86"/>
      <c r="C755" s="87"/>
      <c r="D755" s="169"/>
      <c r="E755" s="117" t="str">
        <f>IF(AND(F755="◄",G755="►"),"◄?►",IF(F755="◄","◄",IF(G755="►","►","")))</f>
        <v/>
      </c>
      <c r="F755" s="117" t="str">
        <f>IF(AND(G755="◄",H757="►"),"◄?►",IF(G755="◄","◄",IF(H757="►","►","")))</f>
        <v/>
      </c>
      <c r="G755" s="117" t="str">
        <f t="shared" si="34"/>
        <v/>
      </c>
      <c r="H755" s="102">
        <v>27470</v>
      </c>
      <c r="I755" s="90" t="s">
        <v>21</v>
      </c>
      <c r="J755" s="30"/>
      <c r="K755" s="64" t="str">
        <f>IF(K756&gt;0,"","◄")</f>
        <v>◄</v>
      </c>
      <c r="L755" s="186"/>
      <c r="M755" s="186"/>
      <c r="N755" s="25"/>
      <c r="O755" s="64" t="str">
        <f>IF(O756&gt;0,"","◄")</f>
        <v>◄</v>
      </c>
      <c r="P755" s="4"/>
      <c r="Q755" s="5"/>
      <c r="R755" s="5"/>
      <c r="S755" s="64" t="str">
        <f>IF(S756&gt;0,"","◄")</f>
        <v>◄</v>
      </c>
      <c r="T755" s="5"/>
      <c r="U755" s="64" t="str">
        <f>IF(U756&gt;0,"","◄")</f>
        <v>◄</v>
      </c>
      <c r="V755" s="36"/>
      <c r="W755" s="5"/>
      <c r="X755" s="44" t="str">
        <f>IF(X756,"►","")</f>
        <v/>
      </c>
      <c r="Y755" s="187"/>
      <c r="Z755" s="187"/>
      <c r="AA755" s="5"/>
      <c r="AB755" s="44" t="str">
        <f>IF(AB756,"►","")</f>
        <v/>
      </c>
      <c r="AC755" s="5"/>
      <c r="AD755" s="5"/>
      <c r="AE755" s="5"/>
      <c r="AF755" s="44" t="str">
        <f>IF(AF756,"►","")</f>
        <v/>
      </c>
      <c r="AG755" s="5"/>
      <c r="AH755" s="44" t="str">
        <f>IF(AH756,"►","")</f>
        <v/>
      </c>
      <c r="AI755" s="15"/>
      <c r="AJ755" s="51" t="str">
        <f>IF(SUM(AJ756:AJ757)&gt;0,"◄","")</f>
        <v>◄</v>
      </c>
      <c r="AK755" s="52" t="s">
        <v>40</v>
      </c>
      <c r="AL755" s="51" t="str">
        <f>IF(SUM(AL756:AL757)&gt;0,"◄","")</f>
        <v>◄</v>
      </c>
      <c r="AM755" s="53" t="str">
        <f>IF(SUM(AM756:AM757)&gt;0,"►","")</f>
        <v/>
      </c>
      <c r="AN755" s="53" t="str">
        <f>IF(SUM(AN756:AN757)&gt;0,"►","")</f>
        <v/>
      </c>
      <c r="AO755" s="53" t="str">
        <f>IF(SUM(AO756:AO757)&gt;0,"►","")</f>
        <v/>
      </c>
      <c r="AP755" s="54" t="str">
        <f>IF(SUM(AP756:AP757)&gt;0,"►","")</f>
        <v/>
      </c>
      <c r="AQ755" s="142"/>
      <c r="AR755" s="142"/>
      <c r="AS755" s="126"/>
    </row>
    <row r="756" spans="1:45" ht="14.4" customHeight="1" thickBot="1" x14ac:dyDescent="0.35">
      <c r="A756" s="167"/>
      <c r="B756" s="91" t="s">
        <v>249</v>
      </c>
      <c r="C756" s="99"/>
      <c r="D756" s="168"/>
      <c r="E756" s="118"/>
      <c r="F756" s="120" t="s">
        <v>41</v>
      </c>
      <c r="G756" s="117" t="str">
        <f t="shared" si="34"/>
        <v/>
      </c>
      <c r="H756" s="219"/>
      <c r="I756" s="220"/>
      <c r="J756" s="195"/>
      <c r="K756" s="196"/>
      <c r="L756" s="197"/>
      <c r="M756" s="198"/>
      <c r="N756" s="199"/>
      <c r="O756" s="65"/>
      <c r="P756" s="72"/>
      <c r="Q756" s="73"/>
      <c r="R756" s="69"/>
      <c r="S756" s="66"/>
      <c r="T756" s="70"/>
      <c r="U756" s="66"/>
      <c r="V756" s="67"/>
      <c r="W756" s="200"/>
      <c r="X756" s="201"/>
      <c r="Y756" s="201"/>
      <c r="Z756" s="201"/>
      <c r="AA756" s="71">
        <f>N756</f>
        <v>0</v>
      </c>
      <c r="AB756" s="74"/>
      <c r="AC756" s="75"/>
      <c r="AD756" s="76"/>
      <c r="AE756" s="71">
        <f>R756</f>
        <v>0</v>
      </c>
      <c r="AF756" s="77"/>
      <c r="AG756" s="71">
        <f>T756</f>
        <v>0</v>
      </c>
      <c r="AH756" s="68"/>
      <c r="AI756" s="15"/>
      <c r="AJ756" s="47">
        <f>IF(K756+O756&gt;=2,0,IF(K756+O756=1,0,1))</f>
        <v>1</v>
      </c>
      <c r="AK756" s="50" t="str">
        <f>IF(K756+O756&gt;=2,0,IF(K756+O756=1,0,"ou◄"))</f>
        <v>ou◄</v>
      </c>
      <c r="AL756" s="48">
        <f>IF(U756+S756&gt;=1,"",IF(K756+S756+U756&gt;=2,"",1))</f>
        <v>1</v>
      </c>
      <c r="AM756" s="49"/>
      <c r="AN756" s="29">
        <f>AB756</f>
        <v>0</v>
      </c>
      <c r="AO756" s="29">
        <f>AF756</f>
        <v>0</v>
      </c>
      <c r="AP756" s="14">
        <f>AH756</f>
        <v>0</v>
      </c>
      <c r="AQ756" s="11" t="str">
        <f>IF(SUM(K756,O756,S756,U756)&gt;0,J756*K756+N756*O756+R756*S756+T756*U756,"")</f>
        <v/>
      </c>
      <c r="AR756" s="55" t="str">
        <f>IF(SUM(X756,AB756,AF756,AH756)&gt;0,W756*X756+AA756*AB756+AE756*AF756+AG756*AH756,"")</f>
        <v/>
      </c>
      <c r="AS756" s="126"/>
    </row>
    <row r="757" spans="1:45" ht="14.4" customHeight="1" thickBot="1" x14ac:dyDescent="0.35">
      <c r="A757" s="165" t="s">
        <v>1203</v>
      </c>
      <c r="B757" s="86"/>
      <c r="C757" s="87"/>
      <c r="D757" s="169"/>
      <c r="E757" s="117" t="str">
        <f>IF(AND(F757="◄",G757="►"),"◄?►",IF(F757="◄","◄",IF(G757="►","►","")))</f>
        <v/>
      </c>
      <c r="F757" s="117" t="str">
        <f>IF(AND(G757="◄",H759="►"),"◄?►",IF(G757="◄","◄",IF(H759="►","►","")))</f>
        <v/>
      </c>
      <c r="G757" s="117" t="str">
        <f t="shared" si="34"/>
        <v/>
      </c>
      <c r="H757" s="102">
        <v>27470</v>
      </c>
      <c r="I757" s="90" t="s">
        <v>21</v>
      </c>
      <c r="J757" s="30"/>
      <c r="K757" s="64" t="str">
        <f>IF(K758&gt;0,"","◄")</f>
        <v>◄</v>
      </c>
      <c r="L757" s="186"/>
      <c r="M757" s="186"/>
      <c r="N757" s="25"/>
      <c r="O757" s="64" t="str">
        <f>IF(O758&gt;0,"","◄")</f>
        <v>◄</v>
      </c>
      <c r="P757" s="4"/>
      <c r="Q757" s="5"/>
      <c r="R757" s="5"/>
      <c r="S757" s="64" t="str">
        <f>IF(S758&gt;0,"","◄")</f>
        <v>◄</v>
      </c>
      <c r="T757" s="5"/>
      <c r="U757" s="64" t="str">
        <f>IF(U758&gt;0,"","◄")</f>
        <v>◄</v>
      </c>
      <c r="V757" s="36"/>
      <c r="W757" s="5"/>
      <c r="X757" s="44" t="str">
        <f>IF(X758,"►","")</f>
        <v/>
      </c>
      <c r="Y757" s="187"/>
      <c r="Z757" s="187"/>
      <c r="AA757" s="5"/>
      <c r="AB757" s="44" t="str">
        <f>IF(AB758,"►","")</f>
        <v/>
      </c>
      <c r="AC757" s="5"/>
      <c r="AD757" s="5"/>
      <c r="AE757" s="5"/>
      <c r="AF757" s="44" t="str">
        <f>IF(AF758,"►","")</f>
        <v/>
      </c>
      <c r="AG757" s="5"/>
      <c r="AH757" s="44" t="str">
        <f>IF(AH758,"►","")</f>
        <v/>
      </c>
      <c r="AI757" s="15"/>
      <c r="AJ757" s="51" t="str">
        <f>IF(SUM(AJ758:AJ759)&gt;0,"◄","")</f>
        <v>◄</v>
      </c>
      <c r="AK757" s="52" t="s">
        <v>40</v>
      </c>
      <c r="AL757" s="51" t="str">
        <f>IF(SUM(AL758:AL759)&gt;0,"◄","")</f>
        <v>◄</v>
      </c>
      <c r="AM757" s="53" t="str">
        <f>IF(SUM(AM758:AM759)&gt;0,"►","")</f>
        <v/>
      </c>
      <c r="AN757" s="53" t="str">
        <f>IF(SUM(AN758:AN759)&gt;0,"►","")</f>
        <v/>
      </c>
      <c r="AO757" s="53" t="str">
        <f>IF(SUM(AO758:AO759)&gt;0,"►","")</f>
        <v/>
      </c>
      <c r="AP757" s="54" t="str">
        <f>IF(SUM(AP758:AP759)&gt;0,"►","")</f>
        <v/>
      </c>
      <c r="AQ757" s="142"/>
      <c r="AR757" s="142"/>
      <c r="AS757" s="126"/>
    </row>
    <row r="758" spans="1:45" ht="14.4" customHeight="1" thickBot="1" x14ac:dyDescent="0.35">
      <c r="A758" s="167"/>
      <c r="B758" s="91" t="s">
        <v>249</v>
      </c>
      <c r="C758" s="99"/>
      <c r="D758" s="168"/>
      <c r="E758" s="118"/>
      <c r="F758" s="120" t="s">
        <v>41</v>
      </c>
      <c r="G758" s="117" t="str">
        <f t="shared" si="34"/>
        <v/>
      </c>
      <c r="H758" s="219"/>
      <c r="I758" s="220"/>
      <c r="J758" s="195"/>
      <c r="K758" s="196"/>
      <c r="L758" s="197"/>
      <c r="M758" s="198"/>
      <c r="N758" s="199"/>
      <c r="O758" s="65"/>
      <c r="P758" s="72"/>
      <c r="Q758" s="73"/>
      <c r="R758" s="69"/>
      <c r="S758" s="66"/>
      <c r="T758" s="70"/>
      <c r="U758" s="66"/>
      <c r="V758" s="67"/>
      <c r="W758" s="200"/>
      <c r="X758" s="201"/>
      <c r="Y758" s="201"/>
      <c r="Z758" s="201"/>
      <c r="AA758" s="71">
        <f>N758</f>
        <v>0</v>
      </c>
      <c r="AB758" s="74"/>
      <c r="AC758" s="75"/>
      <c r="AD758" s="76"/>
      <c r="AE758" s="71">
        <f>R758</f>
        <v>0</v>
      </c>
      <c r="AF758" s="77"/>
      <c r="AG758" s="71">
        <f>T758</f>
        <v>0</v>
      </c>
      <c r="AH758" s="68"/>
      <c r="AI758" s="15"/>
      <c r="AJ758" s="47">
        <f>IF(K758+O758&gt;=2,0,IF(K758+O758=1,0,1))</f>
        <v>1</v>
      </c>
      <c r="AK758" s="50" t="str">
        <f>IF(K758+O758&gt;=2,0,IF(K758+O758=1,0,"ou◄"))</f>
        <v>ou◄</v>
      </c>
      <c r="AL758" s="48">
        <f>IF(U758+S758&gt;=1,"",IF(K758+S758+U758&gt;=2,"",1))</f>
        <v>1</v>
      </c>
      <c r="AM758" s="49"/>
      <c r="AN758" s="29">
        <f>AB758</f>
        <v>0</v>
      </c>
      <c r="AO758" s="29">
        <f>AF758</f>
        <v>0</v>
      </c>
      <c r="AP758" s="14">
        <f>AH758</f>
        <v>0</v>
      </c>
      <c r="AQ758" s="11" t="str">
        <f>IF(SUM(K758,O758,S758,U758)&gt;0,J758*K758+N758*O758+R758*S758+T758*U758,"")</f>
        <v/>
      </c>
      <c r="AR758" s="55" t="str">
        <f>IF(SUM(X758,AB758,AF758,AH758)&gt;0,W758*X758+AA758*AB758+AE758*AF758+AG758*AH758,"")</f>
        <v/>
      </c>
      <c r="AS758" s="126"/>
    </row>
    <row r="759" spans="1:45" ht="14.4" customHeight="1" thickBot="1" x14ac:dyDescent="0.35">
      <c r="A759" s="165" t="s">
        <v>1204</v>
      </c>
      <c r="B759" s="86"/>
      <c r="C759" s="87"/>
      <c r="D759" s="169"/>
      <c r="E759" s="115" t="str">
        <f>IF(F759="◄","◄",IF(F759="ok","►",""))</f>
        <v>◄</v>
      </c>
      <c r="F759" s="116" t="str">
        <f>IF(F760&gt;0,"OK","◄")</f>
        <v>◄</v>
      </c>
      <c r="G759" s="117" t="str">
        <f t="shared" si="34"/>
        <v/>
      </c>
      <c r="H759" s="102">
        <v>27475</v>
      </c>
      <c r="I759" s="90" t="s">
        <v>21</v>
      </c>
      <c r="J759" s="30"/>
      <c r="K759" s="64" t="str">
        <f>IF(K760&gt;0,"","◄")</f>
        <v>◄</v>
      </c>
      <c r="L759" s="186"/>
      <c r="M759" s="186"/>
      <c r="N759" s="25"/>
      <c r="O759" s="64" t="str">
        <f>IF(O760&gt;0,"","◄")</f>
        <v>◄</v>
      </c>
      <c r="P759" s="4"/>
      <c r="Q759" s="5"/>
      <c r="R759" s="5"/>
      <c r="S759" s="64" t="str">
        <f>IF(S760&gt;0,"","◄")</f>
        <v>◄</v>
      </c>
      <c r="T759" s="5"/>
      <c r="U759" s="64" t="str">
        <f>IF(U760&gt;0,"","◄")</f>
        <v>◄</v>
      </c>
      <c r="V759" s="36"/>
      <c r="W759" s="5"/>
      <c r="X759" s="44" t="str">
        <f>IF(X760,"►","")</f>
        <v/>
      </c>
      <c r="Y759" s="187"/>
      <c r="Z759" s="187"/>
      <c r="AA759" s="5"/>
      <c r="AB759" s="44" t="str">
        <f>IF(AB760,"►","")</f>
        <v/>
      </c>
      <c r="AC759" s="5"/>
      <c r="AD759" s="5"/>
      <c r="AE759" s="5"/>
      <c r="AF759" s="44" t="str">
        <f>IF(AF760,"►","")</f>
        <v/>
      </c>
      <c r="AG759" s="5"/>
      <c r="AH759" s="44" t="str">
        <f>IF(AH760,"►","")</f>
        <v/>
      </c>
      <c r="AI759" s="15"/>
      <c r="AJ759" s="51" t="str">
        <f>IF(SUM(AJ760:AJ761)&gt;0,"◄","")</f>
        <v>◄</v>
      </c>
      <c r="AK759" s="52" t="s">
        <v>40</v>
      </c>
      <c r="AL759" s="51" t="str">
        <f>IF(SUM(AL760:AL761)&gt;0,"◄","")</f>
        <v>◄</v>
      </c>
      <c r="AM759" s="53" t="str">
        <f>IF(SUM(AM760:AM761)&gt;0,"►","")</f>
        <v/>
      </c>
      <c r="AN759" s="53" t="str">
        <f>IF(SUM(AN760:AN761)&gt;0,"►","")</f>
        <v/>
      </c>
      <c r="AO759" s="53" t="str">
        <f>IF(SUM(AO760:AO761)&gt;0,"►","")</f>
        <v/>
      </c>
      <c r="AP759" s="54" t="str">
        <f>IF(SUM(AP760:AP761)&gt;0,"►","")</f>
        <v/>
      </c>
      <c r="AQ759" s="142"/>
      <c r="AR759" s="142"/>
      <c r="AS759" s="126"/>
    </row>
    <row r="760" spans="1:45" ht="15" customHeight="1" thickBot="1" x14ac:dyDescent="0.35">
      <c r="A760" s="167"/>
      <c r="B760" s="91" t="s">
        <v>251</v>
      </c>
      <c r="C760" s="99"/>
      <c r="D760" s="168"/>
      <c r="E760" s="118" t="str">
        <f>IF(F760&gt;0,"ok","◄")</f>
        <v>◄</v>
      </c>
      <c r="F760" s="119"/>
      <c r="G760" s="117" t="str">
        <f t="shared" si="34"/>
        <v/>
      </c>
      <c r="H760" s="219"/>
      <c r="I760" s="220"/>
      <c r="J760" s="195"/>
      <c r="K760" s="196"/>
      <c r="L760" s="197"/>
      <c r="M760" s="198"/>
      <c r="N760" s="199"/>
      <c r="O760" s="65"/>
      <c r="P760" s="72"/>
      <c r="Q760" s="73"/>
      <c r="R760" s="69"/>
      <c r="S760" s="66"/>
      <c r="T760" s="70"/>
      <c r="U760" s="66"/>
      <c r="V760" s="67"/>
      <c r="W760" s="200"/>
      <c r="X760" s="201"/>
      <c r="Y760" s="201"/>
      <c r="Z760" s="201"/>
      <c r="AA760" s="71">
        <f>N760</f>
        <v>0</v>
      </c>
      <c r="AB760" s="74"/>
      <c r="AC760" s="75"/>
      <c r="AD760" s="76"/>
      <c r="AE760" s="71">
        <f>R760</f>
        <v>0</v>
      </c>
      <c r="AF760" s="77"/>
      <c r="AG760" s="71">
        <f>T760</f>
        <v>0</v>
      </c>
      <c r="AH760" s="68"/>
      <c r="AI760" s="15"/>
      <c r="AJ760" s="47">
        <f>IF(K760+O760&gt;=2,0,IF(K760+O760=1,0,1))</f>
        <v>1</v>
      </c>
      <c r="AK760" s="50" t="str">
        <f>IF(K760+O760&gt;=2,0,IF(K760+O760=1,0,"ou◄"))</f>
        <v>ou◄</v>
      </c>
      <c r="AL760" s="48">
        <f>IF(U760+S760&gt;=1,"",IF(K760+S760+U760&gt;=2,"",1))</f>
        <v>1</v>
      </c>
      <c r="AM760" s="49"/>
      <c r="AN760" s="29">
        <f>AB760</f>
        <v>0</v>
      </c>
      <c r="AO760" s="29">
        <f>AF760</f>
        <v>0</v>
      </c>
      <c r="AP760" s="14">
        <f>AH760</f>
        <v>0</v>
      </c>
      <c r="AQ760" s="11" t="str">
        <f>IF(SUM(K760,O760,S760,U760)&gt;0,J760*K760+N760*O760+R760*S760+T760*U760,"")</f>
        <v/>
      </c>
      <c r="AR760" s="55" t="str">
        <f>IF(SUM(X760,AB760,AF760,AH760)&gt;0,W760*X760+AA760*AB760+AE760*AF760+AG760*AH760,"")</f>
        <v/>
      </c>
      <c r="AS760" s="126"/>
    </row>
    <row r="761" spans="1:45" ht="14.4" customHeight="1" thickBot="1" x14ac:dyDescent="0.35">
      <c r="A761" s="165" t="s">
        <v>1205</v>
      </c>
      <c r="B761" s="86"/>
      <c r="C761" s="87"/>
      <c r="D761" s="169"/>
      <c r="E761" s="115" t="str">
        <f>IF(F761="◄","◄",IF(F761="ok","►",""))</f>
        <v>◄</v>
      </c>
      <c r="F761" s="116" t="str">
        <f>IF(F762&gt;0,"OK","◄")</f>
        <v>◄</v>
      </c>
      <c r="G761" s="117" t="str">
        <f t="shared" si="34"/>
        <v/>
      </c>
      <c r="H761" s="102">
        <v>27489</v>
      </c>
      <c r="I761" s="90" t="s">
        <v>21</v>
      </c>
      <c r="J761" s="30"/>
      <c r="K761" s="64" t="str">
        <f>IF(K762&gt;0,"","◄")</f>
        <v>◄</v>
      </c>
      <c r="L761" s="186"/>
      <c r="M761" s="186"/>
      <c r="N761" s="25"/>
      <c r="O761" s="64" t="str">
        <f>IF(O762&gt;0,"","◄")</f>
        <v>◄</v>
      </c>
      <c r="P761" s="4"/>
      <c r="Q761" s="5"/>
      <c r="R761" s="5"/>
      <c r="S761" s="64" t="str">
        <f>IF(S762&gt;0,"","◄")</f>
        <v>◄</v>
      </c>
      <c r="T761" s="5"/>
      <c r="U761" s="64" t="str">
        <f>IF(U762&gt;0,"","◄")</f>
        <v>◄</v>
      </c>
      <c r="V761" s="36"/>
      <c r="W761" s="5"/>
      <c r="X761" s="44" t="str">
        <f>IF(X762,"►","")</f>
        <v/>
      </c>
      <c r="Y761" s="187"/>
      <c r="Z761" s="187"/>
      <c r="AA761" s="5"/>
      <c r="AB761" s="44" t="str">
        <f>IF(AB762,"►","")</f>
        <v/>
      </c>
      <c r="AC761" s="5"/>
      <c r="AD761" s="5"/>
      <c r="AE761" s="5"/>
      <c r="AF761" s="44" t="str">
        <f>IF(AF762,"►","")</f>
        <v/>
      </c>
      <c r="AG761" s="5"/>
      <c r="AH761" s="44" t="str">
        <f>IF(AH762,"►","")</f>
        <v/>
      </c>
      <c r="AI761" s="15"/>
      <c r="AJ761" s="51" t="str">
        <f>IF(SUM(AJ762:AJ763)&gt;0,"◄","")</f>
        <v>◄</v>
      </c>
      <c r="AK761" s="52" t="s">
        <v>40</v>
      </c>
      <c r="AL761" s="51" t="str">
        <f>IF(SUM(AL762:AL763)&gt;0,"◄","")</f>
        <v>◄</v>
      </c>
      <c r="AM761" s="53" t="str">
        <f>IF(SUM(AM762:AM763)&gt;0,"►","")</f>
        <v/>
      </c>
      <c r="AN761" s="53" t="str">
        <f>IF(SUM(AN762:AN763)&gt;0,"►","")</f>
        <v/>
      </c>
      <c r="AO761" s="53" t="str">
        <f>IF(SUM(AO762:AO763)&gt;0,"►","")</f>
        <v/>
      </c>
      <c r="AP761" s="54" t="str">
        <f>IF(SUM(AP762:AP763)&gt;0,"►","")</f>
        <v/>
      </c>
      <c r="AQ761" s="142"/>
      <c r="AR761" s="142"/>
      <c r="AS761" s="126"/>
    </row>
    <row r="762" spans="1:45" ht="15" customHeight="1" thickBot="1" x14ac:dyDescent="0.35">
      <c r="A762" s="167"/>
      <c r="B762" s="91" t="s">
        <v>252</v>
      </c>
      <c r="C762" s="99"/>
      <c r="D762" s="168"/>
      <c r="E762" s="118" t="str">
        <f>IF(F762&gt;0,"ok","◄")</f>
        <v>◄</v>
      </c>
      <c r="F762" s="119"/>
      <c r="G762" s="117" t="str">
        <f t="shared" si="34"/>
        <v/>
      </c>
      <c r="H762" s="219"/>
      <c r="I762" s="220"/>
      <c r="J762" s="195"/>
      <c r="K762" s="196"/>
      <c r="L762" s="197"/>
      <c r="M762" s="198"/>
      <c r="N762" s="199"/>
      <c r="O762" s="65"/>
      <c r="P762" s="72"/>
      <c r="Q762" s="73"/>
      <c r="R762" s="69"/>
      <c r="S762" s="66"/>
      <c r="T762" s="70"/>
      <c r="U762" s="66"/>
      <c r="V762" s="67"/>
      <c r="W762" s="200"/>
      <c r="X762" s="201"/>
      <c r="Y762" s="201"/>
      <c r="Z762" s="201"/>
      <c r="AA762" s="71">
        <f>N762</f>
        <v>0</v>
      </c>
      <c r="AB762" s="74"/>
      <c r="AC762" s="75"/>
      <c r="AD762" s="76"/>
      <c r="AE762" s="71">
        <f>R762</f>
        <v>0</v>
      </c>
      <c r="AF762" s="77"/>
      <c r="AG762" s="71">
        <f>T762</f>
        <v>0</v>
      </c>
      <c r="AH762" s="68"/>
      <c r="AI762" s="15"/>
      <c r="AJ762" s="47">
        <f>IF(K762+O762&gt;=2,0,IF(K762+O762=1,0,1))</f>
        <v>1</v>
      </c>
      <c r="AK762" s="50" t="str">
        <f>IF(K762+O762&gt;=2,0,IF(K762+O762=1,0,"ou◄"))</f>
        <v>ou◄</v>
      </c>
      <c r="AL762" s="48">
        <f>IF(U762+S762&gt;=1,"",IF(K762+S762+U762&gt;=2,"",1))</f>
        <v>1</v>
      </c>
      <c r="AM762" s="49"/>
      <c r="AN762" s="29">
        <f>AB762</f>
        <v>0</v>
      </c>
      <c r="AO762" s="29">
        <f>AF762</f>
        <v>0</v>
      </c>
      <c r="AP762" s="14">
        <f>AH762</f>
        <v>0</v>
      </c>
      <c r="AQ762" s="11" t="str">
        <f>IF(SUM(K762,O762,S762,U762)&gt;0,J762*K762+N762*O762+R762*S762+T762*U762,"")</f>
        <v/>
      </c>
      <c r="AR762" s="55" t="str">
        <f>IF(SUM(X762,AB762,AF762,AH762)&gt;0,W762*X762+AA762*AB762+AE762*AF762+AG762*AH762,"")</f>
        <v/>
      </c>
      <c r="AS762" s="126"/>
    </row>
    <row r="763" spans="1:45" ht="20.399999999999999" customHeight="1" thickBot="1" x14ac:dyDescent="0.35">
      <c r="A763" s="213" t="s">
        <v>1206</v>
      </c>
      <c r="B763" s="214"/>
      <c r="C763" s="214"/>
      <c r="D763" s="215"/>
      <c r="E763" s="115" t="str">
        <f>IF(F763="◄","◄",IF(F763="ok","►",""))</f>
        <v>◄</v>
      </c>
      <c r="F763" s="116" t="str">
        <f>IF(F764&gt;0,"OK","◄")</f>
        <v>◄</v>
      </c>
      <c r="G763" s="117" t="str">
        <f t="shared" si="34"/>
        <v/>
      </c>
      <c r="H763" s="102">
        <v>27496</v>
      </c>
      <c r="I763" s="90" t="s">
        <v>21</v>
      </c>
      <c r="J763" s="30"/>
      <c r="K763" s="64" t="str">
        <f>IF(K764&gt;0,"","◄")</f>
        <v>◄</v>
      </c>
      <c r="L763" s="186"/>
      <c r="M763" s="186"/>
      <c r="N763" s="25"/>
      <c r="O763" s="64" t="str">
        <f>IF(O764&gt;0,"","◄")</f>
        <v>◄</v>
      </c>
      <c r="P763" s="4"/>
      <c r="Q763" s="5"/>
      <c r="R763" s="5"/>
      <c r="S763" s="64" t="str">
        <f>IF(S764&gt;0,"","◄")</f>
        <v>◄</v>
      </c>
      <c r="T763" s="5"/>
      <c r="U763" s="64" t="str">
        <f>IF(U764&gt;0,"","◄")</f>
        <v>◄</v>
      </c>
      <c r="V763" s="36"/>
      <c r="W763" s="5"/>
      <c r="X763" s="44" t="str">
        <f>IF(X764,"►","")</f>
        <v/>
      </c>
      <c r="Y763" s="187"/>
      <c r="Z763" s="187"/>
      <c r="AA763" s="5"/>
      <c r="AB763" s="44" t="str">
        <f>IF(AB764,"►","")</f>
        <v/>
      </c>
      <c r="AC763" s="5"/>
      <c r="AD763" s="5"/>
      <c r="AE763" s="5"/>
      <c r="AF763" s="44" t="str">
        <f>IF(AF764,"►","")</f>
        <v/>
      </c>
      <c r="AG763" s="5"/>
      <c r="AH763" s="44" t="str">
        <f>IF(AH764,"►","")</f>
        <v/>
      </c>
      <c r="AI763" s="15"/>
      <c r="AJ763" s="51" t="str">
        <f>IF(SUM(AJ764:AJ765)&gt;0,"◄","")</f>
        <v>◄</v>
      </c>
      <c r="AK763" s="52" t="s">
        <v>40</v>
      </c>
      <c r="AL763" s="51" t="str">
        <f>IF(SUM(AL764:AL765)&gt;0,"◄","")</f>
        <v>◄</v>
      </c>
      <c r="AM763" s="53" t="str">
        <f>IF(SUM(AM764:AM765)&gt;0,"►","")</f>
        <v/>
      </c>
      <c r="AN763" s="53" t="str">
        <f>IF(SUM(AN764:AN765)&gt;0,"►","")</f>
        <v/>
      </c>
      <c r="AO763" s="53" t="str">
        <f>IF(SUM(AO764:AO765)&gt;0,"►","")</f>
        <v/>
      </c>
      <c r="AP763" s="54" t="str">
        <f>IF(SUM(AP764:AP765)&gt;0,"►","")</f>
        <v/>
      </c>
      <c r="AQ763" s="142"/>
      <c r="AR763" s="142"/>
      <c r="AS763" s="126"/>
    </row>
    <row r="764" spans="1:45" ht="15" customHeight="1" thickBot="1" x14ac:dyDescent="0.35">
      <c r="A764" s="167"/>
      <c r="B764" s="91" t="s">
        <v>253</v>
      </c>
      <c r="C764" s="99"/>
      <c r="D764" s="168"/>
      <c r="E764" s="118" t="str">
        <f>IF(F764&gt;0,"ok","◄")</f>
        <v>◄</v>
      </c>
      <c r="F764" s="119"/>
      <c r="G764" s="117" t="str">
        <f t="shared" si="34"/>
        <v/>
      </c>
      <c r="H764" s="219"/>
      <c r="I764" s="220"/>
      <c r="J764" s="195"/>
      <c r="K764" s="196"/>
      <c r="L764" s="197"/>
      <c r="M764" s="198"/>
      <c r="N764" s="199"/>
      <c r="O764" s="65"/>
      <c r="P764" s="72"/>
      <c r="Q764" s="73"/>
      <c r="R764" s="69"/>
      <c r="S764" s="66"/>
      <c r="T764" s="70"/>
      <c r="U764" s="66"/>
      <c r="V764" s="67"/>
      <c r="W764" s="200"/>
      <c r="X764" s="201"/>
      <c r="Y764" s="201"/>
      <c r="Z764" s="201"/>
      <c r="AA764" s="71">
        <f>N764</f>
        <v>0</v>
      </c>
      <c r="AB764" s="74"/>
      <c r="AC764" s="75"/>
      <c r="AD764" s="76"/>
      <c r="AE764" s="71">
        <f>R764</f>
        <v>0</v>
      </c>
      <c r="AF764" s="77"/>
      <c r="AG764" s="71">
        <f>T764</f>
        <v>0</v>
      </c>
      <c r="AH764" s="68"/>
      <c r="AI764" s="15"/>
      <c r="AJ764" s="47">
        <f>IF(K764+O764&gt;=2,0,IF(K764+O764=1,0,1))</f>
        <v>1</v>
      </c>
      <c r="AK764" s="50" t="str">
        <f>IF(K764+O764&gt;=2,0,IF(K764+O764=1,0,"ou◄"))</f>
        <v>ou◄</v>
      </c>
      <c r="AL764" s="48">
        <f>IF(U764+S764&gt;=1,"",IF(K764+S764+U764&gt;=2,"",1))</f>
        <v>1</v>
      </c>
      <c r="AM764" s="49"/>
      <c r="AN764" s="29">
        <f>AB764</f>
        <v>0</v>
      </c>
      <c r="AO764" s="29">
        <f>AF764</f>
        <v>0</v>
      </c>
      <c r="AP764" s="14">
        <f>AH764</f>
        <v>0</v>
      </c>
      <c r="AQ764" s="11" t="str">
        <f>IF(SUM(K764,O764,S764,U764)&gt;0,J764*K764+N764*O764+R764*S764+T764*U764,"")</f>
        <v/>
      </c>
      <c r="AR764" s="55" t="str">
        <f>IF(SUM(X764,AB764,AF764,AH764)&gt;0,W764*X764+AA764*AB764+AE764*AF764+AG764*AH764,"")</f>
        <v/>
      </c>
      <c r="AS764" s="126"/>
    </row>
    <row r="765" spans="1:45" ht="20.399999999999999" customHeight="1" thickBot="1" x14ac:dyDescent="0.35">
      <c r="A765" s="213" t="s">
        <v>1207</v>
      </c>
      <c r="B765" s="214"/>
      <c r="C765" s="214"/>
      <c r="D765" s="215"/>
      <c r="E765" s="117" t="str">
        <f>IF(AND(F765="◄",G765="►"),"◄?►",IF(F765="◄","◄",IF(G765="►","►","")))</f>
        <v/>
      </c>
      <c r="F765" s="117" t="str">
        <f>IF(AND(G765="◄",H767="►"),"◄?►",IF(G765="◄","◄",IF(H767="►","►","")))</f>
        <v/>
      </c>
      <c r="G765" s="117" t="str">
        <f t="shared" si="34"/>
        <v/>
      </c>
      <c r="H765" s="102">
        <v>27503</v>
      </c>
      <c r="I765" s="90" t="s">
        <v>21</v>
      </c>
      <c r="J765" s="30"/>
      <c r="K765" s="64" t="str">
        <f>IF(K766&gt;0,"","◄")</f>
        <v>◄</v>
      </c>
      <c r="L765" s="186"/>
      <c r="M765" s="186"/>
      <c r="N765" s="25"/>
      <c r="O765" s="64" t="str">
        <f>IF(O766&gt;0,"","◄")</f>
        <v>◄</v>
      </c>
      <c r="P765" s="4"/>
      <c r="Q765" s="5"/>
      <c r="R765" s="5"/>
      <c r="S765" s="64" t="str">
        <f>IF(S766&gt;0,"","◄")</f>
        <v>◄</v>
      </c>
      <c r="T765" s="5"/>
      <c r="U765" s="64" t="str">
        <f>IF(U766&gt;0,"","◄")</f>
        <v>◄</v>
      </c>
      <c r="V765" s="36"/>
      <c r="W765" s="5"/>
      <c r="X765" s="44" t="str">
        <f>IF(X766,"►","")</f>
        <v/>
      </c>
      <c r="Y765" s="187"/>
      <c r="Z765" s="187"/>
      <c r="AA765" s="5"/>
      <c r="AB765" s="44" t="str">
        <f>IF(AB766,"►","")</f>
        <v/>
      </c>
      <c r="AC765" s="5"/>
      <c r="AD765" s="5"/>
      <c r="AE765" s="5"/>
      <c r="AF765" s="44" t="str">
        <f>IF(AF766,"►","")</f>
        <v/>
      </c>
      <c r="AG765" s="5"/>
      <c r="AH765" s="44" t="str">
        <f>IF(AH766,"►","")</f>
        <v/>
      </c>
      <c r="AI765" s="15"/>
      <c r="AJ765" s="51" t="str">
        <f>IF(SUM(AJ766:AJ767)&gt;0,"◄","")</f>
        <v>◄</v>
      </c>
      <c r="AK765" s="52" t="s">
        <v>40</v>
      </c>
      <c r="AL765" s="51" t="str">
        <f>IF(SUM(AL766:AL767)&gt;0,"◄","")</f>
        <v>◄</v>
      </c>
      <c r="AM765" s="53" t="str">
        <f>IF(SUM(AM766:AM767)&gt;0,"►","")</f>
        <v/>
      </c>
      <c r="AN765" s="53" t="str">
        <f>IF(SUM(AN766:AN767)&gt;0,"►","")</f>
        <v/>
      </c>
      <c r="AO765" s="53" t="str">
        <f>IF(SUM(AO766:AO767)&gt;0,"►","")</f>
        <v/>
      </c>
      <c r="AP765" s="54" t="str">
        <f>IF(SUM(AP766:AP767)&gt;0,"►","")</f>
        <v/>
      </c>
      <c r="AQ765" s="142"/>
      <c r="AR765" s="142"/>
      <c r="AS765" s="126"/>
    </row>
    <row r="766" spans="1:45" ht="14.4" customHeight="1" thickBot="1" x14ac:dyDescent="0.35">
      <c r="A766" s="167"/>
      <c r="B766" s="91" t="s">
        <v>253</v>
      </c>
      <c r="C766" s="99"/>
      <c r="D766" s="168"/>
      <c r="E766" s="118"/>
      <c r="F766" s="120" t="s">
        <v>41</v>
      </c>
      <c r="G766" s="117" t="str">
        <f t="shared" si="34"/>
        <v/>
      </c>
      <c r="H766" s="219"/>
      <c r="I766" s="220"/>
      <c r="J766" s="195"/>
      <c r="K766" s="196"/>
      <c r="L766" s="197"/>
      <c r="M766" s="198"/>
      <c r="N766" s="199"/>
      <c r="O766" s="65"/>
      <c r="P766" s="72"/>
      <c r="Q766" s="73"/>
      <c r="R766" s="69"/>
      <c r="S766" s="66"/>
      <c r="T766" s="70"/>
      <c r="U766" s="66"/>
      <c r="V766" s="67"/>
      <c r="W766" s="200"/>
      <c r="X766" s="201"/>
      <c r="Y766" s="201"/>
      <c r="Z766" s="201"/>
      <c r="AA766" s="71">
        <f>N766</f>
        <v>0</v>
      </c>
      <c r="AB766" s="74"/>
      <c r="AC766" s="75"/>
      <c r="AD766" s="76"/>
      <c r="AE766" s="71">
        <f>R766</f>
        <v>0</v>
      </c>
      <c r="AF766" s="77"/>
      <c r="AG766" s="71">
        <f>T766</f>
        <v>0</v>
      </c>
      <c r="AH766" s="68"/>
      <c r="AI766" s="15"/>
      <c r="AJ766" s="47">
        <f>IF(K766+O766&gt;=2,0,IF(K766+O766=1,0,1))</f>
        <v>1</v>
      </c>
      <c r="AK766" s="50" t="str">
        <f>IF(K766+O766&gt;=2,0,IF(K766+O766=1,0,"ou◄"))</f>
        <v>ou◄</v>
      </c>
      <c r="AL766" s="48">
        <f>IF(U766+S766&gt;=1,"",IF(K766+S766+U766&gt;=2,"",1))</f>
        <v>1</v>
      </c>
      <c r="AM766" s="49"/>
      <c r="AN766" s="29">
        <f>AB766</f>
        <v>0</v>
      </c>
      <c r="AO766" s="29">
        <f>AF766</f>
        <v>0</v>
      </c>
      <c r="AP766" s="14">
        <f>AH766</f>
        <v>0</v>
      </c>
      <c r="AQ766" s="11" t="str">
        <f>IF(SUM(K766,O766,S766,U766)&gt;0,J766*K766+N766*O766+R766*S766+T766*U766,"")</f>
        <v/>
      </c>
      <c r="AR766" s="55" t="str">
        <f>IF(SUM(X766,AB766,AF766,AH766)&gt;0,W766*X766+AA766*AB766+AE766*AF766+AG766*AH766,"")</f>
        <v/>
      </c>
      <c r="AS766" s="126"/>
    </row>
    <row r="767" spans="1:45" ht="14.4" customHeight="1" thickBot="1" x14ac:dyDescent="0.35">
      <c r="A767" s="165" t="s">
        <v>1208</v>
      </c>
      <c r="B767" s="86"/>
      <c r="C767" s="87"/>
      <c r="D767" s="169"/>
      <c r="E767" s="115" t="str">
        <f>IF(F767="◄","◄",IF(F767="ok","►",""))</f>
        <v>◄</v>
      </c>
      <c r="F767" s="116" t="str">
        <f>IF(F768&gt;0,"OK","◄")</f>
        <v>◄</v>
      </c>
      <c r="G767" s="117" t="str">
        <f t="shared" si="34"/>
        <v/>
      </c>
      <c r="H767" s="102">
        <v>27503</v>
      </c>
      <c r="I767" s="90" t="s">
        <v>21</v>
      </c>
      <c r="J767" s="30"/>
      <c r="K767" s="64" t="str">
        <f>IF(K768&gt;0,"","◄")</f>
        <v>◄</v>
      </c>
      <c r="L767" s="186"/>
      <c r="M767" s="186"/>
      <c r="N767" s="25"/>
      <c r="O767" s="64" t="str">
        <f>IF(O768&gt;0,"","◄")</f>
        <v>◄</v>
      </c>
      <c r="P767" s="4"/>
      <c r="Q767" s="5"/>
      <c r="R767" s="5"/>
      <c r="S767" s="64" t="str">
        <f>IF(S768&gt;0,"","◄")</f>
        <v>◄</v>
      </c>
      <c r="T767" s="5"/>
      <c r="U767" s="64" t="str">
        <f>IF(U768&gt;0,"","◄")</f>
        <v>◄</v>
      </c>
      <c r="V767" s="36"/>
      <c r="W767" s="5"/>
      <c r="X767" s="44" t="str">
        <f>IF(X768,"►","")</f>
        <v/>
      </c>
      <c r="Y767" s="187"/>
      <c r="Z767" s="187"/>
      <c r="AA767" s="5"/>
      <c r="AB767" s="44" t="str">
        <f>IF(AB768,"►","")</f>
        <v/>
      </c>
      <c r="AC767" s="5"/>
      <c r="AD767" s="5"/>
      <c r="AE767" s="5"/>
      <c r="AF767" s="44" t="str">
        <f>IF(AF768,"►","")</f>
        <v/>
      </c>
      <c r="AG767" s="5"/>
      <c r="AH767" s="44" t="str">
        <f>IF(AH768,"►","")</f>
        <v/>
      </c>
      <c r="AI767" s="15"/>
      <c r="AJ767" s="51" t="str">
        <f>IF(SUM(AJ768:AJ769)&gt;0,"◄","")</f>
        <v>◄</v>
      </c>
      <c r="AK767" s="52" t="s">
        <v>40</v>
      </c>
      <c r="AL767" s="51" t="str">
        <f>IF(SUM(AL768:AL769)&gt;0,"◄","")</f>
        <v>◄</v>
      </c>
      <c r="AM767" s="53" t="str">
        <f>IF(SUM(AM768:AM769)&gt;0,"►","")</f>
        <v/>
      </c>
      <c r="AN767" s="53" t="str">
        <f>IF(SUM(AN768:AN769)&gt;0,"►","")</f>
        <v/>
      </c>
      <c r="AO767" s="53" t="str">
        <f>IF(SUM(AO768:AO769)&gt;0,"►","")</f>
        <v/>
      </c>
      <c r="AP767" s="54" t="str">
        <f>IF(SUM(AP768:AP769)&gt;0,"►","")</f>
        <v/>
      </c>
      <c r="AQ767" s="142"/>
      <c r="AR767" s="142"/>
      <c r="AS767" s="126"/>
    </row>
    <row r="768" spans="1:45" ht="15" customHeight="1" thickBot="1" x14ac:dyDescent="0.35">
      <c r="A768" s="167"/>
      <c r="B768" s="91" t="s">
        <v>254</v>
      </c>
      <c r="C768" s="99"/>
      <c r="D768" s="168"/>
      <c r="E768" s="118" t="str">
        <f>IF(F768&gt;0,"ok","◄")</f>
        <v>◄</v>
      </c>
      <c r="F768" s="119"/>
      <c r="G768" s="117" t="str">
        <f t="shared" si="34"/>
        <v/>
      </c>
      <c r="H768" s="219"/>
      <c r="I768" s="220"/>
      <c r="J768" s="195"/>
      <c r="K768" s="196"/>
      <c r="L768" s="197"/>
      <c r="M768" s="198"/>
      <c r="N768" s="199"/>
      <c r="O768" s="65"/>
      <c r="P768" s="72"/>
      <c r="Q768" s="73"/>
      <c r="R768" s="69"/>
      <c r="S768" s="66"/>
      <c r="T768" s="70"/>
      <c r="U768" s="66"/>
      <c r="V768" s="67"/>
      <c r="W768" s="200"/>
      <c r="X768" s="201"/>
      <c r="Y768" s="201"/>
      <c r="Z768" s="201"/>
      <c r="AA768" s="71">
        <f>N768</f>
        <v>0</v>
      </c>
      <c r="AB768" s="74"/>
      <c r="AC768" s="75"/>
      <c r="AD768" s="76"/>
      <c r="AE768" s="71">
        <f>R768</f>
        <v>0</v>
      </c>
      <c r="AF768" s="77"/>
      <c r="AG768" s="71">
        <f>T768</f>
        <v>0</v>
      </c>
      <c r="AH768" s="68"/>
      <c r="AI768" s="15"/>
      <c r="AJ768" s="47">
        <f>IF(K768+O768&gt;=2,0,IF(K768+O768=1,0,1))</f>
        <v>1</v>
      </c>
      <c r="AK768" s="50" t="str">
        <f>IF(K768+O768&gt;=2,0,IF(K768+O768=1,0,"ou◄"))</f>
        <v>ou◄</v>
      </c>
      <c r="AL768" s="48">
        <f>IF(U768+S768&gt;=1,"",IF(K768+S768+U768&gt;=2,"",1))</f>
        <v>1</v>
      </c>
      <c r="AM768" s="49"/>
      <c r="AN768" s="29">
        <f>AB768</f>
        <v>0</v>
      </c>
      <c r="AO768" s="29">
        <f>AF768</f>
        <v>0</v>
      </c>
      <c r="AP768" s="14">
        <f>AH768</f>
        <v>0</v>
      </c>
      <c r="AQ768" s="11" t="str">
        <f>IF(SUM(K768,O768,S768,U768)&gt;0,J768*K768+N768*O768+R768*S768+T768*U768,"")</f>
        <v/>
      </c>
      <c r="AR768" s="55" t="str">
        <f>IF(SUM(X768,AB768,AF768,AH768)&gt;0,W768*X768+AA768*AB768+AE768*AF768+AG768*AH768,"")</f>
        <v/>
      </c>
      <c r="AS768" s="126"/>
    </row>
    <row r="769" spans="1:45" ht="14.4" customHeight="1" thickBot="1" x14ac:dyDescent="0.35">
      <c r="A769" s="165" t="s">
        <v>1209</v>
      </c>
      <c r="B769" s="86"/>
      <c r="C769" s="87"/>
      <c r="D769" s="169"/>
      <c r="E769" s="115" t="str">
        <f>IF(F769="◄","◄",IF(F769="ok","►",""))</f>
        <v>◄</v>
      </c>
      <c r="F769" s="116" t="str">
        <f>IF(F770&gt;0,"OK","◄")</f>
        <v>◄</v>
      </c>
      <c r="G769" s="117" t="str">
        <f t="shared" ref="G769:G832" si="39">IF(AND(H769="◄",I769="►"),"◄?►",IF(H769="◄","◄",IF(I769="►","►","")))</f>
        <v/>
      </c>
      <c r="H769" s="102">
        <v>27510</v>
      </c>
      <c r="I769" s="90" t="s">
        <v>21</v>
      </c>
      <c r="J769" s="30"/>
      <c r="K769" s="64" t="str">
        <f>IF(K770&gt;0,"","◄")</f>
        <v>◄</v>
      </c>
      <c r="L769" s="186"/>
      <c r="M769" s="186"/>
      <c r="N769" s="25"/>
      <c r="O769" s="64" t="str">
        <f>IF(O770&gt;0,"","◄")</f>
        <v>◄</v>
      </c>
      <c r="P769" s="4"/>
      <c r="Q769" s="5"/>
      <c r="R769" s="5"/>
      <c r="S769" s="64" t="str">
        <f>IF(S770&gt;0,"","◄")</f>
        <v>◄</v>
      </c>
      <c r="T769" s="5"/>
      <c r="U769" s="64" t="str">
        <f>IF(U770&gt;0,"","◄")</f>
        <v>◄</v>
      </c>
      <c r="V769" s="36"/>
      <c r="W769" s="5"/>
      <c r="X769" s="44" t="str">
        <f>IF(X770,"►","")</f>
        <v/>
      </c>
      <c r="Y769" s="187"/>
      <c r="Z769" s="187"/>
      <c r="AA769" s="5"/>
      <c r="AB769" s="44" t="str">
        <f>IF(AB770,"►","")</f>
        <v/>
      </c>
      <c r="AC769" s="5"/>
      <c r="AD769" s="5"/>
      <c r="AE769" s="5"/>
      <c r="AF769" s="44" t="str">
        <f>IF(AF770,"►","")</f>
        <v/>
      </c>
      <c r="AG769" s="5"/>
      <c r="AH769" s="44" t="str">
        <f>IF(AH770,"►","")</f>
        <v/>
      </c>
      <c r="AI769" s="15"/>
      <c r="AJ769" s="51" t="str">
        <f>IF(SUM(AJ770:AJ771)&gt;0,"◄","")</f>
        <v>◄</v>
      </c>
      <c r="AK769" s="52" t="s">
        <v>40</v>
      </c>
      <c r="AL769" s="51" t="str">
        <f>IF(SUM(AL770:AL771)&gt;0,"◄","")</f>
        <v>◄</v>
      </c>
      <c r="AM769" s="53" t="str">
        <f>IF(SUM(AM770:AM771)&gt;0,"►","")</f>
        <v/>
      </c>
      <c r="AN769" s="53" t="str">
        <f>IF(SUM(AN770:AN771)&gt;0,"►","")</f>
        <v/>
      </c>
      <c r="AO769" s="53" t="str">
        <f>IF(SUM(AO770:AO771)&gt;0,"►","")</f>
        <v/>
      </c>
      <c r="AP769" s="54" t="str">
        <f>IF(SUM(AP770:AP771)&gt;0,"►","")</f>
        <v/>
      </c>
      <c r="AQ769" s="7"/>
      <c r="AR769" s="142"/>
      <c r="AS769" s="126"/>
    </row>
    <row r="770" spans="1:45" ht="15" customHeight="1" thickBot="1" x14ac:dyDescent="0.35">
      <c r="A770" s="167"/>
      <c r="B770" s="91" t="s">
        <v>255</v>
      </c>
      <c r="C770" s="99"/>
      <c r="D770" s="168"/>
      <c r="E770" s="118" t="str">
        <f>IF(F770&gt;0,"ok","◄")</f>
        <v>◄</v>
      </c>
      <c r="F770" s="119"/>
      <c r="G770" s="117" t="str">
        <f t="shared" si="39"/>
        <v/>
      </c>
      <c r="H770" s="219"/>
      <c r="I770" s="220"/>
      <c r="J770" s="195"/>
      <c r="K770" s="196"/>
      <c r="L770" s="197"/>
      <c r="M770" s="198"/>
      <c r="N770" s="199"/>
      <c r="O770" s="65"/>
      <c r="P770" s="72"/>
      <c r="Q770" s="73"/>
      <c r="R770" s="69"/>
      <c r="S770" s="66"/>
      <c r="T770" s="70"/>
      <c r="U770" s="66"/>
      <c r="V770" s="67"/>
      <c r="W770" s="200"/>
      <c r="X770" s="201"/>
      <c r="Y770" s="201"/>
      <c r="Z770" s="201"/>
      <c r="AA770" s="71">
        <f>N770</f>
        <v>0</v>
      </c>
      <c r="AB770" s="74"/>
      <c r="AC770" s="75"/>
      <c r="AD770" s="76"/>
      <c r="AE770" s="71">
        <f>R770</f>
        <v>0</v>
      </c>
      <c r="AF770" s="77"/>
      <c r="AG770" s="71">
        <f>T770</f>
        <v>0</v>
      </c>
      <c r="AH770" s="68"/>
      <c r="AI770" s="15"/>
      <c r="AJ770" s="47">
        <f>IF(K770+O770&gt;=2,0,IF(K770+O770=1,0,1))</f>
        <v>1</v>
      </c>
      <c r="AK770" s="50" t="str">
        <f>IF(K770+O770&gt;=2,0,IF(K770+O770=1,0,"ou◄"))</f>
        <v>ou◄</v>
      </c>
      <c r="AL770" s="48">
        <f>IF(U770+S770&gt;=1,"",IF(K770+S770+U770&gt;=2,"",1))</f>
        <v>1</v>
      </c>
      <c r="AM770" s="49"/>
      <c r="AN770" s="29">
        <f>AB770</f>
        <v>0</v>
      </c>
      <c r="AO770" s="29">
        <f>AF770</f>
        <v>0</v>
      </c>
      <c r="AP770" s="14">
        <f>AH770</f>
        <v>0</v>
      </c>
      <c r="AQ770" s="11" t="str">
        <f>IF(SUM(K770,O770,S770,U770)&gt;0,J770*K770+N770*O770+R770*S770+T770*U770,"")</f>
        <v/>
      </c>
      <c r="AR770" s="55" t="str">
        <f>IF(SUM(X770,AB770,AF770,AH770)&gt;0,W770*X770+AA770*AB770+AE770*AF770+AG770*AH770,"")</f>
        <v/>
      </c>
      <c r="AS770" s="126"/>
    </row>
    <row r="771" spans="1:45" ht="14.4" customHeight="1" thickBot="1" x14ac:dyDescent="0.35">
      <c r="A771" s="165" t="s">
        <v>1210</v>
      </c>
      <c r="B771" s="86"/>
      <c r="C771" s="87"/>
      <c r="D771" s="169"/>
      <c r="E771" s="115" t="str">
        <f>IF(F771="◄","◄",IF(F771="ok","►",""))</f>
        <v>◄</v>
      </c>
      <c r="F771" s="116" t="str">
        <f>IF(F772&gt;0,"OK","◄")</f>
        <v>◄</v>
      </c>
      <c r="G771" s="117" t="str">
        <f t="shared" si="39"/>
        <v/>
      </c>
      <c r="H771" s="102">
        <v>27517</v>
      </c>
      <c r="I771" s="90" t="s">
        <v>21</v>
      </c>
      <c r="J771" s="30"/>
      <c r="K771" s="64" t="str">
        <f>IF(K772&gt;0,"","◄")</f>
        <v>◄</v>
      </c>
      <c r="L771" s="186"/>
      <c r="M771" s="186"/>
      <c r="N771" s="25"/>
      <c r="O771" s="64" t="str">
        <f>IF(O772&gt;0,"","◄")</f>
        <v>◄</v>
      </c>
      <c r="P771" s="4"/>
      <c r="Q771" s="5"/>
      <c r="R771" s="5"/>
      <c r="S771" s="64" t="str">
        <f>IF(S772&gt;0,"","◄")</f>
        <v>◄</v>
      </c>
      <c r="T771" s="5"/>
      <c r="U771" s="64" t="str">
        <f>IF(U772&gt;0,"","◄")</f>
        <v>◄</v>
      </c>
      <c r="V771" s="36"/>
      <c r="W771" s="5"/>
      <c r="X771" s="44" t="str">
        <f>IF(X772,"►","")</f>
        <v/>
      </c>
      <c r="Y771" s="187"/>
      <c r="Z771" s="187"/>
      <c r="AA771" s="5"/>
      <c r="AB771" s="44" t="str">
        <f>IF(AB772,"►","")</f>
        <v/>
      </c>
      <c r="AC771" s="5"/>
      <c r="AD771" s="5"/>
      <c r="AE771" s="5"/>
      <c r="AF771" s="44" t="str">
        <f>IF(AF772,"►","")</f>
        <v/>
      </c>
      <c r="AG771" s="5"/>
      <c r="AH771" s="44" t="str">
        <f>IF(AH772,"►","")</f>
        <v/>
      </c>
      <c r="AI771" s="15"/>
      <c r="AJ771" s="51" t="str">
        <f>IF(SUM(AJ772:AJ773)&gt;0,"◄","")</f>
        <v>◄</v>
      </c>
      <c r="AK771" s="52" t="s">
        <v>40</v>
      </c>
      <c r="AL771" s="51" t="str">
        <f>IF(SUM(AL772:AL773)&gt;0,"◄","")</f>
        <v>◄</v>
      </c>
      <c r="AM771" s="53" t="str">
        <f>IF(SUM(AM772:AM773)&gt;0,"►","")</f>
        <v/>
      </c>
      <c r="AN771" s="53" t="str">
        <f>IF(SUM(AN772:AN773)&gt;0,"►","")</f>
        <v/>
      </c>
      <c r="AO771" s="53" t="str">
        <f>IF(SUM(AO772:AO773)&gt;0,"►","")</f>
        <v/>
      </c>
      <c r="AP771" s="54" t="str">
        <f>IF(SUM(AP772:AP773)&gt;0,"►","")</f>
        <v/>
      </c>
      <c r="AQ771" s="142"/>
      <c r="AR771" s="142"/>
      <c r="AS771" s="126"/>
    </row>
    <row r="772" spans="1:45" ht="15" customHeight="1" thickBot="1" x14ac:dyDescent="0.35">
      <c r="A772" s="167"/>
      <c r="B772" s="91" t="s">
        <v>256</v>
      </c>
      <c r="C772" s="99"/>
      <c r="D772" s="168"/>
      <c r="E772" s="118" t="str">
        <f>IF(F772&gt;0,"ok","◄")</f>
        <v>◄</v>
      </c>
      <c r="F772" s="119"/>
      <c r="G772" s="117" t="str">
        <f t="shared" si="39"/>
        <v/>
      </c>
      <c r="H772" s="219"/>
      <c r="I772" s="220"/>
      <c r="J772" s="195"/>
      <c r="K772" s="196"/>
      <c r="L772" s="197"/>
      <c r="M772" s="198"/>
      <c r="N772" s="199"/>
      <c r="O772" s="65"/>
      <c r="P772" s="72"/>
      <c r="Q772" s="73"/>
      <c r="R772" s="69"/>
      <c r="S772" s="66"/>
      <c r="T772" s="70"/>
      <c r="U772" s="66"/>
      <c r="V772" s="67"/>
      <c r="W772" s="200"/>
      <c r="X772" s="201"/>
      <c r="Y772" s="201"/>
      <c r="Z772" s="201"/>
      <c r="AA772" s="71">
        <f>N772</f>
        <v>0</v>
      </c>
      <c r="AB772" s="74"/>
      <c r="AC772" s="75"/>
      <c r="AD772" s="76"/>
      <c r="AE772" s="71">
        <f>R772</f>
        <v>0</v>
      </c>
      <c r="AF772" s="77"/>
      <c r="AG772" s="71">
        <f>T772</f>
        <v>0</v>
      </c>
      <c r="AH772" s="68"/>
      <c r="AI772" s="15"/>
      <c r="AJ772" s="47">
        <f>IF(K772+O772&gt;=2,0,IF(K772+O772=1,0,1))</f>
        <v>1</v>
      </c>
      <c r="AK772" s="50" t="str">
        <f>IF(K772+O772&gt;=2,0,IF(K772+O772=1,0,"ou◄"))</f>
        <v>ou◄</v>
      </c>
      <c r="AL772" s="48">
        <f>IF(U772+S772&gt;=1,"",IF(K772+S772+U772&gt;=2,"",1))</f>
        <v>1</v>
      </c>
      <c r="AM772" s="49"/>
      <c r="AN772" s="29">
        <f>AB772</f>
        <v>0</v>
      </c>
      <c r="AO772" s="29">
        <f>AF772</f>
        <v>0</v>
      </c>
      <c r="AP772" s="14">
        <f>AH772</f>
        <v>0</v>
      </c>
      <c r="AQ772" s="11" t="str">
        <f>IF(SUM(K772,O772,S772,U772)&gt;0,J772*K772+N772*O772+R772*S772+T772*U772,"")</f>
        <v/>
      </c>
      <c r="AR772" s="55" t="str">
        <f>IF(SUM(X772,AB772,AF772,AH772)&gt;0,W772*X772+AA772*AB772+AE772*AF772+AG772*AH772,"")</f>
        <v/>
      </c>
      <c r="AS772" s="126"/>
    </row>
    <row r="773" spans="1:45" ht="14.4" customHeight="1" thickBot="1" x14ac:dyDescent="0.35">
      <c r="A773" s="165" t="s">
        <v>1211</v>
      </c>
      <c r="B773" s="86"/>
      <c r="C773" s="87"/>
      <c r="D773" s="169"/>
      <c r="E773" s="115" t="str">
        <f>IF(F773="◄","◄",IF(F773="ok","►",""))</f>
        <v>◄</v>
      </c>
      <c r="F773" s="116" t="str">
        <f>IF(F774&gt;0,"OK","◄")</f>
        <v>◄</v>
      </c>
      <c r="G773" s="117" t="str">
        <f t="shared" si="39"/>
        <v/>
      </c>
      <c r="H773" s="102">
        <v>27524</v>
      </c>
      <c r="I773" s="90" t="s">
        <v>21</v>
      </c>
      <c r="J773" s="30"/>
      <c r="K773" s="64" t="str">
        <f>IF(K774&gt;0,"","◄")</f>
        <v>◄</v>
      </c>
      <c r="L773" s="186"/>
      <c r="M773" s="186"/>
      <c r="N773" s="25"/>
      <c r="O773" s="64" t="str">
        <f>IF(O774&gt;0,"","◄")</f>
        <v>◄</v>
      </c>
      <c r="P773" s="4"/>
      <c r="Q773" s="5"/>
      <c r="R773" s="5"/>
      <c r="S773" s="64" t="str">
        <f>IF(S774&gt;0,"","◄")</f>
        <v>◄</v>
      </c>
      <c r="T773" s="5"/>
      <c r="U773" s="64" t="str">
        <f>IF(U774&gt;0,"","◄")</f>
        <v>◄</v>
      </c>
      <c r="V773" s="36"/>
      <c r="W773" s="5"/>
      <c r="X773" s="44" t="str">
        <f>IF(X774,"►","")</f>
        <v/>
      </c>
      <c r="Y773" s="187"/>
      <c r="Z773" s="187"/>
      <c r="AA773" s="5"/>
      <c r="AB773" s="44" t="str">
        <f>IF(AB774,"►","")</f>
        <v/>
      </c>
      <c r="AC773" s="5"/>
      <c r="AD773" s="5"/>
      <c r="AE773" s="5"/>
      <c r="AF773" s="44" t="str">
        <f>IF(AF774,"►","")</f>
        <v/>
      </c>
      <c r="AG773" s="5"/>
      <c r="AH773" s="44" t="str">
        <f>IF(AH774,"►","")</f>
        <v/>
      </c>
      <c r="AI773" s="15"/>
      <c r="AJ773" s="51" t="str">
        <f>IF(SUM(AJ774:AJ775)&gt;0,"◄","")</f>
        <v>◄</v>
      </c>
      <c r="AK773" s="52" t="s">
        <v>40</v>
      </c>
      <c r="AL773" s="51" t="str">
        <f>IF(SUM(AL774:AL775)&gt;0,"◄","")</f>
        <v>◄</v>
      </c>
      <c r="AM773" s="53" t="str">
        <f>IF(SUM(AM774:AM775)&gt;0,"►","")</f>
        <v/>
      </c>
      <c r="AN773" s="53" t="str">
        <f>IF(SUM(AN774:AN775)&gt;0,"►","")</f>
        <v/>
      </c>
      <c r="AO773" s="53" t="str">
        <f>IF(SUM(AO774:AO775)&gt;0,"►","")</f>
        <v/>
      </c>
      <c r="AP773" s="54" t="str">
        <f>IF(SUM(AP774:AP775)&gt;0,"►","")</f>
        <v/>
      </c>
      <c r="AQ773" s="142"/>
      <c r="AR773" s="142"/>
      <c r="AS773" s="126"/>
    </row>
    <row r="774" spans="1:45" ht="15" customHeight="1" thickBot="1" x14ac:dyDescent="0.35">
      <c r="A774" s="167"/>
      <c r="B774" s="91" t="s">
        <v>257</v>
      </c>
      <c r="C774" s="99"/>
      <c r="D774" s="168"/>
      <c r="E774" s="118" t="str">
        <f>IF(F774&gt;0,"ok","◄")</f>
        <v>◄</v>
      </c>
      <c r="F774" s="119"/>
      <c r="G774" s="117" t="str">
        <f t="shared" si="39"/>
        <v/>
      </c>
      <c r="H774" s="219"/>
      <c r="I774" s="220"/>
      <c r="J774" s="195"/>
      <c r="K774" s="196"/>
      <c r="L774" s="197"/>
      <c r="M774" s="198"/>
      <c r="N774" s="199"/>
      <c r="O774" s="65"/>
      <c r="P774" s="72"/>
      <c r="Q774" s="73"/>
      <c r="R774" s="69"/>
      <c r="S774" s="66"/>
      <c r="T774" s="70"/>
      <c r="U774" s="66"/>
      <c r="V774" s="67"/>
      <c r="W774" s="200"/>
      <c r="X774" s="201"/>
      <c r="Y774" s="201"/>
      <c r="Z774" s="201"/>
      <c r="AA774" s="71">
        <f>N774</f>
        <v>0</v>
      </c>
      <c r="AB774" s="74"/>
      <c r="AC774" s="75"/>
      <c r="AD774" s="76"/>
      <c r="AE774" s="71">
        <f>R774</f>
        <v>0</v>
      </c>
      <c r="AF774" s="77"/>
      <c r="AG774" s="71">
        <f>T774</f>
        <v>0</v>
      </c>
      <c r="AH774" s="68"/>
      <c r="AI774" s="15"/>
      <c r="AJ774" s="47">
        <f>IF(K774+O774&gt;=2,0,IF(K774+O774=1,0,1))</f>
        <v>1</v>
      </c>
      <c r="AK774" s="50" t="str">
        <f>IF(K774+O774&gt;=2,0,IF(K774+O774=1,0,"ou◄"))</f>
        <v>ou◄</v>
      </c>
      <c r="AL774" s="48">
        <f>IF(U774+S774&gt;=1,"",IF(K774+S774+U774&gt;=2,"",1))</f>
        <v>1</v>
      </c>
      <c r="AM774" s="49"/>
      <c r="AN774" s="29">
        <f>AB774</f>
        <v>0</v>
      </c>
      <c r="AO774" s="29">
        <f>AF774</f>
        <v>0</v>
      </c>
      <c r="AP774" s="14">
        <f>AH774</f>
        <v>0</v>
      </c>
      <c r="AQ774" s="11" t="str">
        <f>IF(SUM(K774,O774,S774,U774)&gt;0,J774*K774+N774*O774+R774*S774+T774*U774,"")</f>
        <v/>
      </c>
      <c r="AR774" s="55" t="str">
        <f>IF(SUM(X774,AB774,AF774,AH774)&gt;0,W774*X774+AA774*AB774+AE774*AF774+AG774*AH774,"")</f>
        <v/>
      </c>
      <c r="AS774" s="126"/>
    </row>
    <row r="775" spans="1:45" ht="14.4" customHeight="1" thickBot="1" x14ac:dyDescent="0.35">
      <c r="A775" s="165" t="s">
        <v>1212</v>
      </c>
      <c r="B775" s="86"/>
      <c r="C775" s="87"/>
      <c r="D775" s="169"/>
      <c r="E775" s="115" t="str">
        <f>IF(F775="◄","◄",IF(F775="ok","►",""))</f>
        <v>◄</v>
      </c>
      <c r="F775" s="116" t="str">
        <f>IF(F776&gt;0,"OK","◄")</f>
        <v>◄</v>
      </c>
      <c r="G775" s="117" t="str">
        <f t="shared" si="39"/>
        <v/>
      </c>
      <c r="H775" s="102">
        <v>27538</v>
      </c>
      <c r="I775" s="90" t="s">
        <v>21</v>
      </c>
      <c r="J775" s="30"/>
      <c r="K775" s="64" t="str">
        <f>IF(K776&gt;0,"","◄")</f>
        <v>◄</v>
      </c>
      <c r="L775" s="186"/>
      <c r="M775" s="186"/>
      <c r="N775" s="25"/>
      <c r="O775" s="64" t="str">
        <f>IF(O776&gt;0,"","◄")</f>
        <v>◄</v>
      </c>
      <c r="P775" s="4"/>
      <c r="Q775" s="5"/>
      <c r="R775" s="5"/>
      <c r="S775" s="64" t="str">
        <f>IF(S776&gt;0,"","◄")</f>
        <v>◄</v>
      </c>
      <c r="T775" s="5"/>
      <c r="U775" s="64" t="str">
        <f>IF(U776&gt;0,"","◄")</f>
        <v>◄</v>
      </c>
      <c r="V775" s="36"/>
      <c r="W775" s="5"/>
      <c r="X775" s="44" t="str">
        <f>IF(X776,"►","")</f>
        <v/>
      </c>
      <c r="Y775" s="187"/>
      <c r="Z775" s="187"/>
      <c r="AA775" s="5"/>
      <c r="AB775" s="44" t="str">
        <f>IF(AB776,"►","")</f>
        <v/>
      </c>
      <c r="AC775" s="5"/>
      <c r="AD775" s="5"/>
      <c r="AE775" s="5"/>
      <c r="AF775" s="44" t="str">
        <f>IF(AF776,"►","")</f>
        <v/>
      </c>
      <c r="AG775" s="5"/>
      <c r="AH775" s="44" t="str">
        <f>IF(AH776,"►","")</f>
        <v/>
      </c>
      <c r="AI775" s="15"/>
      <c r="AJ775" s="51" t="str">
        <f>IF(SUM(AJ776:AJ777)&gt;0,"◄","")</f>
        <v>◄</v>
      </c>
      <c r="AK775" s="52" t="s">
        <v>40</v>
      </c>
      <c r="AL775" s="51" t="str">
        <f>IF(SUM(AL776:AL777)&gt;0,"◄","")</f>
        <v>◄</v>
      </c>
      <c r="AM775" s="53" t="str">
        <f>IF(SUM(AM776:AM777)&gt;0,"►","")</f>
        <v/>
      </c>
      <c r="AN775" s="53" t="str">
        <f>IF(SUM(AN776:AN777)&gt;0,"►","")</f>
        <v/>
      </c>
      <c r="AO775" s="53" t="str">
        <f>IF(SUM(AO776:AO777)&gt;0,"►","")</f>
        <v/>
      </c>
      <c r="AP775" s="54" t="str">
        <f>IF(SUM(AP776:AP777)&gt;0,"►","")</f>
        <v/>
      </c>
      <c r="AQ775" s="142"/>
      <c r="AR775" s="142"/>
      <c r="AS775" s="126"/>
    </row>
    <row r="776" spans="1:45" ht="15" customHeight="1" thickBot="1" x14ac:dyDescent="0.35">
      <c r="A776" s="167"/>
      <c r="B776" s="91" t="s">
        <v>256</v>
      </c>
      <c r="C776" s="99"/>
      <c r="D776" s="168"/>
      <c r="E776" s="118" t="str">
        <f>IF(F776&gt;0,"ok","◄")</f>
        <v>◄</v>
      </c>
      <c r="F776" s="119"/>
      <c r="G776" s="117" t="str">
        <f t="shared" si="39"/>
        <v/>
      </c>
      <c r="H776" s="219"/>
      <c r="I776" s="220"/>
      <c r="J776" s="195"/>
      <c r="K776" s="196"/>
      <c r="L776" s="197"/>
      <c r="M776" s="198"/>
      <c r="N776" s="199"/>
      <c r="O776" s="65"/>
      <c r="P776" s="72"/>
      <c r="Q776" s="73"/>
      <c r="R776" s="69"/>
      <c r="S776" s="66"/>
      <c r="T776" s="70"/>
      <c r="U776" s="66"/>
      <c r="V776" s="67"/>
      <c r="W776" s="200"/>
      <c r="X776" s="201"/>
      <c r="Y776" s="201"/>
      <c r="Z776" s="201"/>
      <c r="AA776" s="71">
        <f>N776</f>
        <v>0</v>
      </c>
      <c r="AB776" s="74"/>
      <c r="AC776" s="75"/>
      <c r="AD776" s="76"/>
      <c r="AE776" s="71">
        <f>R776</f>
        <v>0</v>
      </c>
      <c r="AF776" s="77"/>
      <c r="AG776" s="71">
        <f>T776</f>
        <v>0</v>
      </c>
      <c r="AH776" s="68"/>
      <c r="AI776" s="15"/>
      <c r="AJ776" s="47">
        <f>IF(K776+O776&gt;=2,0,IF(K776+O776=1,0,1))</f>
        <v>1</v>
      </c>
      <c r="AK776" s="50" t="str">
        <f>IF(K776+O776&gt;=2,0,IF(K776+O776=1,0,"ou◄"))</f>
        <v>ou◄</v>
      </c>
      <c r="AL776" s="48">
        <f>IF(U776+S776&gt;=1,"",IF(K776+S776+U776&gt;=2,"",1))</f>
        <v>1</v>
      </c>
      <c r="AM776" s="49"/>
      <c r="AN776" s="29">
        <f>AB776</f>
        <v>0</v>
      </c>
      <c r="AO776" s="29">
        <f>AF776</f>
        <v>0</v>
      </c>
      <c r="AP776" s="14">
        <f>AH776</f>
        <v>0</v>
      </c>
      <c r="AQ776" s="11" t="str">
        <f>IF(SUM(K776,O776,S776,U776)&gt;0,J776*K776+N776*O776+R776*S776+T776*U776,"")</f>
        <v/>
      </c>
      <c r="AR776" s="55" t="str">
        <f>IF(SUM(X776,AB776,AF776,AH776)&gt;0,W776*X776+AA776*AB776+AE776*AF776+AG776*AH776,"")</f>
        <v/>
      </c>
      <c r="AS776" s="126"/>
    </row>
    <row r="777" spans="1:45" ht="15.6" customHeight="1" thickBot="1" x14ac:dyDescent="0.35">
      <c r="A777" s="213" t="s">
        <v>1213</v>
      </c>
      <c r="B777" s="214"/>
      <c r="C777" s="214"/>
      <c r="D777" s="215"/>
      <c r="E777" s="115" t="str">
        <f>IF(F777="◄","◄",IF(F777="ok","►",""))</f>
        <v>◄</v>
      </c>
      <c r="F777" s="116" t="str">
        <f>IF(F778&gt;0,"OK","◄")</f>
        <v>◄</v>
      </c>
      <c r="G777" s="117" t="str">
        <f t="shared" si="39"/>
        <v/>
      </c>
      <c r="H777" s="102">
        <v>27552</v>
      </c>
      <c r="I777" s="90" t="s">
        <v>21</v>
      </c>
      <c r="J777" s="30"/>
      <c r="K777" s="64" t="str">
        <f>IF(K778&gt;0,"","◄")</f>
        <v>◄</v>
      </c>
      <c r="L777" s="186"/>
      <c r="M777" s="186"/>
      <c r="N777" s="25"/>
      <c r="O777" s="64" t="str">
        <f>IF(O778&gt;0,"","◄")</f>
        <v>◄</v>
      </c>
      <c r="P777" s="4"/>
      <c r="Q777" s="5"/>
      <c r="R777" s="5"/>
      <c r="S777" s="64" t="str">
        <f>IF(S778&gt;0,"","◄")</f>
        <v>◄</v>
      </c>
      <c r="T777" s="5"/>
      <c r="U777" s="64" t="str">
        <f>IF(U778&gt;0,"","◄")</f>
        <v>◄</v>
      </c>
      <c r="V777" s="36"/>
      <c r="W777" s="5"/>
      <c r="X777" s="44" t="str">
        <f>IF(X778,"►","")</f>
        <v/>
      </c>
      <c r="Y777" s="187"/>
      <c r="Z777" s="187"/>
      <c r="AA777" s="5"/>
      <c r="AB777" s="44" t="str">
        <f>IF(AB778,"►","")</f>
        <v/>
      </c>
      <c r="AC777" s="5"/>
      <c r="AD777" s="5"/>
      <c r="AE777" s="5"/>
      <c r="AF777" s="44" t="str">
        <f>IF(AF778,"►","")</f>
        <v/>
      </c>
      <c r="AG777" s="5"/>
      <c r="AH777" s="44" t="str">
        <f>IF(AH778,"►","")</f>
        <v/>
      </c>
      <c r="AI777" s="15"/>
      <c r="AJ777" s="51" t="str">
        <f>IF(SUM(AJ778:AJ779)&gt;0,"◄","")</f>
        <v>◄</v>
      </c>
      <c r="AK777" s="52" t="s">
        <v>40</v>
      </c>
      <c r="AL777" s="51" t="str">
        <f>IF(SUM(AL778:AL779)&gt;0,"◄","")</f>
        <v>◄</v>
      </c>
      <c r="AM777" s="53" t="str">
        <f>IF(SUM(AM778:AM779)&gt;0,"►","")</f>
        <v/>
      </c>
      <c r="AN777" s="53" t="str">
        <f>IF(SUM(AN778:AN779)&gt;0,"►","")</f>
        <v/>
      </c>
      <c r="AO777" s="53" t="str">
        <f>IF(SUM(AO778:AO779)&gt;0,"►","")</f>
        <v/>
      </c>
      <c r="AP777" s="54" t="str">
        <f>IF(SUM(AP778:AP779)&gt;0,"►","")</f>
        <v/>
      </c>
      <c r="AQ777" s="142"/>
      <c r="AR777" s="142"/>
      <c r="AS777" s="126"/>
    </row>
    <row r="778" spans="1:45" ht="15" customHeight="1" thickBot="1" x14ac:dyDescent="0.35">
      <c r="A778" s="167"/>
      <c r="B778" s="91" t="s">
        <v>258</v>
      </c>
      <c r="C778" s="99"/>
      <c r="D778" s="168"/>
      <c r="E778" s="118" t="str">
        <f>IF(F778&gt;0,"ok","◄")</f>
        <v>◄</v>
      </c>
      <c r="F778" s="119"/>
      <c r="G778" s="117" t="str">
        <f t="shared" si="39"/>
        <v/>
      </c>
      <c r="H778" s="219"/>
      <c r="I778" s="220"/>
      <c r="J778" s="195"/>
      <c r="K778" s="196"/>
      <c r="L778" s="197"/>
      <c r="M778" s="198"/>
      <c r="N778" s="199"/>
      <c r="O778" s="65"/>
      <c r="P778" s="72"/>
      <c r="Q778" s="73"/>
      <c r="R778" s="69"/>
      <c r="S778" s="66"/>
      <c r="T778" s="70"/>
      <c r="U778" s="66"/>
      <c r="V778" s="67"/>
      <c r="W778" s="200"/>
      <c r="X778" s="201"/>
      <c r="Y778" s="201"/>
      <c r="Z778" s="201"/>
      <c r="AA778" s="71">
        <f>N778</f>
        <v>0</v>
      </c>
      <c r="AB778" s="74"/>
      <c r="AC778" s="75"/>
      <c r="AD778" s="76"/>
      <c r="AE778" s="71">
        <f>R778</f>
        <v>0</v>
      </c>
      <c r="AF778" s="77"/>
      <c r="AG778" s="71">
        <f>T778</f>
        <v>0</v>
      </c>
      <c r="AH778" s="68"/>
      <c r="AI778" s="15"/>
      <c r="AJ778" s="47">
        <f>IF(K778+O778&gt;=2,0,IF(K778+O778=1,0,1))</f>
        <v>1</v>
      </c>
      <c r="AK778" s="50" t="str">
        <f>IF(K778+O778&gt;=2,0,IF(K778+O778=1,0,"ou◄"))</f>
        <v>ou◄</v>
      </c>
      <c r="AL778" s="48">
        <f>IF(U778+S778&gt;=1,"",IF(K778+S778+U778&gt;=2,"",1))</f>
        <v>1</v>
      </c>
      <c r="AM778" s="49"/>
      <c r="AN778" s="29">
        <f>AB778</f>
        <v>0</v>
      </c>
      <c r="AO778" s="29">
        <f>AF778</f>
        <v>0</v>
      </c>
      <c r="AP778" s="14">
        <f>AH778</f>
        <v>0</v>
      </c>
      <c r="AQ778" s="11" t="str">
        <f>IF(SUM(K778,O778,S778,U778)&gt;0,J778*K778+N778*O778+R778*S778+T778*U778,"")</f>
        <v/>
      </c>
      <c r="AR778" s="55" t="str">
        <f>IF(SUM(X778,AB778,AF778,AH778)&gt;0,W778*X778+AA778*AB778+AE778*AF778+AG778*AH778,"")</f>
        <v/>
      </c>
      <c r="AS778" s="126"/>
    </row>
    <row r="779" spans="1:45" ht="19.8" customHeight="1" thickBot="1" x14ac:dyDescent="0.35">
      <c r="A779" s="213" t="s">
        <v>1214</v>
      </c>
      <c r="B779" s="214"/>
      <c r="C779" s="214"/>
      <c r="D779" s="215"/>
      <c r="E779" s="115" t="str">
        <f>IF(F779="◄","◄",IF(F779="ok","►",""))</f>
        <v>◄</v>
      </c>
      <c r="F779" s="116" t="str">
        <f>IF(F780&gt;0,"OK","◄")</f>
        <v>◄</v>
      </c>
      <c r="G779" s="117" t="str">
        <f t="shared" si="39"/>
        <v/>
      </c>
      <c r="H779" s="102">
        <v>27559</v>
      </c>
      <c r="I779" s="90" t="s">
        <v>21</v>
      </c>
      <c r="J779" s="30"/>
      <c r="K779" s="64" t="str">
        <f>IF(K780&gt;0,"","◄")</f>
        <v>◄</v>
      </c>
      <c r="L779" s="186"/>
      <c r="M779" s="186"/>
      <c r="N779" s="25"/>
      <c r="O779" s="64" t="str">
        <f>IF(O780&gt;0,"","◄")</f>
        <v>◄</v>
      </c>
      <c r="P779" s="4"/>
      <c r="Q779" s="5"/>
      <c r="R779" s="5"/>
      <c r="S779" s="64" t="str">
        <f>IF(S780&gt;0,"","◄")</f>
        <v>◄</v>
      </c>
      <c r="T779" s="5"/>
      <c r="U779" s="64" t="str">
        <f>IF(U780&gt;0,"","◄")</f>
        <v>◄</v>
      </c>
      <c r="V779" s="36"/>
      <c r="W779" s="5"/>
      <c r="X779" s="44" t="str">
        <f>IF(X780,"►","")</f>
        <v/>
      </c>
      <c r="Y779" s="187"/>
      <c r="Z779" s="187"/>
      <c r="AA779" s="5"/>
      <c r="AB779" s="44" t="str">
        <f>IF(AB780,"►","")</f>
        <v/>
      </c>
      <c r="AC779" s="5"/>
      <c r="AD779" s="5"/>
      <c r="AE779" s="5"/>
      <c r="AF779" s="44" t="str">
        <f>IF(AF780,"►","")</f>
        <v/>
      </c>
      <c r="AG779" s="5"/>
      <c r="AH779" s="44" t="str">
        <f>IF(AH780,"►","")</f>
        <v/>
      </c>
      <c r="AI779" s="15"/>
      <c r="AJ779" s="51" t="str">
        <f>IF(SUM(AJ780:AJ781)&gt;0,"◄","")</f>
        <v>◄</v>
      </c>
      <c r="AK779" s="52" t="s">
        <v>40</v>
      </c>
      <c r="AL779" s="51" t="str">
        <f>IF(SUM(AL780:AL781)&gt;0,"◄","")</f>
        <v>◄</v>
      </c>
      <c r="AM779" s="53" t="str">
        <f>IF(SUM(AM780:AM781)&gt;0,"►","")</f>
        <v/>
      </c>
      <c r="AN779" s="53" t="str">
        <f>IF(SUM(AN780:AN781)&gt;0,"►","")</f>
        <v/>
      </c>
      <c r="AO779" s="53" t="str">
        <f>IF(SUM(AO780:AO781)&gt;0,"►","")</f>
        <v/>
      </c>
      <c r="AP779" s="54" t="str">
        <f>IF(SUM(AP780:AP781)&gt;0,"►","")</f>
        <v/>
      </c>
      <c r="AQ779" s="142"/>
      <c r="AR779" s="142"/>
      <c r="AS779" s="126"/>
    </row>
    <row r="780" spans="1:45" ht="15" customHeight="1" thickBot="1" x14ac:dyDescent="0.35">
      <c r="A780" s="167"/>
      <c r="B780" s="91" t="s">
        <v>259</v>
      </c>
      <c r="C780" s="99"/>
      <c r="D780" s="168"/>
      <c r="E780" s="118" t="str">
        <f>IF(F780&gt;0,"ok","◄")</f>
        <v>◄</v>
      </c>
      <c r="F780" s="119"/>
      <c r="G780" s="117" t="str">
        <f t="shared" si="39"/>
        <v/>
      </c>
      <c r="H780" s="219"/>
      <c r="I780" s="220"/>
      <c r="J780" s="195"/>
      <c r="K780" s="196"/>
      <c r="L780" s="197"/>
      <c r="M780" s="198"/>
      <c r="N780" s="199"/>
      <c r="O780" s="65"/>
      <c r="P780" s="72"/>
      <c r="Q780" s="73"/>
      <c r="R780" s="69"/>
      <c r="S780" s="66"/>
      <c r="T780" s="70"/>
      <c r="U780" s="66"/>
      <c r="V780" s="67"/>
      <c r="W780" s="200"/>
      <c r="X780" s="201"/>
      <c r="Y780" s="201"/>
      <c r="Z780" s="201"/>
      <c r="AA780" s="71">
        <f>N780</f>
        <v>0</v>
      </c>
      <c r="AB780" s="74"/>
      <c r="AC780" s="75"/>
      <c r="AD780" s="76"/>
      <c r="AE780" s="71">
        <f>R780</f>
        <v>0</v>
      </c>
      <c r="AF780" s="77"/>
      <c r="AG780" s="71">
        <f>T780</f>
        <v>0</v>
      </c>
      <c r="AH780" s="68"/>
      <c r="AI780" s="15"/>
      <c r="AJ780" s="47">
        <f>IF(K780+O780&gt;=2,0,IF(K780+O780=1,0,1))</f>
        <v>1</v>
      </c>
      <c r="AK780" s="50" t="str">
        <f>IF(K780+O780&gt;=2,0,IF(K780+O780=1,0,"ou◄"))</f>
        <v>ou◄</v>
      </c>
      <c r="AL780" s="48">
        <f>IF(U780+S780&gt;=1,"",IF(K780+S780+U780&gt;=2,"",1))</f>
        <v>1</v>
      </c>
      <c r="AM780" s="49"/>
      <c r="AN780" s="29">
        <f>AB780</f>
        <v>0</v>
      </c>
      <c r="AO780" s="29">
        <f>AF780</f>
        <v>0</v>
      </c>
      <c r="AP780" s="14">
        <f>AH780</f>
        <v>0</v>
      </c>
      <c r="AQ780" s="11" t="str">
        <f>IF(SUM(K780,O780,S780,U780)&gt;0,J780*K780+N780*O780+R780*S780+T780*U780,"")</f>
        <v/>
      </c>
      <c r="AR780" s="55" t="str">
        <f>IF(SUM(X780,AB780,AF780,AH780)&gt;0,W780*X780+AA780*AB780+AE780*AF780+AG780*AH780,"")</f>
        <v/>
      </c>
      <c r="AS780" s="126"/>
    </row>
    <row r="781" spans="1:45" ht="14.4" customHeight="1" thickBot="1" x14ac:dyDescent="0.35">
      <c r="A781" s="165" t="s">
        <v>1215</v>
      </c>
      <c r="B781" s="86"/>
      <c r="C781" s="87"/>
      <c r="D781" s="169"/>
      <c r="E781" s="115" t="str">
        <f>IF(F781="◄","◄",IF(F781="ok","►",""))</f>
        <v>◄</v>
      </c>
      <c r="F781" s="116" t="str">
        <f>IF(F782&gt;0,"OK","◄")</f>
        <v>◄</v>
      </c>
      <c r="G781" s="117" t="str">
        <f t="shared" si="39"/>
        <v/>
      </c>
      <c r="H781" s="102">
        <v>27566</v>
      </c>
      <c r="I781" s="90" t="s">
        <v>21</v>
      </c>
      <c r="J781" s="30"/>
      <c r="K781" s="64" t="str">
        <f>IF(K782&gt;0,"","◄")</f>
        <v>◄</v>
      </c>
      <c r="L781" s="186"/>
      <c r="M781" s="186"/>
      <c r="N781" s="25"/>
      <c r="O781" s="64" t="str">
        <f>IF(O782&gt;0,"","◄")</f>
        <v>◄</v>
      </c>
      <c r="P781" s="4"/>
      <c r="Q781" s="5"/>
      <c r="R781" s="5"/>
      <c r="S781" s="64" t="str">
        <f>IF(S782&gt;0,"","◄")</f>
        <v>◄</v>
      </c>
      <c r="T781" s="5"/>
      <c r="U781" s="64" t="str">
        <f>IF(U782&gt;0,"","◄")</f>
        <v>◄</v>
      </c>
      <c r="V781" s="36"/>
      <c r="W781" s="5"/>
      <c r="X781" s="44" t="str">
        <f>IF(X782,"►","")</f>
        <v/>
      </c>
      <c r="Y781" s="187"/>
      <c r="Z781" s="187"/>
      <c r="AA781" s="5"/>
      <c r="AB781" s="44" t="str">
        <f>IF(AB782,"►","")</f>
        <v/>
      </c>
      <c r="AC781" s="5"/>
      <c r="AD781" s="5"/>
      <c r="AE781" s="5"/>
      <c r="AF781" s="44" t="str">
        <f>IF(AF782,"►","")</f>
        <v/>
      </c>
      <c r="AG781" s="5"/>
      <c r="AH781" s="44" t="str">
        <f>IF(AH782,"►","")</f>
        <v/>
      </c>
      <c r="AI781" s="15"/>
      <c r="AJ781" s="51" t="str">
        <f>IF(SUM(AJ782:AJ783)&gt;0,"◄","")</f>
        <v>◄</v>
      </c>
      <c r="AK781" s="52" t="s">
        <v>40</v>
      </c>
      <c r="AL781" s="51" t="str">
        <f>IF(SUM(AL782:AL783)&gt;0,"◄","")</f>
        <v>◄</v>
      </c>
      <c r="AM781" s="53" t="str">
        <f>IF(SUM(AM782:AM783)&gt;0,"►","")</f>
        <v/>
      </c>
      <c r="AN781" s="53" t="str">
        <f>IF(SUM(AN782:AN783)&gt;0,"►","")</f>
        <v/>
      </c>
      <c r="AO781" s="53" t="str">
        <f>IF(SUM(AO782:AO783)&gt;0,"►","")</f>
        <v/>
      </c>
      <c r="AP781" s="54" t="str">
        <f>IF(SUM(AP782:AP783)&gt;0,"►","")</f>
        <v/>
      </c>
      <c r="AQ781" s="142"/>
      <c r="AR781" s="142"/>
      <c r="AS781" s="126"/>
    </row>
    <row r="782" spans="1:45" ht="15" customHeight="1" thickBot="1" x14ac:dyDescent="0.35">
      <c r="A782" s="167"/>
      <c r="B782" s="91" t="s">
        <v>260</v>
      </c>
      <c r="C782" s="99"/>
      <c r="D782" s="168"/>
      <c r="E782" s="118" t="str">
        <f>IF(F782&gt;0,"ok","◄")</f>
        <v>◄</v>
      </c>
      <c r="F782" s="119"/>
      <c r="G782" s="117" t="str">
        <f t="shared" si="39"/>
        <v/>
      </c>
      <c r="H782" s="219"/>
      <c r="I782" s="220"/>
      <c r="J782" s="195"/>
      <c r="K782" s="196"/>
      <c r="L782" s="197"/>
      <c r="M782" s="198"/>
      <c r="N782" s="199"/>
      <c r="O782" s="65"/>
      <c r="P782" s="72"/>
      <c r="Q782" s="73"/>
      <c r="R782" s="69"/>
      <c r="S782" s="66"/>
      <c r="T782" s="70"/>
      <c r="U782" s="66"/>
      <c r="V782" s="67"/>
      <c r="W782" s="200"/>
      <c r="X782" s="201"/>
      <c r="Y782" s="201"/>
      <c r="Z782" s="201"/>
      <c r="AA782" s="71">
        <f>N782</f>
        <v>0</v>
      </c>
      <c r="AB782" s="74"/>
      <c r="AC782" s="75"/>
      <c r="AD782" s="76"/>
      <c r="AE782" s="71">
        <f>R782</f>
        <v>0</v>
      </c>
      <c r="AF782" s="77"/>
      <c r="AG782" s="71">
        <f>T782</f>
        <v>0</v>
      </c>
      <c r="AH782" s="68"/>
      <c r="AI782" s="15"/>
      <c r="AJ782" s="47">
        <f>IF(K782+O782&gt;=2,0,IF(K782+O782=1,0,1))</f>
        <v>1</v>
      </c>
      <c r="AK782" s="50" t="str">
        <f>IF(K782+O782&gt;=2,0,IF(K782+O782=1,0,"ou◄"))</f>
        <v>ou◄</v>
      </c>
      <c r="AL782" s="48">
        <f>IF(U782+S782&gt;=1,"",IF(K782+S782+U782&gt;=2,"",1))</f>
        <v>1</v>
      </c>
      <c r="AM782" s="49"/>
      <c r="AN782" s="29">
        <f>AB782</f>
        <v>0</v>
      </c>
      <c r="AO782" s="29">
        <f>AF782</f>
        <v>0</v>
      </c>
      <c r="AP782" s="14">
        <f>AH782</f>
        <v>0</v>
      </c>
      <c r="AQ782" s="11" t="str">
        <f>IF(SUM(K782,O782,S782,U782)&gt;0,J782*K782+N782*O782+R782*S782+T782*U782,"")</f>
        <v/>
      </c>
      <c r="AR782" s="55" t="str">
        <f>IF(SUM(X782,AB782,AF782,AH782)&gt;0,W782*X782+AA782*AB782+AE782*AF782+AG782*AH782,"")</f>
        <v/>
      </c>
      <c r="AS782" s="126"/>
    </row>
    <row r="783" spans="1:45" ht="14.4" customHeight="1" thickBot="1" x14ac:dyDescent="0.35">
      <c r="A783" s="165" t="s">
        <v>6</v>
      </c>
      <c r="B783" s="86"/>
      <c r="C783" s="87"/>
      <c r="D783" s="169"/>
      <c r="E783" s="115" t="str">
        <f>IF(F783="◄","◄",IF(F783="ok","►",""))</f>
        <v>◄</v>
      </c>
      <c r="F783" s="116" t="str">
        <f>IF(F784&gt;0,"OK","◄")</f>
        <v>◄</v>
      </c>
      <c r="G783" s="117" t="str">
        <f t="shared" si="39"/>
        <v/>
      </c>
      <c r="H783" s="102">
        <v>27643</v>
      </c>
      <c r="I783" s="90" t="s">
        <v>21</v>
      </c>
      <c r="J783" s="30"/>
      <c r="K783" s="64" t="str">
        <f>IF(K784&gt;0,"","◄")</f>
        <v>◄</v>
      </c>
      <c r="L783" s="186"/>
      <c r="M783" s="186"/>
      <c r="N783" s="25"/>
      <c r="O783" s="64" t="str">
        <f>IF(O784&gt;0,"","◄")</f>
        <v>◄</v>
      </c>
      <c r="P783" s="4"/>
      <c r="Q783" s="5"/>
      <c r="R783" s="5"/>
      <c r="S783" s="64" t="str">
        <f>IF(S784&gt;0,"","◄")</f>
        <v>◄</v>
      </c>
      <c r="T783" s="5"/>
      <c r="U783" s="64" t="str">
        <f>IF(U784&gt;0,"","◄")</f>
        <v>◄</v>
      </c>
      <c r="V783" s="36"/>
      <c r="W783" s="5"/>
      <c r="X783" s="44" t="str">
        <f>IF(X784,"►","")</f>
        <v/>
      </c>
      <c r="Y783" s="187"/>
      <c r="Z783" s="187"/>
      <c r="AA783" s="5"/>
      <c r="AB783" s="44" t="str">
        <f>IF(AB784,"►","")</f>
        <v/>
      </c>
      <c r="AC783" s="5"/>
      <c r="AD783" s="5"/>
      <c r="AE783" s="5"/>
      <c r="AF783" s="44" t="str">
        <f>IF(AF784,"►","")</f>
        <v/>
      </c>
      <c r="AG783" s="5"/>
      <c r="AH783" s="44" t="str">
        <f>IF(AH784,"►","")</f>
        <v/>
      </c>
      <c r="AI783" s="15"/>
      <c r="AJ783" s="51" t="str">
        <f>IF(SUM(AJ784:AJ785)&gt;0,"◄","")</f>
        <v>◄</v>
      </c>
      <c r="AK783" s="52" t="s">
        <v>40</v>
      </c>
      <c r="AL783" s="51" t="str">
        <f>IF(SUM(AL784:AL785)&gt;0,"◄","")</f>
        <v>◄</v>
      </c>
      <c r="AM783" s="53" t="str">
        <f>IF(SUM(AM784:AM785)&gt;0,"►","")</f>
        <v/>
      </c>
      <c r="AN783" s="53" t="str">
        <f>IF(SUM(AN784:AN785)&gt;0,"►","")</f>
        <v/>
      </c>
      <c r="AO783" s="53" t="str">
        <f>IF(SUM(AO784:AO785)&gt;0,"►","")</f>
        <v/>
      </c>
      <c r="AP783" s="54" t="str">
        <f>IF(SUM(AP784:AP785)&gt;0,"►","")</f>
        <v/>
      </c>
      <c r="AQ783" s="142"/>
      <c r="AR783" s="142"/>
      <c r="AS783" s="126"/>
    </row>
    <row r="784" spans="1:45" ht="15" customHeight="1" thickBot="1" x14ac:dyDescent="0.35">
      <c r="A784" s="167"/>
      <c r="B784" s="91" t="s">
        <v>261</v>
      </c>
      <c r="C784" s="99"/>
      <c r="D784" s="168"/>
      <c r="E784" s="118" t="str">
        <f>IF(F784&gt;0,"ok","◄")</f>
        <v>◄</v>
      </c>
      <c r="F784" s="119"/>
      <c r="G784" s="117" t="str">
        <f t="shared" si="39"/>
        <v/>
      </c>
      <c r="H784" s="219"/>
      <c r="I784" s="220"/>
      <c r="J784" s="195"/>
      <c r="K784" s="196"/>
      <c r="L784" s="197"/>
      <c r="M784" s="198"/>
      <c r="N784" s="199"/>
      <c r="O784" s="65"/>
      <c r="P784" s="72"/>
      <c r="Q784" s="73"/>
      <c r="R784" s="69"/>
      <c r="S784" s="66"/>
      <c r="T784" s="70"/>
      <c r="U784" s="66"/>
      <c r="V784" s="67"/>
      <c r="W784" s="200"/>
      <c r="X784" s="201"/>
      <c r="Y784" s="201"/>
      <c r="Z784" s="201"/>
      <c r="AA784" s="71">
        <f>N784</f>
        <v>0</v>
      </c>
      <c r="AB784" s="74"/>
      <c r="AC784" s="75"/>
      <c r="AD784" s="76"/>
      <c r="AE784" s="71">
        <f>R784</f>
        <v>0</v>
      </c>
      <c r="AF784" s="77"/>
      <c r="AG784" s="71">
        <f>T784</f>
        <v>0</v>
      </c>
      <c r="AH784" s="68"/>
      <c r="AI784" s="15"/>
      <c r="AJ784" s="47">
        <f>IF(K784+O784&gt;=2,0,IF(K784+O784=1,0,1))</f>
        <v>1</v>
      </c>
      <c r="AK784" s="50" t="str">
        <f>IF(K784+O784&gt;=2,0,IF(K784+O784=1,0,"ou◄"))</f>
        <v>ou◄</v>
      </c>
      <c r="AL784" s="48">
        <f>IF(U784+S784&gt;=1,"",IF(K784+S784+U784&gt;=2,"",1))</f>
        <v>1</v>
      </c>
      <c r="AM784" s="49"/>
      <c r="AN784" s="29">
        <f>AB784</f>
        <v>0</v>
      </c>
      <c r="AO784" s="29">
        <f>AF784</f>
        <v>0</v>
      </c>
      <c r="AP784" s="14">
        <f>AH784</f>
        <v>0</v>
      </c>
      <c r="AQ784" s="11" t="str">
        <f>IF(SUM(K784,O784,S784,U784)&gt;0,J784*K784+N784*O784+R784*S784+T784*U784,"")</f>
        <v/>
      </c>
      <c r="AR784" s="55" t="str">
        <f>IF(SUM(X784,AB784,AF784,AH784)&gt;0,W784*X784+AA784*AB784+AE784*AF784+AG784*AH784,"")</f>
        <v/>
      </c>
      <c r="AS784" s="126"/>
    </row>
    <row r="785" spans="1:45" ht="23.4" customHeight="1" thickBot="1" x14ac:dyDescent="0.35">
      <c r="A785" s="213" t="s">
        <v>1216</v>
      </c>
      <c r="B785" s="214"/>
      <c r="C785" s="214"/>
      <c r="D785" s="215"/>
      <c r="E785" s="115" t="str">
        <f>IF(F785="◄","◄",IF(F785="ok","►",""))</f>
        <v>◄</v>
      </c>
      <c r="F785" s="116" t="str">
        <f>IF(F786&gt;0,"OK","◄")</f>
        <v>◄</v>
      </c>
      <c r="G785" s="117" t="str">
        <f t="shared" si="39"/>
        <v/>
      </c>
      <c r="H785" s="102">
        <v>27650</v>
      </c>
      <c r="I785" s="90" t="s">
        <v>21</v>
      </c>
      <c r="J785" s="30"/>
      <c r="K785" s="64" t="str">
        <f>IF(K786&gt;0,"","◄")</f>
        <v>◄</v>
      </c>
      <c r="L785" s="186"/>
      <c r="M785" s="186"/>
      <c r="N785" s="25"/>
      <c r="O785" s="64" t="str">
        <f>IF(O786&gt;0,"","◄")</f>
        <v>◄</v>
      </c>
      <c r="P785" s="4"/>
      <c r="Q785" s="5"/>
      <c r="R785" s="5"/>
      <c r="S785" s="64" t="str">
        <f>IF(S786&gt;0,"","◄")</f>
        <v>◄</v>
      </c>
      <c r="T785" s="5"/>
      <c r="U785" s="64" t="str">
        <f>IF(U786&gt;0,"","◄")</f>
        <v>◄</v>
      </c>
      <c r="V785" s="36"/>
      <c r="W785" s="5"/>
      <c r="X785" s="44" t="str">
        <f>IF(X786,"►","")</f>
        <v/>
      </c>
      <c r="Y785" s="187"/>
      <c r="Z785" s="187"/>
      <c r="AA785" s="5"/>
      <c r="AB785" s="44" t="str">
        <f>IF(AB786,"►","")</f>
        <v/>
      </c>
      <c r="AC785" s="5"/>
      <c r="AD785" s="5"/>
      <c r="AE785" s="5"/>
      <c r="AF785" s="44" t="str">
        <f>IF(AF786,"►","")</f>
        <v/>
      </c>
      <c r="AG785" s="5"/>
      <c r="AH785" s="44" t="str">
        <f>IF(AH786,"►","")</f>
        <v/>
      </c>
      <c r="AI785" s="15"/>
      <c r="AJ785" s="51" t="str">
        <f>IF(SUM(AJ786:AJ787)&gt;0,"◄","")</f>
        <v>◄</v>
      </c>
      <c r="AK785" s="52" t="s">
        <v>40</v>
      </c>
      <c r="AL785" s="51" t="str">
        <f>IF(SUM(AL786:AL787)&gt;0,"◄","")</f>
        <v>◄</v>
      </c>
      <c r="AM785" s="53" t="str">
        <f>IF(SUM(AM786:AM787)&gt;0,"►","")</f>
        <v/>
      </c>
      <c r="AN785" s="53" t="str">
        <f>IF(SUM(AN786:AN787)&gt;0,"►","")</f>
        <v/>
      </c>
      <c r="AO785" s="53" t="str">
        <f>IF(SUM(AO786:AO787)&gt;0,"►","")</f>
        <v/>
      </c>
      <c r="AP785" s="54" t="str">
        <f>IF(SUM(AP786:AP787)&gt;0,"►","")</f>
        <v/>
      </c>
      <c r="AQ785" s="142"/>
      <c r="AR785" s="142"/>
      <c r="AS785" s="126"/>
    </row>
    <row r="786" spans="1:45" ht="15" customHeight="1" thickBot="1" x14ac:dyDescent="0.35">
      <c r="A786" s="167"/>
      <c r="B786" s="91" t="s">
        <v>262</v>
      </c>
      <c r="C786" s="99"/>
      <c r="D786" s="168"/>
      <c r="E786" s="118" t="str">
        <f>IF(F786&gt;0,"ok","◄")</f>
        <v>◄</v>
      </c>
      <c r="F786" s="119"/>
      <c r="G786" s="117" t="str">
        <f t="shared" si="39"/>
        <v/>
      </c>
      <c r="H786" s="219"/>
      <c r="I786" s="220"/>
      <c r="J786" s="195"/>
      <c r="K786" s="196"/>
      <c r="L786" s="197"/>
      <c r="M786" s="198"/>
      <c r="N786" s="199"/>
      <c r="O786" s="65"/>
      <c r="P786" s="72"/>
      <c r="Q786" s="73"/>
      <c r="R786" s="69"/>
      <c r="S786" s="66"/>
      <c r="T786" s="70"/>
      <c r="U786" s="66"/>
      <c r="V786" s="67"/>
      <c r="W786" s="200"/>
      <c r="X786" s="201"/>
      <c r="Y786" s="201"/>
      <c r="Z786" s="201"/>
      <c r="AA786" s="71">
        <f>N786</f>
        <v>0</v>
      </c>
      <c r="AB786" s="74"/>
      <c r="AC786" s="75"/>
      <c r="AD786" s="76"/>
      <c r="AE786" s="71">
        <f>R786</f>
        <v>0</v>
      </c>
      <c r="AF786" s="77"/>
      <c r="AG786" s="71">
        <f>T786</f>
        <v>0</v>
      </c>
      <c r="AH786" s="68"/>
      <c r="AI786" s="15"/>
      <c r="AJ786" s="47">
        <f>IF(K786+O786&gt;=2,0,IF(K786+O786=1,0,1))</f>
        <v>1</v>
      </c>
      <c r="AK786" s="50" t="str">
        <f>IF(K786+O786&gt;=2,0,IF(K786+O786=1,0,"ou◄"))</f>
        <v>ou◄</v>
      </c>
      <c r="AL786" s="48">
        <f>IF(U786+S786&gt;=1,"",IF(K786+S786+U786&gt;=2,"",1))</f>
        <v>1</v>
      </c>
      <c r="AM786" s="49"/>
      <c r="AN786" s="29">
        <f>AB786</f>
        <v>0</v>
      </c>
      <c r="AO786" s="29">
        <f>AF786</f>
        <v>0</v>
      </c>
      <c r="AP786" s="14">
        <f>AH786</f>
        <v>0</v>
      </c>
      <c r="AQ786" s="11" t="str">
        <f>IF(SUM(K786,O786,S786,U786)&gt;0,J786*K786+N786*O786+R786*S786+T786*U786,"")</f>
        <v/>
      </c>
      <c r="AR786" s="55" t="str">
        <f>IF(SUM(X786,AB786,AF786,AH786)&gt;0,W786*X786+AA786*AB786+AE786*AF786+AG786*AH786,"")</f>
        <v/>
      </c>
      <c r="AS786" s="126"/>
    </row>
    <row r="787" spans="1:45" ht="17.399999999999999" customHeight="1" thickBot="1" x14ac:dyDescent="0.35">
      <c r="A787" s="213" t="s">
        <v>1217</v>
      </c>
      <c r="B787" s="214"/>
      <c r="C787" s="214"/>
      <c r="D787" s="215"/>
      <c r="E787" s="115" t="str">
        <f>IF(F787="◄","◄",IF(F787="ok","►",""))</f>
        <v>◄</v>
      </c>
      <c r="F787" s="116" t="str">
        <f>IF(F788&gt;0,"OK","◄")</f>
        <v>◄</v>
      </c>
      <c r="G787" s="117" t="str">
        <f t="shared" si="39"/>
        <v/>
      </c>
      <c r="H787" s="102">
        <v>27657</v>
      </c>
      <c r="I787" s="90" t="s">
        <v>21</v>
      </c>
      <c r="J787" s="30"/>
      <c r="K787" s="64" t="str">
        <f>IF(K788&gt;0,"","◄")</f>
        <v>◄</v>
      </c>
      <c r="L787" s="186"/>
      <c r="M787" s="186"/>
      <c r="N787" s="25"/>
      <c r="O787" s="64" t="str">
        <f>IF(O788&gt;0,"","◄")</f>
        <v>◄</v>
      </c>
      <c r="P787" s="4"/>
      <c r="Q787" s="5"/>
      <c r="R787" s="5"/>
      <c r="S787" s="64" t="str">
        <f>IF(S788&gt;0,"","◄")</f>
        <v>◄</v>
      </c>
      <c r="T787" s="5"/>
      <c r="U787" s="64" t="str">
        <f>IF(U788&gt;0,"","◄")</f>
        <v>◄</v>
      </c>
      <c r="V787" s="36"/>
      <c r="W787" s="5"/>
      <c r="X787" s="44" t="str">
        <f>IF(X788,"►","")</f>
        <v/>
      </c>
      <c r="Y787" s="187"/>
      <c r="Z787" s="187"/>
      <c r="AA787" s="5"/>
      <c r="AB787" s="44" t="str">
        <f>IF(AB788,"►","")</f>
        <v/>
      </c>
      <c r="AC787" s="5"/>
      <c r="AD787" s="5"/>
      <c r="AE787" s="5"/>
      <c r="AF787" s="44" t="str">
        <f>IF(AF788,"►","")</f>
        <v/>
      </c>
      <c r="AG787" s="5"/>
      <c r="AH787" s="44" t="str">
        <f>IF(AH788,"►","")</f>
        <v/>
      </c>
      <c r="AI787" s="15"/>
      <c r="AJ787" s="51" t="str">
        <f>IF(SUM(AJ788:AJ789)&gt;0,"◄","")</f>
        <v>◄</v>
      </c>
      <c r="AK787" s="52" t="s">
        <v>40</v>
      </c>
      <c r="AL787" s="51" t="str">
        <f>IF(SUM(AL788:AL789)&gt;0,"◄","")</f>
        <v>◄</v>
      </c>
      <c r="AM787" s="53" t="str">
        <f>IF(SUM(AM788:AM789)&gt;0,"►","")</f>
        <v/>
      </c>
      <c r="AN787" s="53" t="str">
        <f>IF(SUM(AN788:AN789)&gt;0,"►","")</f>
        <v/>
      </c>
      <c r="AO787" s="53" t="str">
        <f>IF(SUM(AO788:AO789)&gt;0,"►","")</f>
        <v/>
      </c>
      <c r="AP787" s="54" t="str">
        <f>IF(SUM(AP788:AP789)&gt;0,"►","")</f>
        <v/>
      </c>
      <c r="AQ787" s="142"/>
      <c r="AR787" s="142"/>
      <c r="AS787" s="126"/>
    </row>
    <row r="788" spans="1:45" ht="15" customHeight="1" thickBot="1" x14ac:dyDescent="0.35">
      <c r="A788" s="167"/>
      <c r="B788" s="91" t="s">
        <v>263</v>
      </c>
      <c r="C788" s="99"/>
      <c r="D788" s="168"/>
      <c r="E788" s="118" t="str">
        <f>IF(F788&gt;0,"ok","◄")</f>
        <v>◄</v>
      </c>
      <c r="F788" s="119"/>
      <c r="G788" s="117" t="str">
        <f t="shared" si="39"/>
        <v/>
      </c>
      <c r="H788" s="219"/>
      <c r="I788" s="220"/>
      <c r="J788" s="195"/>
      <c r="K788" s="196"/>
      <c r="L788" s="197"/>
      <c r="M788" s="198"/>
      <c r="N788" s="199"/>
      <c r="O788" s="65"/>
      <c r="P788" s="72"/>
      <c r="Q788" s="73"/>
      <c r="R788" s="69"/>
      <c r="S788" s="66"/>
      <c r="T788" s="70"/>
      <c r="U788" s="66"/>
      <c r="V788" s="67"/>
      <c r="W788" s="200"/>
      <c r="X788" s="201"/>
      <c r="Y788" s="201"/>
      <c r="Z788" s="201"/>
      <c r="AA788" s="71">
        <f>N788</f>
        <v>0</v>
      </c>
      <c r="AB788" s="74"/>
      <c r="AC788" s="75"/>
      <c r="AD788" s="76"/>
      <c r="AE788" s="71">
        <f>R788</f>
        <v>0</v>
      </c>
      <c r="AF788" s="77"/>
      <c r="AG788" s="71">
        <f>T788</f>
        <v>0</v>
      </c>
      <c r="AH788" s="68"/>
      <c r="AI788" s="15"/>
      <c r="AJ788" s="47">
        <f>IF(K788+O788&gt;=2,0,IF(K788+O788=1,0,1))</f>
        <v>1</v>
      </c>
      <c r="AK788" s="50" t="str">
        <f>IF(K788+O788&gt;=2,0,IF(K788+O788=1,0,"ou◄"))</f>
        <v>ou◄</v>
      </c>
      <c r="AL788" s="48">
        <f>IF(U788+S788&gt;=1,"",IF(K788+S788+U788&gt;=2,"",1))</f>
        <v>1</v>
      </c>
      <c r="AM788" s="49"/>
      <c r="AN788" s="29">
        <f>AB788</f>
        <v>0</v>
      </c>
      <c r="AO788" s="29">
        <f>AF788</f>
        <v>0</v>
      </c>
      <c r="AP788" s="14">
        <f>AH788</f>
        <v>0</v>
      </c>
      <c r="AQ788" s="11" t="str">
        <f>IF(SUM(K788,O788,S788,U788)&gt;0,J788*K788+N788*O788+R788*S788+T788*U788,"")</f>
        <v/>
      </c>
      <c r="AR788" s="55" t="str">
        <f>IF(SUM(X788,AB788,AF788,AH788)&gt;0,W788*X788+AA788*AB788+AE788*AF788+AG788*AH788,"")</f>
        <v/>
      </c>
      <c r="AS788" s="126"/>
    </row>
    <row r="789" spans="1:45" ht="14.4" customHeight="1" thickBot="1" x14ac:dyDescent="0.35">
      <c r="A789" s="165" t="s">
        <v>1218</v>
      </c>
      <c r="B789" s="86"/>
      <c r="C789" s="87"/>
      <c r="D789" s="169"/>
      <c r="E789" s="115" t="str">
        <f>IF(F789="◄","◄",IF(F789="ok","►",""))</f>
        <v>◄</v>
      </c>
      <c r="F789" s="116" t="str">
        <f>IF(F790&gt;0,"OK","◄")</f>
        <v>◄</v>
      </c>
      <c r="G789" s="117" t="str">
        <f t="shared" si="39"/>
        <v/>
      </c>
      <c r="H789" s="102">
        <v>27657</v>
      </c>
      <c r="I789" s="90" t="s">
        <v>21</v>
      </c>
      <c r="J789" s="30"/>
      <c r="K789" s="64" t="str">
        <f>IF(K790&gt;0,"","◄")</f>
        <v>◄</v>
      </c>
      <c r="L789" s="186"/>
      <c r="M789" s="186"/>
      <c r="N789" s="25"/>
      <c r="O789" s="64" t="str">
        <f>IF(O790&gt;0,"","◄")</f>
        <v>◄</v>
      </c>
      <c r="P789" s="4"/>
      <c r="Q789" s="5"/>
      <c r="R789" s="5"/>
      <c r="S789" s="64" t="str">
        <f>IF(S790&gt;0,"","◄")</f>
        <v>◄</v>
      </c>
      <c r="T789" s="5"/>
      <c r="U789" s="64" t="str">
        <f>IF(U790&gt;0,"","◄")</f>
        <v>◄</v>
      </c>
      <c r="V789" s="36"/>
      <c r="W789" s="5"/>
      <c r="X789" s="44" t="str">
        <f>IF(X790,"►","")</f>
        <v/>
      </c>
      <c r="Y789" s="187"/>
      <c r="Z789" s="187"/>
      <c r="AA789" s="5"/>
      <c r="AB789" s="44" t="str">
        <f>IF(AB790,"►","")</f>
        <v/>
      </c>
      <c r="AC789" s="5"/>
      <c r="AD789" s="5"/>
      <c r="AE789" s="5"/>
      <c r="AF789" s="44" t="str">
        <f>IF(AF790,"►","")</f>
        <v/>
      </c>
      <c r="AG789" s="5"/>
      <c r="AH789" s="44" t="str">
        <f>IF(AH790,"►","")</f>
        <v/>
      </c>
      <c r="AI789" s="15"/>
      <c r="AJ789" s="51" t="str">
        <f>IF(SUM(AJ790:AJ791)&gt;0,"◄","")</f>
        <v>◄</v>
      </c>
      <c r="AK789" s="52" t="s">
        <v>40</v>
      </c>
      <c r="AL789" s="51" t="str">
        <f>IF(SUM(AL790:AL791)&gt;0,"◄","")</f>
        <v>◄</v>
      </c>
      <c r="AM789" s="53" t="str">
        <f>IF(SUM(AM790:AM791)&gt;0,"►","")</f>
        <v/>
      </c>
      <c r="AN789" s="53" t="str">
        <f>IF(SUM(AN790:AN791)&gt;0,"►","")</f>
        <v/>
      </c>
      <c r="AO789" s="53" t="str">
        <f>IF(SUM(AO790:AO791)&gt;0,"►","")</f>
        <v/>
      </c>
      <c r="AP789" s="54" t="str">
        <f>IF(SUM(AP790:AP791)&gt;0,"►","")</f>
        <v/>
      </c>
      <c r="AQ789" s="142"/>
      <c r="AR789" s="142"/>
      <c r="AS789" s="126"/>
    </row>
    <row r="790" spans="1:45" ht="15" customHeight="1" thickBot="1" x14ac:dyDescent="0.35">
      <c r="A790" s="167"/>
      <c r="B790" s="91" t="s">
        <v>264</v>
      </c>
      <c r="C790" s="99"/>
      <c r="D790" s="168"/>
      <c r="E790" s="118" t="str">
        <f>IF(F790&gt;0,"ok","◄")</f>
        <v>◄</v>
      </c>
      <c r="F790" s="119"/>
      <c r="G790" s="117" t="str">
        <f t="shared" si="39"/>
        <v/>
      </c>
      <c r="H790" s="219"/>
      <c r="I790" s="220"/>
      <c r="J790" s="195"/>
      <c r="K790" s="196"/>
      <c r="L790" s="197"/>
      <c r="M790" s="198"/>
      <c r="N790" s="199"/>
      <c r="O790" s="65"/>
      <c r="P790" s="72"/>
      <c r="Q790" s="73"/>
      <c r="R790" s="69"/>
      <c r="S790" s="66"/>
      <c r="T790" s="70"/>
      <c r="U790" s="66"/>
      <c r="V790" s="67"/>
      <c r="W790" s="200"/>
      <c r="X790" s="201"/>
      <c r="Y790" s="201"/>
      <c r="Z790" s="201"/>
      <c r="AA790" s="71">
        <f>N790</f>
        <v>0</v>
      </c>
      <c r="AB790" s="74"/>
      <c r="AC790" s="75"/>
      <c r="AD790" s="76"/>
      <c r="AE790" s="71">
        <f>R790</f>
        <v>0</v>
      </c>
      <c r="AF790" s="77"/>
      <c r="AG790" s="71">
        <f>T790</f>
        <v>0</v>
      </c>
      <c r="AH790" s="68"/>
      <c r="AI790" s="15"/>
      <c r="AJ790" s="47">
        <f>IF(K790+O790&gt;=2,0,IF(K790+O790=1,0,1))</f>
        <v>1</v>
      </c>
      <c r="AK790" s="50" t="str">
        <f>IF(K790+O790&gt;=2,0,IF(K790+O790=1,0,"ou◄"))</f>
        <v>ou◄</v>
      </c>
      <c r="AL790" s="48">
        <f>IF(U790+S790&gt;=1,"",IF(K790+S790+U790&gt;=2,"",1))</f>
        <v>1</v>
      </c>
      <c r="AM790" s="49"/>
      <c r="AN790" s="29">
        <f>AB790</f>
        <v>0</v>
      </c>
      <c r="AO790" s="29">
        <f>AF790</f>
        <v>0</v>
      </c>
      <c r="AP790" s="14">
        <f>AH790</f>
        <v>0</v>
      </c>
      <c r="AQ790" s="11" t="str">
        <f>IF(SUM(K790,O790,S790,U790)&gt;0,J790*K790+N790*O790+R790*S790+T790*U790,"")</f>
        <v/>
      </c>
      <c r="AR790" s="55" t="str">
        <f>IF(SUM(X790,AB790,AF790,AH790)&gt;0,W790*X790+AA790*AB790+AE790*AF790+AG790*AH790,"")</f>
        <v/>
      </c>
      <c r="AS790" s="126"/>
    </row>
    <row r="791" spans="1:45" ht="19.2" customHeight="1" thickBot="1" x14ac:dyDescent="0.35">
      <c r="A791" s="213" t="s">
        <v>1219</v>
      </c>
      <c r="B791" s="214"/>
      <c r="C791" s="214"/>
      <c r="D791" s="215"/>
      <c r="E791" s="115" t="str">
        <f>IF(F791="◄","◄",IF(F791="ok","►",""))</f>
        <v>◄</v>
      </c>
      <c r="F791" s="116" t="str">
        <f>IF(F792&gt;0,"OK","◄")</f>
        <v>◄</v>
      </c>
      <c r="G791" s="117" t="str">
        <f t="shared" si="39"/>
        <v/>
      </c>
      <c r="H791" s="102">
        <v>27668</v>
      </c>
      <c r="I791" s="90" t="s">
        <v>21</v>
      </c>
      <c r="J791" s="30"/>
      <c r="K791" s="64" t="str">
        <f>IF(K792&gt;0,"","◄")</f>
        <v>◄</v>
      </c>
      <c r="L791" s="186"/>
      <c r="M791" s="186"/>
      <c r="N791" s="25"/>
      <c r="O791" s="64" t="str">
        <f>IF(O792&gt;0,"","◄")</f>
        <v>◄</v>
      </c>
      <c r="P791" s="4"/>
      <c r="Q791" s="5"/>
      <c r="R791" s="5"/>
      <c r="S791" s="64" t="str">
        <f>IF(S792&gt;0,"","◄")</f>
        <v>◄</v>
      </c>
      <c r="T791" s="5"/>
      <c r="U791" s="64" t="str">
        <f>IF(U792&gt;0,"","◄")</f>
        <v>◄</v>
      </c>
      <c r="V791" s="36"/>
      <c r="W791" s="5"/>
      <c r="X791" s="44" t="str">
        <f>IF(X792,"►","")</f>
        <v/>
      </c>
      <c r="Y791" s="187"/>
      <c r="Z791" s="187"/>
      <c r="AA791" s="5"/>
      <c r="AB791" s="44" t="str">
        <f>IF(AB792,"►","")</f>
        <v/>
      </c>
      <c r="AC791" s="5"/>
      <c r="AD791" s="5"/>
      <c r="AE791" s="5"/>
      <c r="AF791" s="44" t="str">
        <f>IF(AF792,"►","")</f>
        <v/>
      </c>
      <c r="AG791" s="5"/>
      <c r="AH791" s="44" t="str">
        <f>IF(AH792,"►","")</f>
        <v/>
      </c>
      <c r="AI791" s="15"/>
      <c r="AJ791" s="51" t="str">
        <f>IF(SUM(AJ792:AJ793)&gt;0,"◄","")</f>
        <v>◄</v>
      </c>
      <c r="AK791" s="52" t="s">
        <v>40</v>
      </c>
      <c r="AL791" s="51" t="str">
        <f>IF(SUM(AL792:AL793)&gt;0,"◄","")</f>
        <v>◄</v>
      </c>
      <c r="AM791" s="53" t="str">
        <f>IF(SUM(AM792:AM793)&gt;0,"►","")</f>
        <v/>
      </c>
      <c r="AN791" s="53" t="str">
        <f>IF(SUM(AN792:AN793)&gt;0,"►","")</f>
        <v/>
      </c>
      <c r="AO791" s="53" t="str">
        <f>IF(SUM(AO792:AO793)&gt;0,"►","")</f>
        <v/>
      </c>
      <c r="AP791" s="54" t="str">
        <f>IF(SUM(AP792:AP793)&gt;0,"►","")</f>
        <v/>
      </c>
      <c r="AQ791" s="142"/>
      <c r="AR791" s="142"/>
      <c r="AS791" s="126"/>
    </row>
    <row r="792" spans="1:45" ht="15" customHeight="1" thickBot="1" x14ac:dyDescent="0.35">
      <c r="A792" s="167"/>
      <c r="B792" s="91" t="s">
        <v>265</v>
      </c>
      <c r="C792" s="99"/>
      <c r="D792" s="168"/>
      <c r="E792" s="118" t="str">
        <f>IF(F792&gt;0,"ok","◄")</f>
        <v>◄</v>
      </c>
      <c r="F792" s="119"/>
      <c r="G792" s="117" t="str">
        <f t="shared" si="39"/>
        <v/>
      </c>
      <c r="H792" s="219"/>
      <c r="I792" s="220"/>
      <c r="J792" s="195"/>
      <c r="K792" s="196"/>
      <c r="L792" s="197"/>
      <c r="M792" s="198"/>
      <c r="N792" s="199"/>
      <c r="O792" s="65"/>
      <c r="P792" s="72"/>
      <c r="Q792" s="73"/>
      <c r="R792" s="69"/>
      <c r="S792" s="66"/>
      <c r="T792" s="70"/>
      <c r="U792" s="66"/>
      <c r="V792" s="67"/>
      <c r="W792" s="200"/>
      <c r="X792" s="201"/>
      <c r="Y792" s="201"/>
      <c r="Z792" s="201"/>
      <c r="AA792" s="71">
        <f>N792</f>
        <v>0</v>
      </c>
      <c r="AB792" s="74"/>
      <c r="AC792" s="75"/>
      <c r="AD792" s="76"/>
      <c r="AE792" s="71">
        <f>R792</f>
        <v>0</v>
      </c>
      <c r="AF792" s="77"/>
      <c r="AG792" s="71">
        <f>T792</f>
        <v>0</v>
      </c>
      <c r="AH792" s="68"/>
      <c r="AI792" s="15"/>
      <c r="AJ792" s="47">
        <f>IF(K792+O792&gt;=2,0,IF(K792+O792=1,0,1))</f>
        <v>1</v>
      </c>
      <c r="AK792" s="50" t="str">
        <f>IF(K792+O792&gt;=2,0,IF(K792+O792=1,0,"ou◄"))</f>
        <v>ou◄</v>
      </c>
      <c r="AL792" s="48">
        <f>IF(U792+S792&gt;=1,"",IF(K792+S792+U792&gt;=2,"",1))</f>
        <v>1</v>
      </c>
      <c r="AM792" s="49"/>
      <c r="AN792" s="29">
        <f>AB792</f>
        <v>0</v>
      </c>
      <c r="AO792" s="29">
        <f>AF792</f>
        <v>0</v>
      </c>
      <c r="AP792" s="14">
        <f>AH792</f>
        <v>0</v>
      </c>
      <c r="AQ792" s="11" t="str">
        <f>IF(SUM(K792,O792,S792,U792)&gt;0,J792*K792+N792*O792+R792*S792+T792*U792,"")</f>
        <v/>
      </c>
      <c r="AR792" s="55" t="str">
        <f>IF(SUM(X792,AB792,AF792,AH792)&gt;0,W792*X792+AA792*AB792+AE792*AF792+AG792*AH792,"")</f>
        <v/>
      </c>
      <c r="AS792" s="126"/>
    </row>
    <row r="793" spans="1:45" ht="15" customHeight="1" thickBot="1" x14ac:dyDescent="0.35">
      <c r="A793" s="213" t="s">
        <v>1220</v>
      </c>
      <c r="B793" s="214"/>
      <c r="C793" s="214"/>
      <c r="D793" s="215"/>
      <c r="E793" s="115" t="str">
        <f>IF(F793="◄","◄",IF(F793="ok","►",""))</f>
        <v>◄</v>
      </c>
      <c r="F793" s="116" t="str">
        <f>IF(F794&gt;0,"OK","◄")</f>
        <v>◄</v>
      </c>
      <c r="G793" s="117" t="str">
        <f t="shared" si="39"/>
        <v/>
      </c>
      <c r="H793" s="102">
        <v>27685</v>
      </c>
      <c r="I793" s="90" t="s">
        <v>21</v>
      </c>
      <c r="J793" s="30"/>
      <c r="K793" s="64" t="str">
        <f>IF(K794&gt;0,"","◄")</f>
        <v>◄</v>
      </c>
      <c r="L793" s="186"/>
      <c r="M793" s="186"/>
      <c r="N793" s="25"/>
      <c r="O793" s="64" t="str">
        <f>IF(O794&gt;0,"","◄")</f>
        <v>◄</v>
      </c>
      <c r="P793" s="4"/>
      <c r="Q793" s="5"/>
      <c r="R793" s="5"/>
      <c r="S793" s="64" t="str">
        <f>IF(S794&gt;0,"","◄")</f>
        <v>◄</v>
      </c>
      <c r="T793" s="5"/>
      <c r="U793" s="64" t="str">
        <f>IF(U794&gt;0,"","◄")</f>
        <v>◄</v>
      </c>
      <c r="V793" s="36"/>
      <c r="W793" s="5"/>
      <c r="X793" s="44" t="str">
        <f>IF(X794,"►","")</f>
        <v/>
      </c>
      <c r="Y793" s="187"/>
      <c r="Z793" s="187"/>
      <c r="AA793" s="5"/>
      <c r="AB793" s="44" t="str">
        <f>IF(AB794,"►","")</f>
        <v/>
      </c>
      <c r="AC793" s="5"/>
      <c r="AD793" s="5"/>
      <c r="AE793" s="5"/>
      <c r="AF793" s="44" t="str">
        <f>IF(AF794,"►","")</f>
        <v/>
      </c>
      <c r="AG793" s="5"/>
      <c r="AH793" s="44" t="str">
        <f>IF(AH794,"►","")</f>
        <v/>
      </c>
      <c r="AI793" s="15"/>
      <c r="AJ793" s="51" t="str">
        <f>IF(SUM(AJ794:AJ795)&gt;0,"◄","")</f>
        <v>◄</v>
      </c>
      <c r="AK793" s="52" t="s">
        <v>40</v>
      </c>
      <c r="AL793" s="51" t="str">
        <f>IF(SUM(AL794:AL795)&gt;0,"◄","")</f>
        <v>◄</v>
      </c>
      <c r="AM793" s="53" t="str">
        <f>IF(SUM(AM794:AM795)&gt;0,"►","")</f>
        <v/>
      </c>
      <c r="AN793" s="53" t="str">
        <f>IF(SUM(AN794:AN795)&gt;0,"►","")</f>
        <v/>
      </c>
      <c r="AO793" s="53" t="str">
        <f>IF(SUM(AO794:AO795)&gt;0,"►","")</f>
        <v/>
      </c>
      <c r="AP793" s="54" t="str">
        <f>IF(SUM(AP794:AP795)&gt;0,"►","")</f>
        <v/>
      </c>
      <c r="AQ793" s="142"/>
      <c r="AR793" s="142"/>
      <c r="AS793" s="126"/>
    </row>
    <row r="794" spans="1:45" ht="15" customHeight="1" thickBot="1" x14ac:dyDescent="0.35">
      <c r="A794" s="167"/>
      <c r="B794" s="91" t="s">
        <v>266</v>
      </c>
      <c r="C794" s="99"/>
      <c r="D794" s="168"/>
      <c r="E794" s="118" t="str">
        <f>IF(F794&gt;0,"ok","◄")</f>
        <v>◄</v>
      </c>
      <c r="F794" s="119"/>
      <c r="G794" s="117" t="str">
        <f t="shared" si="39"/>
        <v/>
      </c>
      <c r="H794" s="219"/>
      <c r="I794" s="220"/>
      <c r="J794" s="195"/>
      <c r="K794" s="196"/>
      <c r="L794" s="197"/>
      <c r="M794" s="198"/>
      <c r="N794" s="199"/>
      <c r="O794" s="65"/>
      <c r="P794" s="72"/>
      <c r="Q794" s="73"/>
      <c r="R794" s="69"/>
      <c r="S794" s="66"/>
      <c r="T794" s="70"/>
      <c r="U794" s="66"/>
      <c r="V794" s="67"/>
      <c r="W794" s="200"/>
      <c r="X794" s="201"/>
      <c r="Y794" s="201"/>
      <c r="Z794" s="201"/>
      <c r="AA794" s="71">
        <f>N794</f>
        <v>0</v>
      </c>
      <c r="AB794" s="74"/>
      <c r="AC794" s="75"/>
      <c r="AD794" s="76"/>
      <c r="AE794" s="71">
        <f>R794</f>
        <v>0</v>
      </c>
      <c r="AF794" s="77"/>
      <c r="AG794" s="71">
        <f>T794</f>
        <v>0</v>
      </c>
      <c r="AH794" s="68"/>
      <c r="AI794" s="15"/>
      <c r="AJ794" s="47">
        <f>IF(K794+O794&gt;=2,0,IF(K794+O794=1,0,1))</f>
        <v>1</v>
      </c>
      <c r="AK794" s="50" t="str">
        <f>IF(K794+O794&gt;=2,0,IF(K794+O794=1,0,"ou◄"))</f>
        <v>ou◄</v>
      </c>
      <c r="AL794" s="48">
        <f>IF(U794+S794&gt;=1,"",IF(K794+S794+U794&gt;=2,"",1))</f>
        <v>1</v>
      </c>
      <c r="AM794" s="49"/>
      <c r="AN794" s="29">
        <f>AB794</f>
        <v>0</v>
      </c>
      <c r="AO794" s="29">
        <f>AF794</f>
        <v>0</v>
      </c>
      <c r="AP794" s="14">
        <f>AH794</f>
        <v>0</v>
      </c>
      <c r="AQ794" s="11" t="str">
        <f>IF(SUM(K794,O794,S794,U794)&gt;0,J794*K794+N794*O794+R794*S794+T794*U794,"")</f>
        <v/>
      </c>
      <c r="AR794" s="55" t="str">
        <f>IF(SUM(X794,AB794,AF794,AH794)&gt;0,W794*X794+AA794*AB794+AE794*AF794+AG794*AH794,"")</f>
        <v/>
      </c>
      <c r="AS794" s="126"/>
    </row>
    <row r="795" spans="1:45" ht="14.4" customHeight="1" thickBot="1" x14ac:dyDescent="0.35">
      <c r="A795" s="165" t="s">
        <v>1221</v>
      </c>
      <c r="B795" s="86"/>
      <c r="C795" s="87"/>
      <c r="D795" s="169"/>
      <c r="E795" s="115" t="str">
        <f>IF(F795="◄","◄",IF(F795="ok","►",""))</f>
        <v>◄</v>
      </c>
      <c r="F795" s="116" t="str">
        <f>IF(F796&gt;0,"OK","◄")</f>
        <v>◄</v>
      </c>
      <c r="G795" s="117" t="str">
        <f t="shared" si="39"/>
        <v/>
      </c>
      <c r="H795" s="102">
        <v>27706</v>
      </c>
      <c r="I795" s="90" t="s">
        <v>21</v>
      </c>
      <c r="J795" s="30"/>
      <c r="K795" s="64" t="str">
        <f>IF(K796&gt;0,"","◄")</f>
        <v>◄</v>
      </c>
      <c r="L795" s="186"/>
      <c r="M795" s="186"/>
      <c r="N795" s="25"/>
      <c r="O795" s="64" t="str">
        <f>IF(O796&gt;0,"","◄")</f>
        <v>◄</v>
      </c>
      <c r="P795" s="4"/>
      <c r="Q795" s="5"/>
      <c r="R795" s="5"/>
      <c r="S795" s="64" t="str">
        <f>IF(S796&gt;0,"","◄")</f>
        <v>◄</v>
      </c>
      <c r="T795" s="5"/>
      <c r="U795" s="64" t="str">
        <f>IF(U796&gt;0,"","◄")</f>
        <v>◄</v>
      </c>
      <c r="V795" s="36"/>
      <c r="W795" s="5"/>
      <c r="X795" s="44" t="str">
        <f>IF(X796,"►","")</f>
        <v/>
      </c>
      <c r="Y795" s="187"/>
      <c r="Z795" s="187"/>
      <c r="AA795" s="5"/>
      <c r="AB795" s="44" t="str">
        <f>IF(AB796,"►","")</f>
        <v/>
      </c>
      <c r="AC795" s="5"/>
      <c r="AD795" s="5"/>
      <c r="AE795" s="5"/>
      <c r="AF795" s="44" t="str">
        <f>IF(AF796,"►","")</f>
        <v/>
      </c>
      <c r="AG795" s="5"/>
      <c r="AH795" s="44" t="str">
        <f>IF(AH796,"►","")</f>
        <v/>
      </c>
      <c r="AI795" s="15"/>
      <c r="AJ795" s="51" t="str">
        <f>IF(SUM(AJ796:AJ797)&gt;0,"◄","")</f>
        <v>◄</v>
      </c>
      <c r="AK795" s="52" t="s">
        <v>40</v>
      </c>
      <c r="AL795" s="51" t="str">
        <f>IF(SUM(AL796:AL797)&gt;0,"◄","")</f>
        <v>◄</v>
      </c>
      <c r="AM795" s="53" t="str">
        <f>IF(SUM(AM796:AM797)&gt;0,"►","")</f>
        <v/>
      </c>
      <c r="AN795" s="53" t="str">
        <f>IF(SUM(AN796:AN797)&gt;0,"►","")</f>
        <v/>
      </c>
      <c r="AO795" s="53" t="str">
        <f>IF(SUM(AO796:AO797)&gt;0,"►","")</f>
        <v/>
      </c>
      <c r="AP795" s="54" t="str">
        <f>IF(SUM(AP796:AP797)&gt;0,"►","")</f>
        <v/>
      </c>
      <c r="AQ795" s="142"/>
      <c r="AR795" s="142"/>
      <c r="AS795" s="126"/>
    </row>
    <row r="796" spans="1:45" ht="15" customHeight="1" thickBot="1" x14ac:dyDescent="0.35">
      <c r="A796" s="167"/>
      <c r="B796" s="91" t="s">
        <v>267</v>
      </c>
      <c r="C796" s="99"/>
      <c r="D796" s="168"/>
      <c r="E796" s="118" t="str">
        <f>IF(F796&gt;0,"ok","◄")</f>
        <v>◄</v>
      </c>
      <c r="F796" s="119"/>
      <c r="G796" s="117" t="str">
        <f t="shared" si="39"/>
        <v/>
      </c>
      <c r="H796" s="219"/>
      <c r="I796" s="220"/>
      <c r="J796" s="195"/>
      <c r="K796" s="196"/>
      <c r="L796" s="197"/>
      <c r="M796" s="198"/>
      <c r="N796" s="199"/>
      <c r="O796" s="65"/>
      <c r="P796" s="72"/>
      <c r="Q796" s="73"/>
      <c r="R796" s="69"/>
      <c r="S796" s="66"/>
      <c r="T796" s="70"/>
      <c r="U796" s="66"/>
      <c r="V796" s="67"/>
      <c r="W796" s="200"/>
      <c r="X796" s="201"/>
      <c r="Y796" s="201"/>
      <c r="Z796" s="201"/>
      <c r="AA796" s="71">
        <f>N796</f>
        <v>0</v>
      </c>
      <c r="AB796" s="74"/>
      <c r="AC796" s="75"/>
      <c r="AD796" s="76"/>
      <c r="AE796" s="71">
        <f>R796</f>
        <v>0</v>
      </c>
      <c r="AF796" s="77"/>
      <c r="AG796" s="71">
        <f>T796</f>
        <v>0</v>
      </c>
      <c r="AH796" s="68"/>
      <c r="AI796" s="15"/>
      <c r="AJ796" s="47">
        <f>IF(K796+O796&gt;=2,0,IF(K796+O796=1,0,1))</f>
        <v>1</v>
      </c>
      <c r="AK796" s="50" t="str">
        <f>IF(K796+O796&gt;=2,0,IF(K796+O796=1,0,"ou◄"))</f>
        <v>ou◄</v>
      </c>
      <c r="AL796" s="48">
        <f>IF(U796+S796&gt;=1,"",IF(K796+S796+U796&gt;=2,"",1))</f>
        <v>1</v>
      </c>
      <c r="AM796" s="49"/>
      <c r="AN796" s="29">
        <f>AB796</f>
        <v>0</v>
      </c>
      <c r="AO796" s="29">
        <f>AF796</f>
        <v>0</v>
      </c>
      <c r="AP796" s="14">
        <f>AH796</f>
        <v>0</v>
      </c>
      <c r="AQ796" s="11" t="str">
        <f>IF(SUM(K796,O796,S796,U796)&gt;0,J796*K796+N796*O796+R796*S796+T796*U796,"")</f>
        <v/>
      </c>
      <c r="AR796" s="55" t="str">
        <f>IF(SUM(X796,AB796,AF796,AH796)&gt;0,W796*X796+AA796*AB796+AE796*AF796+AG796*AH796,"")</f>
        <v/>
      </c>
      <c r="AS796" s="126"/>
    </row>
    <row r="797" spans="1:45" ht="14.4" customHeight="1" thickBot="1" x14ac:dyDescent="0.35">
      <c r="A797" s="165" t="s">
        <v>1222</v>
      </c>
      <c r="B797" s="86"/>
      <c r="C797" s="87"/>
      <c r="D797" s="169"/>
      <c r="E797" s="115" t="str">
        <f>IF(F797="◄","◄",IF(F797="ok","►",""))</f>
        <v>◄</v>
      </c>
      <c r="F797" s="116" t="str">
        <f>IF(F798&gt;0,"OK","◄")</f>
        <v>◄</v>
      </c>
      <c r="G797" s="117" t="str">
        <f t="shared" si="39"/>
        <v/>
      </c>
      <c r="H797" s="102">
        <v>27713</v>
      </c>
      <c r="I797" s="90" t="s">
        <v>21</v>
      </c>
      <c r="J797" s="30"/>
      <c r="K797" s="64" t="str">
        <f>IF(K798&gt;0,"","◄")</f>
        <v>◄</v>
      </c>
      <c r="L797" s="186"/>
      <c r="M797" s="186"/>
      <c r="N797" s="25"/>
      <c r="O797" s="64" t="str">
        <f>IF(O798&gt;0,"","◄")</f>
        <v>◄</v>
      </c>
      <c r="P797" s="4"/>
      <c r="Q797" s="5"/>
      <c r="R797" s="5"/>
      <c r="S797" s="64" t="str">
        <f>IF(S798&gt;0,"","◄")</f>
        <v>◄</v>
      </c>
      <c r="T797" s="5"/>
      <c r="U797" s="64" t="str">
        <f>IF(U798&gt;0,"","◄")</f>
        <v>◄</v>
      </c>
      <c r="V797" s="36"/>
      <c r="W797" s="5"/>
      <c r="X797" s="44" t="str">
        <f>IF(X798,"►","")</f>
        <v/>
      </c>
      <c r="Y797" s="187"/>
      <c r="Z797" s="187"/>
      <c r="AA797" s="5"/>
      <c r="AB797" s="44" t="str">
        <f>IF(AB798,"►","")</f>
        <v/>
      </c>
      <c r="AC797" s="5"/>
      <c r="AD797" s="5"/>
      <c r="AE797" s="5"/>
      <c r="AF797" s="44" t="str">
        <f>IF(AF798,"►","")</f>
        <v/>
      </c>
      <c r="AG797" s="5"/>
      <c r="AH797" s="44" t="str">
        <f>IF(AH798,"►","")</f>
        <v/>
      </c>
      <c r="AI797" s="15"/>
      <c r="AJ797" s="51" t="str">
        <f>IF(SUM(AJ798:AJ799)&gt;0,"◄","")</f>
        <v>◄</v>
      </c>
      <c r="AK797" s="52" t="s">
        <v>40</v>
      </c>
      <c r="AL797" s="51" t="str">
        <f>IF(SUM(AL798:AL799)&gt;0,"◄","")</f>
        <v>◄</v>
      </c>
      <c r="AM797" s="53" t="str">
        <f>IF(SUM(AM798:AM799)&gt;0,"►","")</f>
        <v/>
      </c>
      <c r="AN797" s="53" t="str">
        <f>IF(SUM(AN798:AN799)&gt;0,"►","")</f>
        <v/>
      </c>
      <c r="AO797" s="53" t="str">
        <f>IF(SUM(AO798:AO799)&gt;0,"►","")</f>
        <v/>
      </c>
      <c r="AP797" s="54" t="str">
        <f>IF(SUM(AP798:AP799)&gt;0,"►","")</f>
        <v/>
      </c>
      <c r="AQ797" s="142"/>
      <c r="AR797" s="142"/>
      <c r="AS797" s="126"/>
    </row>
    <row r="798" spans="1:45" ht="15" customHeight="1" thickBot="1" x14ac:dyDescent="0.35">
      <c r="A798" s="167"/>
      <c r="B798" s="91" t="s">
        <v>268</v>
      </c>
      <c r="C798" s="99"/>
      <c r="D798" s="168"/>
      <c r="E798" s="118" t="str">
        <f>IF(F798&gt;0,"ok","◄")</f>
        <v>◄</v>
      </c>
      <c r="F798" s="119"/>
      <c r="G798" s="117" t="str">
        <f t="shared" si="39"/>
        <v/>
      </c>
      <c r="H798" s="219"/>
      <c r="I798" s="220"/>
      <c r="J798" s="195"/>
      <c r="K798" s="196"/>
      <c r="L798" s="197"/>
      <c r="M798" s="198"/>
      <c r="N798" s="199"/>
      <c r="O798" s="65"/>
      <c r="P798" s="72"/>
      <c r="Q798" s="73"/>
      <c r="R798" s="69"/>
      <c r="S798" s="66"/>
      <c r="T798" s="70"/>
      <c r="U798" s="66"/>
      <c r="V798" s="67"/>
      <c r="W798" s="200"/>
      <c r="X798" s="201"/>
      <c r="Y798" s="201"/>
      <c r="Z798" s="201"/>
      <c r="AA798" s="71">
        <f>N798</f>
        <v>0</v>
      </c>
      <c r="AB798" s="74"/>
      <c r="AC798" s="75"/>
      <c r="AD798" s="76"/>
      <c r="AE798" s="71">
        <f>R798</f>
        <v>0</v>
      </c>
      <c r="AF798" s="77"/>
      <c r="AG798" s="71">
        <f>T798</f>
        <v>0</v>
      </c>
      <c r="AH798" s="68"/>
      <c r="AI798" s="15"/>
      <c r="AJ798" s="47">
        <f>IF(K798+O798&gt;=2,0,IF(K798+O798=1,0,1))</f>
        <v>1</v>
      </c>
      <c r="AK798" s="50" t="str">
        <f>IF(K798+O798&gt;=2,0,IF(K798+O798=1,0,"ou◄"))</f>
        <v>ou◄</v>
      </c>
      <c r="AL798" s="48">
        <f>IF(U798+S798&gt;=1,"",IF(K798+S798+U798&gt;=2,"",1))</f>
        <v>1</v>
      </c>
      <c r="AM798" s="49"/>
      <c r="AN798" s="29">
        <f>AB798</f>
        <v>0</v>
      </c>
      <c r="AO798" s="29">
        <f>AF798</f>
        <v>0</v>
      </c>
      <c r="AP798" s="14">
        <f>AH798</f>
        <v>0</v>
      </c>
      <c r="AQ798" s="11" t="str">
        <f>IF(SUM(K798,O798,S798,U798)&gt;0,J798*K798+N798*O798+R798*S798+T798*U798,"")</f>
        <v/>
      </c>
      <c r="AR798" s="55" t="str">
        <f>IF(SUM(X798,AB798,AF798,AH798)&gt;0,W798*X798+AA798*AB798+AE798*AF798+AG798*AH798,"")</f>
        <v/>
      </c>
      <c r="AS798" s="126"/>
    </row>
    <row r="799" spans="1:45" ht="14.4" customHeight="1" thickBot="1" x14ac:dyDescent="0.35">
      <c r="A799" s="165" t="s">
        <v>1223</v>
      </c>
      <c r="B799" s="86"/>
      <c r="C799" s="87"/>
      <c r="D799" s="169"/>
      <c r="E799" s="115" t="str">
        <f>IF(F799="◄","◄",IF(F799="ok","►",""))</f>
        <v>◄</v>
      </c>
      <c r="F799" s="116" t="str">
        <f>IF(F800&gt;0,"OK","◄")</f>
        <v>◄</v>
      </c>
      <c r="G799" s="117" t="str">
        <f t="shared" si="39"/>
        <v/>
      </c>
      <c r="H799" s="102">
        <v>27720</v>
      </c>
      <c r="I799" s="90" t="s">
        <v>21</v>
      </c>
      <c r="J799" s="30"/>
      <c r="K799" s="64" t="str">
        <f>IF(K800&gt;0,"","◄")</f>
        <v>◄</v>
      </c>
      <c r="L799" s="186"/>
      <c r="M799" s="186"/>
      <c r="N799" s="25"/>
      <c r="O799" s="64" t="str">
        <f>IF(O800&gt;0,"","◄")</f>
        <v>◄</v>
      </c>
      <c r="P799" s="4"/>
      <c r="Q799" s="5"/>
      <c r="R799" s="5"/>
      <c r="S799" s="64" t="str">
        <f>IF(S800&gt;0,"","◄")</f>
        <v>◄</v>
      </c>
      <c r="T799" s="5"/>
      <c r="U799" s="64" t="str">
        <f>IF(U800&gt;0,"","◄")</f>
        <v>◄</v>
      </c>
      <c r="V799" s="36"/>
      <c r="W799" s="5"/>
      <c r="X799" s="44" t="str">
        <f>IF(X800,"►","")</f>
        <v/>
      </c>
      <c r="Y799" s="187"/>
      <c r="Z799" s="187"/>
      <c r="AA799" s="5"/>
      <c r="AB799" s="44" t="str">
        <f>IF(AB800,"►","")</f>
        <v/>
      </c>
      <c r="AC799" s="5"/>
      <c r="AD799" s="5"/>
      <c r="AE799" s="5"/>
      <c r="AF799" s="44" t="str">
        <f>IF(AF800,"►","")</f>
        <v/>
      </c>
      <c r="AG799" s="5"/>
      <c r="AH799" s="44" t="str">
        <f>IF(AH800,"►","")</f>
        <v/>
      </c>
      <c r="AI799" s="15"/>
      <c r="AJ799" s="51" t="str">
        <f>IF(SUM(AJ800:AJ801)&gt;0,"◄","")</f>
        <v>◄</v>
      </c>
      <c r="AK799" s="52" t="s">
        <v>40</v>
      </c>
      <c r="AL799" s="51" t="str">
        <f>IF(SUM(AL800:AL801)&gt;0,"◄","")</f>
        <v>◄</v>
      </c>
      <c r="AM799" s="53" t="str">
        <f>IF(SUM(AM800:AM801)&gt;0,"►","")</f>
        <v/>
      </c>
      <c r="AN799" s="53" t="str">
        <f>IF(SUM(AN800:AN801)&gt;0,"►","")</f>
        <v/>
      </c>
      <c r="AO799" s="53" t="str">
        <f>IF(SUM(AO800:AO801)&gt;0,"►","")</f>
        <v/>
      </c>
      <c r="AP799" s="54" t="str">
        <f>IF(SUM(AP800:AP801)&gt;0,"►","")</f>
        <v/>
      </c>
      <c r="AQ799" s="142"/>
      <c r="AR799" s="142"/>
      <c r="AS799" s="126"/>
    </row>
    <row r="800" spans="1:45" ht="15" customHeight="1" thickBot="1" x14ac:dyDescent="0.35">
      <c r="A800" s="167"/>
      <c r="B800" s="91" t="s">
        <v>269</v>
      </c>
      <c r="C800" s="99"/>
      <c r="D800" s="168"/>
      <c r="E800" s="118" t="str">
        <f>IF(F800&gt;0,"ok","◄")</f>
        <v>◄</v>
      </c>
      <c r="F800" s="119"/>
      <c r="G800" s="117" t="str">
        <f t="shared" si="39"/>
        <v/>
      </c>
      <c r="H800" s="219"/>
      <c r="I800" s="220"/>
      <c r="J800" s="195"/>
      <c r="K800" s="196"/>
      <c r="L800" s="197"/>
      <c r="M800" s="198"/>
      <c r="N800" s="199"/>
      <c r="O800" s="65"/>
      <c r="P800" s="72"/>
      <c r="Q800" s="73"/>
      <c r="R800" s="69"/>
      <c r="S800" s="66"/>
      <c r="T800" s="70"/>
      <c r="U800" s="66"/>
      <c r="V800" s="67"/>
      <c r="W800" s="200"/>
      <c r="X800" s="201"/>
      <c r="Y800" s="201"/>
      <c r="Z800" s="201"/>
      <c r="AA800" s="71">
        <f>N800</f>
        <v>0</v>
      </c>
      <c r="AB800" s="74"/>
      <c r="AC800" s="75"/>
      <c r="AD800" s="76"/>
      <c r="AE800" s="71">
        <f>R800</f>
        <v>0</v>
      </c>
      <c r="AF800" s="77"/>
      <c r="AG800" s="71">
        <f>T800</f>
        <v>0</v>
      </c>
      <c r="AH800" s="68"/>
      <c r="AI800" s="15"/>
      <c r="AJ800" s="47">
        <f>IF(K800+O800&gt;=2,0,IF(K800+O800=1,0,1))</f>
        <v>1</v>
      </c>
      <c r="AK800" s="50" t="str">
        <f>IF(K800+O800&gt;=2,0,IF(K800+O800=1,0,"ou◄"))</f>
        <v>ou◄</v>
      </c>
      <c r="AL800" s="48">
        <f>IF(U800+S800&gt;=1,"",IF(K800+S800+U800&gt;=2,"",1))</f>
        <v>1</v>
      </c>
      <c r="AM800" s="49"/>
      <c r="AN800" s="29">
        <f>AB800</f>
        <v>0</v>
      </c>
      <c r="AO800" s="29">
        <f>AF800</f>
        <v>0</v>
      </c>
      <c r="AP800" s="14">
        <f>AH800</f>
        <v>0</v>
      </c>
      <c r="AQ800" s="11" t="str">
        <f>IF(SUM(K800,O800,S800,U800)&gt;0,J800*K800+N800*O800+R800*S800+T800*U800,"")</f>
        <v/>
      </c>
      <c r="AR800" s="55" t="str">
        <f>IF(SUM(X800,AB800,AF800,AH800)&gt;0,W800*X800+AA800*AB800+AE800*AF800+AG800*AH800,"")</f>
        <v/>
      </c>
      <c r="AS800" s="126"/>
    </row>
    <row r="801" spans="1:45" ht="14.4" customHeight="1" thickBot="1" x14ac:dyDescent="0.35">
      <c r="A801" s="165" t="s">
        <v>1224</v>
      </c>
      <c r="B801" s="86"/>
      <c r="C801" s="87"/>
      <c r="D801" s="169"/>
      <c r="E801" s="115" t="str">
        <f>IF(F801="◄","◄",IF(F801="ok","►",""))</f>
        <v>◄</v>
      </c>
      <c r="F801" s="116" t="str">
        <f>IF(F802&gt;0,"OK","◄")</f>
        <v>◄</v>
      </c>
      <c r="G801" s="117" t="str">
        <f t="shared" si="39"/>
        <v/>
      </c>
      <c r="H801" s="102">
        <v>27741</v>
      </c>
      <c r="I801" s="90" t="s">
        <v>21</v>
      </c>
      <c r="J801" s="30"/>
      <c r="K801" s="64" t="str">
        <f>IF(K802&gt;0,"","◄")</f>
        <v>◄</v>
      </c>
      <c r="L801" s="186"/>
      <c r="M801" s="186"/>
      <c r="N801" s="25"/>
      <c r="O801" s="64" t="str">
        <f>IF(O802&gt;0,"","◄")</f>
        <v>◄</v>
      </c>
      <c r="P801" s="4"/>
      <c r="Q801" s="5"/>
      <c r="R801" s="5"/>
      <c r="S801" s="64" t="str">
        <f>IF(S802&gt;0,"","◄")</f>
        <v>◄</v>
      </c>
      <c r="T801" s="5"/>
      <c r="U801" s="64" t="str">
        <f>IF(U802&gt;0,"","◄")</f>
        <v>◄</v>
      </c>
      <c r="V801" s="36"/>
      <c r="W801" s="5"/>
      <c r="X801" s="44" t="str">
        <f>IF(X802,"►","")</f>
        <v/>
      </c>
      <c r="Y801" s="187"/>
      <c r="Z801" s="187"/>
      <c r="AA801" s="5"/>
      <c r="AB801" s="44" t="str">
        <f>IF(AB802,"►","")</f>
        <v/>
      </c>
      <c r="AC801" s="5"/>
      <c r="AD801" s="5"/>
      <c r="AE801" s="5"/>
      <c r="AF801" s="44" t="str">
        <f>IF(AF802,"►","")</f>
        <v/>
      </c>
      <c r="AG801" s="5"/>
      <c r="AH801" s="44" t="str">
        <f>IF(AH802,"►","")</f>
        <v/>
      </c>
      <c r="AI801" s="15"/>
      <c r="AJ801" s="51" t="str">
        <f>IF(SUM(AJ802:AJ803)&gt;0,"◄","")</f>
        <v>◄</v>
      </c>
      <c r="AK801" s="52" t="s">
        <v>40</v>
      </c>
      <c r="AL801" s="51" t="str">
        <f>IF(SUM(AL802:AL803)&gt;0,"◄","")</f>
        <v>◄</v>
      </c>
      <c r="AM801" s="53" t="str">
        <f>IF(SUM(AM802:AM803)&gt;0,"►","")</f>
        <v/>
      </c>
      <c r="AN801" s="53" t="str">
        <f>IF(SUM(AN802:AN803)&gt;0,"►","")</f>
        <v/>
      </c>
      <c r="AO801" s="53" t="str">
        <f>IF(SUM(AO802:AO803)&gt;0,"►","")</f>
        <v/>
      </c>
      <c r="AP801" s="54" t="str">
        <f>IF(SUM(AP802:AP803)&gt;0,"►","")</f>
        <v/>
      </c>
      <c r="AQ801" s="142"/>
      <c r="AR801" s="142"/>
      <c r="AS801" s="126"/>
    </row>
    <row r="802" spans="1:45" ht="15" customHeight="1" thickBot="1" x14ac:dyDescent="0.35">
      <c r="A802" s="167"/>
      <c r="B802" s="91" t="s">
        <v>270</v>
      </c>
      <c r="C802" s="99"/>
      <c r="D802" s="168"/>
      <c r="E802" s="118" t="str">
        <f>IF(F802&gt;0,"ok","◄")</f>
        <v>◄</v>
      </c>
      <c r="F802" s="119"/>
      <c r="G802" s="117" t="str">
        <f t="shared" si="39"/>
        <v/>
      </c>
      <c r="H802" s="219"/>
      <c r="I802" s="220"/>
      <c r="J802" s="195"/>
      <c r="K802" s="196"/>
      <c r="L802" s="197"/>
      <c r="M802" s="198"/>
      <c r="N802" s="199"/>
      <c r="O802" s="65"/>
      <c r="P802" s="72"/>
      <c r="Q802" s="73"/>
      <c r="R802" s="69"/>
      <c r="S802" s="66"/>
      <c r="T802" s="70"/>
      <c r="U802" s="66"/>
      <c r="V802" s="67"/>
      <c r="W802" s="200"/>
      <c r="X802" s="201"/>
      <c r="Y802" s="201"/>
      <c r="Z802" s="201"/>
      <c r="AA802" s="71">
        <f>N802</f>
        <v>0</v>
      </c>
      <c r="AB802" s="74"/>
      <c r="AC802" s="75"/>
      <c r="AD802" s="76"/>
      <c r="AE802" s="71">
        <f>R802</f>
        <v>0</v>
      </c>
      <c r="AF802" s="77"/>
      <c r="AG802" s="71">
        <f>T802</f>
        <v>0</v>
      </c>
      <c r="AH802" s="68"/>
      <c r="AI802" s="15"/>
      <c r="AJ802" s="47">
        <f>IF(K802+O802&gt;=2,0,IF(K802+O802=1,0,1))</f>
        <v>1</v>
      </c>
      <c r="AK802" s="50" t="str">
        <f>IF(K802+O802&gt;=2,0,IF(K802+O802=1,0,"ou◄"))</f>
        <v>ou◄</v>
      </c>
      <c r="AL802" s="48">
        <f>IF(U802+S802&gt;=1,"",IF(K802+S802+U802&gt;=2,"",1))</f>
        <v>1</v>
      </c>
      <c r="AM802" s="49"/>
      <c r="AN802" s="29">
        <f>AB802</f>
        <v>0</v>
      </c>
      <c r="AO802" s="29">
        <f>AF802</f>
        <v>0</v>
      </c>
      <c r="AP802" s="14">
        <f>AH802</f>
        <v>0</v>
      </c>
      <c r="AQ802" s="11" t="str">
        <f>IF(SUM(K802,O802,S802,U802)&gt;0,J802*K802+N802*O802+R802*S802+T802*U802,"")</f>
        <v/>
      </c>
      <c r="AR802" s="55" t="str">
        <f>IF(SUM(X802,AB802,AF802,AH802)&gt;0,W802*X802+AA802*AB802+AE802*AF802+AG802*AH802,"")</f>
        <v/>
      </c>
      <c r="AS802" s="126"/>
    </row>
    <row r="803" spans="1:45" ht="14.4" customHeight="1" thickBot="1" x14ac:dyDescent="0.35">
      <c r="A803" s="171"/>
      <c r="B803" s="104"/>
      <c r="C803" s="105"/>
      <c r="D803" s="172"/>
      <c r="E803" s="115" t="str">
        <f>IF(F803="◄","◄",IF(F803="ok","►",""))</f>
        <v>◄</v>
      </c>
      <c r="F803" s="116" t="str">
        <f>IF(F804&gt;0,"OK","◄")</f>
        <v>◄</v>
      </c>
      <c r="G803" s="117" t="str">
        <f t="shared" si="39"/>
        <v/>
      </c>
      <c r="H803" s="98">
        <v>35765</v>
      </c>
      <c r="I803" s="90" t="s">
        <v>21</v>
      </c>
      <c r="J803" s="30"/>
      <c r="K803" s="64" t="str">
        <f>IF(K804&gt;0,"","◄")</f>
        <v>◄</v>
      </c>
      <c r="L803" s="186"/>
      <c r="M803" s="186"/>
      <c r="N803" s="25"/>
      <c r="O803" s="64" t="str">
        <f>IF(O804&gt;0,"","◄")</f>
        <v>◄</v>
      </c>
      <c r="P803" s="4"/>
      <c r="Q803" s="5"/>
      <c r="R803" s="5"/>
      <c r="S803" s="64" t="str">
        <f>IF(S804&gt;0,"","◄")</f>
        <v>◄</v>
      </c>
      <c r="T803" s="5"/>
      <c r="U803" s="64" t="str">
        <f>IF(U804&gt;0,"","◄")</f>
        <v>◄</v>
      </c>
      <c r="V803" s="36"/>
      <c r="W803" s="5"/>
      <c r="X803" s="44" t="str">
        <f>IF(X804,"►","")</f>
        <v/>
      </c>
      <c r="Y803" s="187"/>
      <c r="Z803" s="187"/>
      <c r="AA803" s="5"/>
      <c r="AB803" s="44" t="str">
        <f>IF(AB804,"►","")</f>
        <v/>
      </c>
      <c r="AC803" s="5"/>
      <c r="AD803" s="5"/>
      <c r="AE803" s="5"/>
      <c r="AF803" s="44" t="str">
        <f>IF(AF804,"►","")</f>
        <v/>
      </c>
      <c r="AG803" s="5"/>
      <c r="AH803" s="44" t="str">
        <f>IF(AH804,"►","")</f>
        <v/>
      </c>
      <c r="AI803" s="15"/>
      <c r="AJ803" s="51" t="str">
        <f>IF(SUM(AJ804:AJ805)&gt;0,"◄","")</f>
        <v>◄</v>
      </c>
      <c r="AK803" s="52" t="s">
        <v>40</v>
      </c>
      <c r="AL803" s="51" t="str">
        <f>IF(SUM(AL804:AL805)&gt;0,"◄","")</f>
        <v>◄</v>
      </c>
      <c r="AM803" s="53" t="str">
        <f>IF(SUM(AM804:AM805)&gt;0,"►","")</f>
        <v/>
      </c>
      <c r="AN803" s="53" t="str">
        <f>IF(SUM(AN804:AN805)&gt;0,"►","")</f>
        <v/>
      </c>
      <c r="AO803" s="53" t="str">
        <f>IF(SUM(AO804:AO805)&gt;0,"►","")</f>
        <v/>
      </c>
      <c r="AP803" s="54" t="str">
        <f>IF(SUM(AP804:AP805)&gt;0,"►","")</f>
        <v/>
      </c>
      <c r="AQ803" s="142"/>
      <c r="AR803" s="142"/>
      <c r="AS803" s="126"/>
    </row>
    <row r="804" spans="1:45" ht="14.4" customHeight="1" thickBot="1" x14ac:dyDescent="0.35">
      <c r="A804" s="173"/>
      <c r="B804" s="91" t="s">
        <v>1756</v>
      </c>
      <c r="C804" s="99"/>
      <c r="D804" s="168"/>
      <c r="E804" s="118" t="str">
        <f>IF(F804&gt;0,"ok","◄")</f>
        <v>◄</v>
      </c>
      <c r="F804" s="119"/>
      <c r="G804" s="117" t="str">
        <f t="shared" si="39"/>
        <v/>
      </c>
      <c r="H804" s="219"/>
      <c r="I804" s="220"/>
      <c r="J804" s="195"/>
      <c r="K804" s="196"/>
      <c r="L804" s="197"/>
      <c r="M804" s="198"/>
      <c r="N804" s="199"/>
      <c r="O804" s="65"/>
      <c r="P804" s="72"/>
      <c r="Q804" s="73"/>
      <c r="R804" s="69"/>
      <c r="S804" s="66"/>
      <c r="T804" s="70"/>
      <c r="U804" s="66"/>
      <c r="V804" s="67"/>
      <c r="W804" s="200"/>
      <c r="X804" s="201"/>
      <c r="Y804" s="201"/>
      <c r="Z804" s="201"/>
      <c r="AA804" s="71">
        <f>N804</f>
        <v>0</v>
      </c>
      <c r="AB804" s="74"/>
      <c r="AC804" s="75"/>
      <c r="AD804" s="76"/>
      <c r="AE804" s="71">
        <f>R804</f>
        <v>0</v>
      </c>
      <c r="AF804" s="77"/>
      <c r="AG804" s="71">
        <f>T804</f>
        <v>0</v>
      </c>
      <c r="AH804" s="68"/>
      <c r="AI804" s="15"/>
      <c r="AJ804" s="47">
        <f>IF(K804+O804&gt;=2,0,IF(K804+O804=1,0,1))</f>
        <v>1</v>
      </c>
      <c r="AK804" s="50" t="str">
        <f>IF(K804+O804&gt;=2,0,IF(K804+O804=1,0,"ou◄"))</f>
        <v>ou◄</v>
      </c>
      <c r="AL804" s="48">
        <f>IF(U804+S804&gt;=1,"",IF(K804+S804+U804&gt;=2,"",1))</f>
        <v>1</v>
      </c>
      <c r="AM804" s="49"/>
      <c r="AN804" s="29">
        <f>AB804</f>
        <v>0</v>
      </c>
      <c r="AO804" s="29">
        <f>AF804</f>
        <v>0</v>
      </c>
      <c r="AP804" s="14">
        <f>AH804</f>
        <v>0</v>
      </c>
      <c r="AQ804" s="11" t="str">
        <f>IF(SUM(K804,O804,S804,U804)&gt;0,J804*K804+N804*O804+R804*S804+T804*U804,"")</f>
        <v/>
      </c>
      <c r="AR804" s="55" t="str">
        <f>IF(SUM(X804,AB804,AF804,AH804)&gt;0,W804*X804+AA804*AB804+AE804*AF804+AG804*AH804,"")</f>
        <v/>
      </c>
      <c r="AS804" s="126"/>
    </row>
    <row r="805" spans="1:45" ht="22.2" customHeight="1" thickBot="1" x14ac:dyDescent="0.35">
      <c r="A805" s="213" t="s">
        <v>1225</v>
      </c>
      <c r="B805" s="214"/>
      <c r="C805" s="214"/>
      <c r="D805" s="215"/>
      <c r="E805" s="115" t="str">
        <f>IF(F805="◄","◄",IF(F805="ok","►",""))</f>
        <v>◄</v>
      </c>
      <c r="F805" s="116" t="str">
        <f>IF(F806&gt;0,"OK","◄")</f>
        <v>◄</v>
      </c>
      <c r="G805" s="117" t="str">
        <f t="shared" si="39"/>
        <v/>
      </c>
      <c r="H805" s="102">
        <v>27804</v>
      </c>
      <c r="I805" s="90" t="s">
        <v>21</v>
      </c>
      <c r="J805" s="30"/>
      <c r="K805" s="64" t="str">
        <f>IF(K806&gt;0,"","◄")</f>
        <v>◄</v>
      </c>
      <c r="L805" s="186"/>
      <c r="M805" s="186"/>
      <c r="N805" s="25"/>
      <c r="O805" s="64" t="str">
        <f>IF(O806&gt;0,"","◄")</f>
        <v>◄</v>
      </c>
      <c r="P805" s="4"/>
      <c r="Q805" s="5"/>
      <c r="R805" s="5"/>
      <c r="S805" s="64" t="str">
        <f>IF(S806&gt;0,"","◄")</f>
        <v>◄</v>
      </c>
      <c r="T805" s="5"/>
      <c r="U805" s="64" t="str">
        <f>IF(U806&gt;0,"","◄")</f>
        <v>◄</v>
      </c>
      <c r="V805" s="36"/>
      <c r="W805" s="5"/>
      <c r="X805" s="44" t="str">
        <f>IF(X806,"►","")</f>
        <v/>
      </c>
      <c r="Y805" s="187"/>
      <c r="Z805" s="187"/>
      <c r="AA805" s="5"/>
      <c r="AB805" s="44" t="str">
        <f>IF(AB806,"►","")</f>
        <v/>
      </c>
      <c r="AC805" s="5"/>
      <c r="AD805" s="5"/>
      <c r="AE805" s="5"/>
      <c r="AF805" s="44" t="str">
        <f>IF(AF806,"►","")</f>
        <v/>
      </c>
      <c r="AG805" s="5"/>
      <c r="AH805" s="44" t="str">
        <f>IF(AH806,"►","")</f>
        <v/>
      </c>
      <c r="AI805" s="15"/>
      <c r="AJ805" s="51" t="str">
        <f>IF(SUM(AJ806:AJ807)&gt;0,"◄","")</f>
        <v>◄</v>
      </c>
      <c r="AK805" s="52" t="s">
        <v>40</v>
      </c>
      <c r="AL805" s="51" t="str">
        <f>IF(SUM(AL806:AL807)&gt;0,"◄","")</f>
        <v>◄</v>
      </c>
      <c r="AM805" s="53" t="str">
        <f>IF(SUM(AM806:AM807)&gt;0,"►","")</f>
        <v/>
      </c>
      <c r="AN805" s="53" t="str">
        <f>IF(SUM(AN806:AN807)&gt;0,"►","")</f>
        <v/>
      </c>
      <c r="AO805" s="53" t="str">
        <f>IF(SUM(AO806:AO807)&gt;0,"►","")</f>
        <v/>
      </c>
      <c r="AP805" s="54" t="str">
        <f>IF(SUM(AP806:AP807)&gt;0,"►","")</f>
        <v/>
      </c>
      <c r="AQ805" s="142"/>
      <c r="AR805" s="142"/>
      <c r="AS805" s="126"/>
    </row>
    <row r="806" spans="1:45" ht="15" customHeight="1" thickBot="1" x14ac:dyDescent="0.35">
      <c r="A806" s="167"/>
      <c r="B806" s="91" t="s">
        <v>271</v>
      </c>
      <c r="C806" s="99"/>
      <c r="D806" s="168"/>
      <c r="E806" s="118" t="str">
        <f>IF(F806&gt;0,"ok","◄")</f>
        <v>◄</v>
      </c>
      <c r="F806" s="119"/>
      <c r="G806" s="117" t="str">
        <f t="shared" si="39"/>
        <v/>
      </c>
      <c r="H806" s="219"/>
      <c r="I806" s="220"/>
      <c r="J806" s="195"/>
      <c r="K806" s="196"/>
      <c r="L806" s="197"/>
      <c r="M806" s="198"/>
      <c r="N806" s="199"/>
      <c r="O806" s="65"/>
      <c r="P806" s="72"/>
      <c r="Q806" s="73"/>
      <c r="R806" s="69"/>
      <c r="S806" s="66"/>
      <c r="T806" s="70"/>
      <c r="U806" s="66"/>
      <c r="V806" s="67"/>
      <c r="W806" s="200"/>
      <c r="X806" s="201"/>
      <c r="Y806" s="201"/>
      <c r="Z806" s="201"/>
      <c r="AA806" s="71">
        <f>N806</f>
        <v>0</v>
      </c>
      <c r="AB806" s="74"/>
      <c r="AC806" s="75"/>
      <c r="AD806" s="76"/>
      <c r="AE806" s="71">
        <f>R806</f>
        <v>0</v>
      </c>
      <c r="AF806" s="77"/>
      <c r="AG806" s="71">
        <f>T806</f>
        <v>0</v>
      </c>
      <c r="AH806" s="68"/>
      <c r="AI806" s="15"/>
      <c r="AJ806" s="47">
        <f>IF(K806+O806&gt;=2,0,IF(K806+O806=1,0,1))</f>
        <v>1</v>
      </c>
      <c r="AK806" s="50" t="str">
        <f>IF(K806+O806&gt;=2,0,IF(K806+O806=1,0,"ou◄"))</f>
        <v>ou◄</v>
      </c>
      <c r="AL806" s="48">
        <f>IF(U806+S806&gt;=1,"",IF(K806+S806+U806&gt;=2,"",1))</f>
        <v>1</v>
      </c>
      <c r="AM806" s="49"/>
      <c r="AN806" s="29">
        <f>AB806</f>
        <v>0</v>
      </c>
      <c r="AO806" s="29">
        <f>AF806</f>
        <v>0</v>
      </c>
      <c r="AP806" s="14">
        <f>AH806</f>
        <v>0</v>
      </c>
      <c r="AQ806" s="11" t="str">
        <f>IF(SUM(K806,O806,S806,U806)&gt;0,J806*K806+N806*O806+R806*S806+T806*U806,"")</f>
        <v/>
      </c>
      <c r="AR806" s="55" t="str">
        <f>IF(SUM(X806,AB806,AF806,AH806)&gt;0,W806*X806+AA806*AB806+AE806*AF806+AG806*AH806,"")</f>
        <v/>
      </c>
      <c r="AS806" s="126"/>
    </row>
    <row r="807" spans="1:45" ht="16.8" customHeight="1" thickBot="1" x14ac:dyDescent="0.35">
      <c r="A807" s="213" t="s">
        <v>1226</v>
      </c>
      <c r="B807" s="214"/>
      <c r="C807" s="214"/>
      <c r="D807" s="215"/>
      <c r="E807" s="115" t="str">
        <f>IF(F807="◄","◄",IF(F807="ok","►",""))</f>
        <v>◄</v>
      </c>
      <c r="F807" s="116" t="str">
        <f>IF(F808&gt;0,"OK","◄")</f>
        <v>◄</v>
      </c>
      <c r="G807" s="117" t="str">
        <f t="shared" si="39"/>
        <v/>
      </c>
      <c r="H807" s="102">
        <v>27811</v>
      </c>
      <c r="I807" s="90" t="s">
        <v>21</v>
      </c>
      <c r="J807" s="30"/>
      <c r="K807" s="64" t="str">
        <f>IF(K808&gt;0,"","◄")</f>
        <v>◄</v>
      </c>
      <c r="L807" s="186"/>
      <c r="M807" s="186"/>
      <c r="N807" s="25"/>
      <c r="O807" s="64" t="str">
        <f>IF(O808&gt;0,"","◄")</f>
        <v>◄</v>
      </c>
      <c r="P807" s="4"/>
      <c r="Q807" s="5"/>
      <c r="R807" s="5"/>
      <c r="S807" s="64" t="str">
        <f>IF(S808&gt;0,"","◄")</f>
        <v>◄</v>
      </c>
      <c r="T807" s="5"/>
      <c r="U807" s="64" t="str">
        <f>IF(U808&gt;0,"","◄")</f>
        <v>◄</v>
      </c>
      <c r="V807" s="36"/>
      <c r="W807" s="5"/>
      <c r="X807" s="44" t="str">
        <f>IF(X808,"►","")</f>
        <v/>
      </c>
      <c r="Y807" s="187"/>
      <c r="Z807" s="187"/>
      <c r="AA807" s="5"/>
      <c r="AB807" s="44" t="str">
        <f>IF(AB808,"►","")</f>
        <v/>
      </c>
      <c r="AC807" s="5"/>
      <c r="AD807" s="5"/>
      <c r="AE807" s="5"/>
      <c r="AF807" s="44" t="str">
        <f>IF(AF808,"►","")</f>
        <v/>
      </c>
      <c r="AG807" s="5"/>
      <c r="AH807" s="44" t="str">
        <f>IF(AH808,"►","")</f>
        <v/>
      </c>
      <c r="AI807" s="15"/>
      <c r="AJ807" s="51" t="str">
        <f>IF(SUM(AJ808:AJ809)&gt;0,"◄","")</f>
        <v>◄</v>
      </c>
      <c r="AK807" s="52" t="s">
        <v>40</v>
      </c>
      <c r="AL807" s="51" t="str">
        <f>IF(SUM(AL808:AL809)&gt;0,"◄","")</f>
        <v>◄</v>
      </c>
      <c r="AM807" s="53" t="str">
        <f>IF(SUM(AM808:AM809)&gt;0,"►","")</f>
        <v/>
      </c>
      <c r="AN807" s="53" t="str">
        <f>IF(SUM(AN808:AN809)&gt;0,"►","")</f>
        <v/>
      </c>
      <c r="AO807" s="53" t="str">
        <f>IF(SUM(AO808:AO809)&gt;0,"►","")</f>
        <v/>
      </c>
      <c r="AP807" s="54" t="str">
        <f>IF(SUM(AP808:AP809)&gt;0,"►","")</f>
        <v/>
      </c>
      <c r="AQ807" s="142"/>
      <c r="AR807" s="142"/>
      <c r="AS807" s="126"/>
    </row>
    <row r="808" spans="1:45" ht="15" customHeight="1" thickBot="1" x14ac:dyDescent="0.35">
      <c r="A808" s="167"/>
      <c r="B808" s="91" t="s">
        <v>272</v>
      </c>
      <c r="C808" s="99"/>
      <c r="D808" s="168"/>
      <c r="E808" s="118" t="str">
        <f>IF(F808&gt;0,"ok","◄")</f>
        <v>◄</v>
      </c>
      <c r="F808" s="119"/>
      <c r="G808" s="117" t="str">
        <f t="shared" si="39"/>
        <v/>
      </c>
      <c r="H808" s="219"/>
      <c r="I808" s="220"/>
      <c r="J808" s="195"/>
      <c r="K808" s="196"/>
      <c r="L808" s="197"/>
      <c r="M808" s="198"/>
      <c r="N808" s="199"/>
      <c r="O808" s="65"/>
      <c r="P808" s="72"/>
      <c r="Q808" s="73"/>
      <c r="R808" s="69"/>
      <c r="S808" s="66"/>
      <c r="T808" s="70"/>
      <c r="U808" s="66"/>
      <c r="V808" s="67"/>
      <c r="W808" s="200"/>
      <c r="X808" s="201"/>
      <c r="Y808" s="201"/>
      <c r="Z808" s="201"/>
      <c r="AA808" s="71">
        <f>N808</f>
        <v>0</v>
      </c>
      <c r="AB808" s="74"/>
      <c r="AC808" s="75"/>
      <c r="AD808" s="76"/>
      <c r="AE808" s="71">
        <f>R808</f>
        <v>0</v>
      </c>
      <c r="AF808" s="77"/>
      <c r="AG808" s="71">
        <f>T808</f>
        <v>0</v>
      </c>
      <c r="AH808" s="68"/>
      <c r="AI808" s="15"/>
      <c r="AJ808" s="47">
        <f>IF(K808+O808&gt;=2,0,IF(K808+O808=1,0,1))</f>
        <v>1</v>
      </c>
      <c r="AK808" s="50" t="str">
        <f>IF(K808+O808&gt;=2,0,IF(K808+O808=1,0,"ou◄"))</f>
        <v>ou◄</v>
      </c>
      <c r="AL808" s="48">
        <f>IF(U808+S808&gt;=1,"",IF(K808+S808+U808&gt;=2,"",1))</f>
        <v>1</v>
      </c>
      <c r="AM808" s="49"/>
      <c r="AN808" s="29">
        <f>AB808</f>
        <v>0</v>
      </c>
      <c r="AO808" s="29">
        <f>AF808</f>
        <v>0</v>
      </c>
      <c r="AP808" s="14">
        <f>AH808</f>
        <v>0</v>
      </c>
      <c r="AQ808" s="11" t="str">
        <f>IF(SUM(K808,O808,S808,U808)&gt;0,J808*K808+N808*O808+R808*S808+T808*U808,"")</f>
        <v/>
      </c>
      <c r="AR808" s="55" t="str">
        <f>IF(SUM(X808,AB808,AF808,AH808)&gt;0,W808*X808+AA808*AB808+AE808*AF808+AG808*AH808,"")</f>
        <v/>
      </c>
      <c r="AS808" s="126"/>
    </row>
    <row r="809" spans="1:45" ht="13.8" customHeight="1" thickBot="1" x14ac:dyDescent="0.35">
      <c r="A809" s="213" t="s">
        <v>1227</v>
      </c>
      <c r="B809" s="214"/>
      <c r="C809" s="214"/>
      <c r="D809" s="215"/>
      <c r="E809" s="115" t="str">
        <f>IF(F809="◄","◄",IF(F809="ok","►",""))</f>
        <v>◄</v>
      </c>
      <c r="F809" s="116" t="str">
        <f>IF(F810&gt;0,"OK","◄")</f>
        <v>◄</v>
      </c>
      <c r="G809" s="117" t="str">
        <f t="shared" si="39"/>
        <v/>
      </c>
      <c r="H809" s="102">
        <v>27832</v>
      </c>
      <c r="I809" s="90" t="s">
        <v>21</v>
      </c>
      <c r="J809" s="30"/>
      <c r="K809" s="64" t="str">
        <f>IF(K810&gt;0,"","◄")</f>
        <v>◄</v>
      </c>
      <c r="L809" s="186"/>
      <c r="M809" s="186"/>
      <c r="N809" s="25"/>
      <c r="O809" s="64" t="str">
        <f>IF(O810&gt;0,"","◄")</f>
        <v>◄</v>
      </c>
      <c r="P809" s="4"/>
      <c r="Q809" s="5"/>
      <c r="R809" s="5"/>
      <c r="S809" s="64" t="str">
        <f>IF(S810&gt;0,"","◄")</f>
        <v>◄</v>
      </c>
      <c r="T809" s="5"/>
      <c r="U809" s="64" t="str">
        <f>IF(U810&gt;0,"","◄")</f>
        <v>◄</v>
      </c>
      <c r="V809" s="36"/>
      <c r="W809" s="5"/>
      <c r="X809" s="44" t="str">
        <f>IF(X810,"►","")</f>
        <v/>
      </c>
      <c r="Y809" s="187"/>
      <c r="Z809" s="187"/>
      <c r="AA809" s="5"/>
      <c r="AB809" s="44" t="str">
        <f>IF(AB810,"►","")</f>
        <v/>
      </c>
      <c r="AC809" s="5"/>
      <c r="AD809" s="5"/>
      <c r="AE809" s="5"/>
      <c r="AF809" s="44" t="str">
        <f>IF(AF810,"►","")</f>
        <v/>
      </c>
      <c r="AG809" s="5"/>
      <c r="AH809" s="44" t="str">
        <f>IF(AH810,"►","")</f>
        <v/>
      </c>
      <c r="AI809" s="15"/>
      <c r="AJ809" s="51" t="str">
        <f>IF(SUM(AJ810:AJ811)&gt;0,"◄","")</f>
        <v>◄</v>
      </c>
      <c r="AK809" s="52" t="s">
        <v>40</v>
      </c>
      <c r="AL809" s="51" t="str">
        <f>IF(SUM(AL810:AL811)&gt;0,"◄","")</f>
        <v>◄</v>
      </c>
      <c r="AM809" s="53" t="str">
        <f>IF(SUM(AM810:AM811)&gt;0,"►","")</f>
        <v/>
      </c>
      <c r="AN809" s="53" t="str">
        <f>IF(SUM(AN810:AN811)&gt;0,"►","")</f>
        <v/>
      </c>
      <c r="AO809" s="53" t="str">
        <f>IF(SUM(AO810:AO811)&gt;0,"►","")</f>
        <v/>
      </c>
      <c r="AP809" s="54" t="str">
        <f>IF(SUM(AP810:AP811)&gt;0,"►","")</f>
        <v/>
      </c>
      <c r="AQ809" s="142"/>
      <c r="AR809" s="142"/>
      <c r="AS809" s="126"/>
    </row>
    <row r="810" spans="1:45" ht="15" customHeight="1" thickBot="1" x14ac:dyDescent="0.35">
      <c r="A810" s="167"/>
      <c r="B810" s="91" t="s">
        <v>273</v>
      </c>
      <c r="C810" s="99"/>
      <c r="D810" s="168"/>
      <c r="E810" s="118" t="str">
        <f>IF(F810&gt;0,"ok","◄")</f>
        <v>◄</v>
      </c>
      <c r="F810" s="119"/>
      <c r="G810" s="117" t="str">
        <f t="shared" si="39"/>
        <v/>
      </c>
      <c r="H810" s="219"/>
      <c r="I810" s="220"/>
      <c r="J810" s="195"/>
      <c r="K810" s="196"/>
      <c r="L810" s="197"/>
      <c r="M810" s="198"/>
      <c r="N810" s="199"/>
      <c r="O810" s="65"/>
      <c r="P810" s="72"/>
      <c r="Q810" s="73"/>
      <c r="R810" s="69"/>
      <c r="S810" s="66"/>
      <c r="T810" s="70"/>
      <c r="U810" s="66"/>
      <c r="V810" s="67"/>
      <c r="W810" s="200"/>
      <c r="X810" s="201"/>
      <c r="Y810" s="201"/>
      <c r="Z810" s="201"/>
      <c r="AA810" s="71">
        <f>N810</f>
        <v>0</v>
      </c>
      <c r="AB810" s="74"/>
      <c r="AC810" s="75"/>
      <c r="AD810" s="76"/>
      <c r="AE810" s="71">
        <f>R810</f>
        <v>0</v>
      </c>
      <c r="AF810" s="77"/>
      <c r="AG810" s="71">
        <f>T810</f>
        <v>0</v>
      </c>
      <c r="AH810" s="68"/>
      <c r="AI810" s="15"/>
      <c r="AJ810" s="47">
        <f>IF(K810+O810&gt;=2,0,IF(K810+O810=1,0,1))</f>
        <v>1</v>
      </c>
      <c r="AK810" s="50" t="str">
        <f>IF(K810+O810&gt;=2,0,IF(K810+O810=1,0,"ou◄"))</f>
        <v>ou◄</v>
      </c>
      <c r="AL810" s="48">
        <f>IF(U810+S810&gt;=1,"",IF(K810+S810+U810&gt;=2,"",1))</f>
        <v>1</v>
      </c>
      <c r="AM810" s="49"/>
      <c r="AN810" s="29">
        <f>AB810</f>
        <v>0</v>
      </c>
      <c r="AO810" s="29">
        <f>AF810</f>
        <v>0</v>
      </c>
      <c r="AP810" s="14">
        <f>AH810</f>
        <v>0</v>
      </c>
      <c r="AQ810" s="11" t="str">
        <f>IF(SUM(K810,O810,S810,U810)&gt;0,J810*K810+N810*O810+R810*S810+T810*U810,"")</f>
        <v/>
      </c>
      <c r="AR810" s="55" t="str">
        <f>IF(SUM(X810,AB810,AF810,AH810)&gt;0,W810*X810+AA810*AB810+AE810*AF810+AG810*AH810,"")</f>
        <v/>
      </c>
      <c r="AS810" s="126"/>
    </row>
    <row r="811" spans="1:45" ht="14.4" customHeight="1" thickBot="1" x14ac:dyDescent="0.35">
      <c r="A811" s="165" t="s">
        <v>1228</v>
      </c>
      <c r="B811" s="86"/>
      <c r="C811" s="87"/>
      <c r="D811" s="169"/>
      <c r="E811" s="115" t="str">
        <f>IF(F811="◄","◄",IF(F811="ok","►",""))</f>
        <v>◄</v>
      </c>
      <c r="F811" s="116" t="str">
        <f>IF(F812&gt;0,"OK","◄")</f>
        <v>◄</v>
      </c>
      <c r="G811" s="117" t="str">
        <f t="shared" si="39"/>
        <v/>
      </c>
      <c r="H811" s="102">
        <v>27839</v>
      </c>
      <c r="I811" s="90" t="s">
        <v>21</v>
      </c>
      <c r="J811" s="30"/>
      <c r="K811" s="64" t="str">
        <f>IF(K812&gt;0,"","◄")</f>
        <v>◄</v>
      </c>
      <c r="L811" s="186"/>
      <c r="M811" s="186"/>
      <c r="N811" s="25"/>
      <c r="O811" s="64" t="str">
        <f>IF(O812&gt;0,"","◄")</f>
        <v>◄</v>
      </c>
      <c r="P811" s="4"/>
      <c r="Q811" s="5"/>
      <c r="R811" s="5"/>
      <c r="S811" s="64" t="str">
        <f>IF(S812&gt;0,"","◄")</f>
        <v>◄</v>
      </c>
      <c r="T811" s="5"/>
      <c r="U811" s="64" t="str">
        <f>IF(U812&gt;0,"","◄")</f>
        <v>◄</v>
      </c>
      <c r="V811" s="36"/>
      <c r="W811" s="5"/>
      <c r="X811" s="44" t="str">
        <f>IF(X812,"►","")</f>
        <v/>
      </c>
      <c r="Y811" s="187"/>
      <c r="Z811" s="187"/>
      <c r="AA811" s="5"/>
      <c r="AB811" s="44" t="str">
        <f>IF(AB812,"►","")</f>
        <v/>
      </c>
      <c r="AC811" s="5"/>
      <c r="AD811" s="5"/>
      <c r="AE811" s="5"/>
      <c r="AF811" s="44" t="str">
        <f>IF(AF812,"►","")</f>
        <v/>
      </c>
      <c r="AG811" s="5"/>
      <c r="AH811" s="44" t="str">
        <f>IF(AH812,"►","")</f>
        <v/>
      </c>
      <c r="AI811" s="15"/>
      <c r="AJ811" s="51" t="str">
        <f>IF(SUM(AJ812:AJ813)&gt;0,"◄","")</f>
        <v>◄</v>
      </c>
      <c r="AK811" s="52" t="s">
        <v>40</v>
      </c>
      <c r="AL811" s="51" t="str">
        <f>IF(SUM(AL812:AL813)&gt;0,"◄","")</f>
        <v>◄</v>
      </c>
      <c r="AM811" s="53" t="str">
        <f>IF(SUM(AM812:AM813)&gt;0,"►","")</f>
        <v/>
      </c>
      <c r="AN811" s="53" t="str">
        <f>IF(SUM(AN812:AN813)&gt;0,"►","")</f>
        <v/>
      </c>
      <c r="AO811" s="53" t="str">
        <f>IF(SUM(AO812:AO813)&gt;0,"►","")</f>
        <v/>
      </c>
      <c r="AP811" s="54" t="str">
        <f>IF(SUM(AP812:AP813)&gt;0,"►","")</f>
        <v/>
      </c>
      <c r="AQ811" s="7"/>
      <c r="AR811" s="142"/>
      <c r="AS811" s="126"/>
    </row>
    <row r="812" spans="1:45" ht="15" customHeight="1" thickBot="1" x14ac:dyDescent="0.35">
      <c r="A812" s="167"/>
      <c r="B812" s="91" t="s">
        <v>274</v>
      </c>
      <c r="C812" s="99"/>
      <c r="D812" s="168"/>
      <c r="E812" s="118" t="str">
        <f>IF(F812&gt;0,"ok","◄")</f>
        <v>◄</v>
      </c>
      <c r="F812" s="119"/>
      <c r="G812" s="117" t="str">
        <f t="shared" si="39"/>
        <v/>
      </c>
      <c r="H812" s="219"/>
      <c r="I812" s="220"/>
      <c r="J812" s="195"/>
      <c r="K812" s="196"/>
      <c r="L812" s="197"/>
      <c r="M812" s="198"/>
      <c r="N812" s="199"/>
      <c r="O812" s="65"/>
      <c r="P812" s="72"/>
      <c r="Q812" s="73"/>
      <c r="R812" s="69"/>
      <c r="S812" s="66"/>
      <c r="T812" s="70"/>
      <c r="U812" s="66"/>
      <c r="V812" s="67"/>
      <c r="W812" s="200"/>
      <c r="X812" s="201"/>
      <c r="Y812" s="201"/>
      <c r="Z812" s="201"/>
      <c r="AA812" s="71">
        <f>N812</f>
        <v>0</v>
      </c>
      <c r="AB812" s="74"/>
      <c r="AC812" s="75"/>
      <c r="AD812" s="76"/>
      <c r="AE812" s="71">
        <f>R812</f>
        <v>0</v>
      </c>
      <c r="AF812" s="77"/>
      <c r="AG812" s="71">
        <f>T812</f>
        <v>0</v>
      </c>
      <c r="AH812" s="68"/>
      <c r="AI812" s="15"/>
      <c r="AJ812" s="47">
        <f>IF(K812+O812&gt;=2,0,IF(K812+O812=1,0,1))</f>
        <v>1</v>
      </c>
      <c r="AK812" s="50" t="str">
        <f>IF(K812+O812&gt;=2,0,IF(K812+O812=1,0,"ou◄"))</f>
        <v>ou◄</v>
      </c>
      <c r="AL812" s="48">
        <f>IF(U812+S812&gt;=1,"",IF(K812+S812+U812&gt;=2,"",1))</f>
        <v>1</v>
      </c>
      <c r="AM812" s="49"/>
      <c r="AN812" s="29">
        <f>AB812</f>
        <v>0</v>
      </c>
      <c r="AO812" s="29">
        <f>AF812</f>
        <v>0</v>
      </c>
      <c r="AP812" s="14">
        <f>AH812</f>
        <v>0</v>
      </c>
      <c r="AQ812" s="11" t="str">
        <f>IF(SUM(K812,O812,S812,U812)&gt;0,J812*K812+N812*O812+R812*S812+T812*U812,"")</f>
        <v/>
      </c>
      <c r="AR812" s="55" t="str">
        <f>IF(SUM(X812,AB812,AF812,AH812)&gt;0,W812*X812+AA812*AB812+AE812*AF812+AG812*AH812,"")</f>
        <v/>
      </c>
      <c r="AS812" s="126"/>
    </row>
    <row r="813" spans="1:45" ht="14.4" customHeight="1" thickBot="1" x14ac:dyDescent="0.35">
      <c r="A813" s="165" t="s">
        <v>1229</v>
      </c>
      <c r="B813" s="86"/>
      <c r="C813" s="87"/>
      <c r="D813" s="169"/>
      <c r="E813" s="115" t="str">
        <f>IF(F813="◄","◄",IF(F813="ok","►",""))</f>
        <v>◄</v>
      </c>
      <c r="F813" s="116" t="str">
        <f>IF(F814&gt;0,"OK","◄")</f>
        <v>◄</v>
      </c>
      <c r="G813" s="117" t="str">
        <f t="shared" si="39"/>
        <v/>
      </c>
      <c r="H813" s="102">
        <v>27853</v>
      </c>
      <c r="I813" s="90" t="s">
        <v>21</v>
      </c>
      <c r="J813" s="30"/>
      <c r="K813" s="64" t="str">
        <f>IF(K814&gt;0,"","◄")</f>
        <v>◄</v>
      </c>
      <c r="L813" s="186"/>
      <c r="M813" s="186"/>
      <c r="N813" s="25"/>
      <c r="O813" s="64" t="str">
        <f>IF(O814&gt;0,"","◄")</f>
        <v>◄</v>
      </c>
      <c r="P813" s="4"/>
      <c r="Q813" s="5"/>
      <c r="R813" s="5"/>
      <c r="S813" s="64" t="str">
        <f>IF(S814&gt;0,"","◄")</f>
        <v>◄</v>
      </c>
      <c r="T813" s="5"/>
      <c r="U813" s="64" t="str">
        <f>IF(U814&gt;0,"","◄")</f>
        <v>◄</v>
      </c>
      <c r="V813" s="36"/>
      <c r="W813" s="5"/>
      <c r="X813" s="44" t="str">
        <f>IF(X814,"►","")</f>
        <v/>
      </c>
      <c r="Y813" s="187"/>
      <c r="Z813" s="187"/>
      <c r="AA813" s="5"/>
      <c r="AB813" s="44" t="str">
        <f>IF(AB814,"►","")</f>
        <v/>
      </c>
      <c r="AC813" s="5"/>
      <c r="AD813" s="5"/>
      <c r="AE813" s="5"/>
      <c r="AF813" s="44" t="str">
        <f>IF(AF814,"►","")</f>
        <v/>
      </c>
      <c r="AG813" s="5"/>
      <c r="AH813" s="44" t="str">
        <f>IF(AH814,"►","")</f>
        <v/>
      </c>
      <c r="AI813" s="15"/>
      <c r="AJ813" s="51" t="str">
        <f>IF(SUM(AJ814:AJ815)&gt;0,"◄","")</f>
        <v>◄</v>
      </c>
      <c r="AK813" s="52" t="s">
        <v>40</v>
      </c>
      <c r="AL813" s="51" t="str">
        <f>IF(SUM(AL814:AL815)&gt;0,"◄","")</f>
        <v>◄</v>
      </c>
      <c r="AM813" s="53" t="str">
        <f>IF(SUM(AM814:AM815)&gt;0,"►","")</f>
        <v/>
      </c>
      <c r="AN813" s="53" t="str">
        <f>IF(SUM(AN814:AN815)&gt;0,"►","")</f>
        <v/>
      </c>
      <c r="AO813" s="53" t="str">
        <f>IF(SUM(AO814:AO815)&gt;0,"►","")</f>
        <v/>
      </c>
      <c r="AP813" s="54" t="str">
        <f>IF(SUM(AP814:AP815)&gt;0,"►","")</f>
        <v/>
      </c>
      <c r="AQ813" s="142"/>
      <c r="AR813" s="142"/>
      <c r="AS813" s="126"/>
    </row>
    <row r="814" spans="1:45" ht="15" customHeight="1" thickBot="1" x14ac:dyDescent="0.35">
      <c r="A814" s="167"/>
      <c r="B814" s="91" t="s">
        <v>275</v>
      </c>
      <c r="C814" s="99"/>
      <c r="D814" s="168"/>
      <c r="E814" s="118" t="str">
        <f>IF(F814&gt;0,"ok","◄")</f>
        <v>◄</v>
      </c>
      <c r="F814" s="119"/>
      <c r="G814" s="117" t="str">
        <f t="shared" si="39"/>
        <v/>
      </c>
      <c r="H814" s="219"/>
      <c r="I814" s="220"/>
      <c r="J814" s="195"/>
      <c r="K814" s="196"/>
      <c r="L814" s="197"/>
      <c r="M814" s="198"/>
      <c r="N814" s="199"/>
      <c r="O814" s="65"/>
      <c r="P814" s="72"/>
      <c r="Q814" s="73"/>
      <c r="R814" s="69"/>
      <c r="S814" s="66"/>
      <c r="T814" s="70"/>
      <c r="U814" s="66"/>
      <c r="V814" s="67"/>
      <c r="W814" s="200"/>
      <c r="X814" s="201"/>
      <c r="Y814" s="201"/>
      <c r="Z814" s="201"/>
      <c r="AA814" s="71">
        <f>N814</f>
        <v>0</v>
      </c>
      <c r="AB814" s="74"/>
      <c r="AC814" s="75"/>
      <c r="AD814" s="76"/>
      <c r="AE814" s="71">
        <f>R814</f>
        <v>0</v>
      </c>
      <c r="AF814" s="77"/>
      <c r="AG814" s="71">
        <f>T814</f>
        <v>0</v>
      </c>
      <c r="AH814" s="68"/>
      <c r="AI814" s="15"/>
      <c r="AJ814" s="47">
        <f>IF(K814+O814&gt;=2,0,IF(K814+O814=1,0,1))</f>
        <v>1</v>
      </c>
      <c r="AK814" s="50" t="str">
        <f>IF(K814+O814&gt;=2,0,IF(K814+O814=1,0,"ou◄"))</f>
        <v>ou◄</v>
      </c>
      <c r="AL814" s="48">
        <f>IF(U814+S814&gt;=1,"",IF(K814+S814+U814&gt;=2,"",1))</f>
        <v>1</v>
      </c>
      <c r="AM814" s="49"/>
      <c r="AN814" s="29">
        <f>AB814</f>
        <v>0</v>
      </c>
      <c r="AO814" s="29">
        <f>AF814</f>
        <v>0</v>
      </c>
      <c r="AP814" s="14">
        <f>AH814</f>
        <v>0</v>
      </c>
      <c r="AQ814" s="11" t="str">
        <f>IF(SUM(K814,O814,S814,U814)&gt;0,J814*K814+N814*O814+R814*S814+T814*U814,"")</f>
        <v/>
      </c>
      <c r="AR814" s="55" t="str">
        <f>IF(SUM(X814,AB814,AF814,AH814)&gt;0,W814*X814+AA814*AB814+AE814*AF814+AG814*AH814,"")</f>
        <v/>
      </c>
      <c r="AS814" s="126"/>
    </row>
    <row r="815" spans="1:45" ht="14.4" customHeight="1" thickBot="1" x14ac:dyDescent="0.35">
      <c r="A815" s="165" t="s">
        <v>1230</v>
      </c>
      <c r="B815" s="86"/>
      <c r="C815" s="87"/>
      <c r="D815" s="169"/>
      <c r="E815" s="115" t="str">
        <f>IF(F815="◄","◄",IF(F815="ok","►",""))</f>
        <v>◄</v>
      </c>
      <c r="F815" s="116" t="str">
        <f>IF(F816&gt;0,"OK","◄")</f>
        <v>◄</v>
      </c>
      <c r="G815" s="117" t="str">
        <f t="shared" si="39"/>
        <v/>
      </c>
      <c r="H815" s="102">
        <v>27860</v>
      </c>
      <c r="I815" s="90" t="s">
        <v>21</v>
      </c>
      <c r="J815" s="30"/>
      <c r="K815" s="64" t="str">
        <f>IF(K816&gt;0,"","◄")</f>
        <v>◄</v>
      </c>
      <c r="L815" s="186"/>
      <c r="M815" s="186"/>
      <c r="N815" s="25"/>
      <c r="O815" s="64" t="str">
        <f>IF(O816&gt;0,"","◄")</f>
        <v>◄</v>
      </c>
      <c r="P815" s="4"/>
      <c r="Q815" s="5"/>
      <c r="R815" s="5"/>
      <c r="S815" s="64" t="str">
        <f>IF(S816&gt;0,"","◄")</f>
        <v>◄</v>
      </c>
      <c r="T815" s="5"/>
      <c r="U815" s="64" t="str">
        <f>IF(U816&gt;0,"","◄")</f>
        <v>◄</v>
      </c>
      <c r="V815" s="36"/>
      <c r="W815" s="5"/>
      <c r="X815" s="44" t="str">
        <f>IF(X816,"►","")</f>
        <v/>
      </c>
      <c r="Y815" s="187"/>
      <c r="Z815" s="187"/>
      <c r="AA815" s="5"/>
      <c r="AB815" s="44" t="str">
        <f>IF(AB816,"►","")</f>
        <v/>
      </c>
      <c r="AC815" s="5"/>
      <c r="AD815" s="5"/>
      <c r="AE815" s="5"/>
      <c r="AF815" s="44" t="str">
        <f>IF(AF816,"►","")</f>
        <v/>
      </c>
      <c r="AG815" s="5"/>
      <c r="AH815" s="44" t="str">
        <f>IF(AH816,"►","")</f>
        <v/>
      </c>
      <c r="AI815" s="15"/>
      <c r="AJ815" s="51" t="str">
        <f>IF(SUM(AJ816:AJ817)&gt;0,"◄","")</f>
        <v>◄</v>
      </c>
      <c r="AK815" s="52" t="s">
        <v>40</v>
      </c>
      <c r="AL815" s="51" t="str">
        <f>IF(SUM(AL816:AL817)&gt;0,"◄","")</f>
        <v>◄</v>
      </c>
      <c r="AM815" s="53" t="str">
        <f>IF(SUM(AM816:AM817)&gt;0,"►","")</f>
        <v/>
      </c>
      <c r="AN815" s="53" t="str">
        <f>IF(SUM(AN816:AN817)&gt;0,"►","")</f>
        <v/>
      </c>
      <c r="AO815" s="53" t="str">
        <f>IF(SUM(AO816:AO817)&gt;0,"►","")</f>
        <v/>
      </c>
      <c r="AP815" s="54" t="str">
        <f>IF(SUM(AP816:AP817)&gt;0,"►","")</f>
        <v/>
      </c>
      <c r="AQ815" s="142"/>
      <c r="AR815" s="142"/>
      <c r="AS815" s="126"/>
    </row>
    <row r="816" spans="1:45" ht="15" customHeight="1" thickBot="1" x14ac:dyDescent="0.35">
      <c r="A816" s="167"/>
      <c r="B816" s="91" t="s">
        <v>276</v>
      </c>
      <c r="C816" s="99"/>
      <c r="D816" s="168"/>
      <c r="E816" s="118" t="str">
        <f>IF(F816&gt;0,"ok","◄")</f>
        <v>◄</v>
      </c>
      <c r="F816" s="119"/>
      <c r="G816" s="117" t="str">
        <f t="shared" si="39"/>
        <v/>
      </c>
      <c r="H816" s="219"/>
      <c r="I816" s="220"/>
      <c r="J816" s="195"/>
      <c r="K816" s="196"/>
      <c r="L816" s="197"/>
      <c r="M816" s="198"/>
      <c r="N816" s="199"/>
      <c r="O816" s="65"/>
      <c r="P816" s="72"/>
      <c r="Q816" s="73"/>
      <c r="R816" s="69"/>
      <c r="S816" s="66"/>
      <c r="T816" s="70"/>
      <c r="U816" s="66"/>
      <c r="V816" s="67"/>
      <c r="W816" s="200"/>
      <c r="X816" s="201"/>
      <c r="Y816" s="201"/>
      <c r="Z816" s="201"/>
      <c r="AA816" s="71">
        <f>N816</f>
        <v>0</v>
      </c>
      <c r="AB816" s="74"/>
      <c r="AC816" s="75"/>
      <c r="AD816" s="76"/>
      <c r="AE816" s="71">
        <f>R816</f>
        <v>0</v>
      </c>
      <c r="AF816" s="77"/>
      <c r="AG816" s="71">
        <f>T816</f>
        <v>0</v>
      </c>
      <c r="AH816" s="68"/>
      <c r="AI816" s="15"/>
      <c r="AJ816" s="47">
        <f>IF(K816+O816&gt;=2,0,IF(K816+O816=1,0,1))</f>
        <v>1</v>
      </c>
      <c r="AK816" s="50" t="str">
        <f>IF(K816+O816&gt;=2,0,IF(K816+O816=1,0,"ou◄"))</f>
        <v>ou◄</v>
      </c>
      <c r="AL816" s="48">
        <f>IF(U816+S816&gt;=1,"",IF(K816+S816+U816&gt;=2,"",1))</f>
        <v>1</v>
      </c>
      <c r="AM816" s="49"/>
      <c r="AN816" s="29">
        <f>AB816</f>
        <v>0</v>
      </c>
      <c r="AO816" s="29">
        <f>AF816</f>
        <v>0</v>
      </c>
      <c r="AP816" s="14">
        <f>AH816</f>
        <v>0</v>
      </c>
      <c r="AQ816" s="11" t="str">
        <f>IF(SUM(K816,O816,S816,U816)&gt;0,J816*K816+N816*O816+R816*S816+T816*U816,"")</f>
        <v/>
      </c>
      <c r="AR816" s="55" t="str">
        <f>IF(SUM(X816,AB816,AF816,AH816)&gt;0,W816*X816+AA816*AB816+AE816*AF816+AG816*AH816,"")</f>
        <v/>
      </c>
      <c r="AS816" s="126"/>
    </row>
    <row r="817" spans="1:45" ht="21.6" customHeight="1" thickBot="1" x14ac:dyDescent="0.35">
      <c r="A817" s="213" t="s">
        <v>1231</v>
      </c>
      <c r="B817" s="214"/>
      <c r="C817" s="214"/>
      <c r="D817" s="215"/>
      <c r="E817" s="115" t="str">
        <f>IF(F817="◄","◄",IF(F817="ok","►",""))</f>
        <v>◄</v>
      </c>
      <c r="F817" s="116" t="str">
        <f>IF(F818&gt;0,"OK","◄")</f>
        <v>◄</v>
      </c>
      <c r="G817" s="117" t="str">
        <f t="shared" si="39"/>
        <v/>
      </c>
      <c r="H817" s="102">
        <v>27874</v>
      </c>
      <c r="I817" s="90" t="s">
        <v>21</v>
      </c>
      <c r="J817" s="30"/>
      <c r="K817" s="64" t="str">
        <f>IF(K818&gt;0,"","◄")</f>
        <v>◄</v>
      </c>
      <c r="L817" s="186"/>
      <c r="M817" s="186"/>
      <c r="N817" s="25"/>
      <c r="O817" s="64" t="str">
        <f>IF(O818&gt;0,"","◄")</f>
        <v>◄</v>
      </c>
      <c r="P817" s="4"/>
      <c r="Q817" s="5"/>
      <c r="R817" s="5"/>
      <c r="S817" s="64" t="str">
        <f>IF(S818&gt;0,"","◄")</f>
        <v>◄</v>
      </c>
      <c r="T817" s="5"/>
      <c r="U817" s="64" t="str">
        <f>IF(U818&gt;0,"","◄")</f>
        <v>◄</v>
      </c>
      <c r="V817" s="36"/>
      <c r="W817" s="5"/>
      <c r="X817" s="44" t="str">
        <f>IF(X818,"►","")</f>
        <v/>
      </c>
      <c r="Y817" s="187"/>
      <c r="Z817" s="187"/>
      <c r="AA817" s="5"/>
      <c r="AB817" s="44" t="str">
        <f>IF(AB818,"►","")</f>
        <v/>
      </c>
      <c r="AC817" s="5"/>
      <c r="AD817" s="5"/>
      <c r="AE817" s="5"/>
      <c r="AF817" s="44" t="str">
        <f>IF(AF818,"►","")</f>
        <v/>
      </c>
      <c r="AG817" s="5"/>
      <c r="AH817" s="44" t="str">
        <f>IF(AH818,"►","")</f>
        <v/>
      </c>
      <c r="AI817" s="15"/>
      <c r="AJ817" s="51" t="str">
        <f>IF(SUM(AJ818:AJ819)&gt;0,"◄","")</f>
        <v>◄</v>
      </c>
      <c r="AK817" s="52" t="s">
        <v>40</v>
      </c>
      <c r="AL817" s="51" t="str">
        <f>IF(SUM(AL818:AL819)&gt;0,"◄","")</f>
        <v>◄</v>
      </c>
      <c r="AM817" s="53" t="str">
        <f>IF(SUM(AM818:AM819)&gt;0,"►","")</f>
        <v/>
      </c>
      <c r="AN817" s="53" t="str">
        <f>IF(SUM(AN818:AN819)&gt;0,"►","")</f>
        <v/>
      </c>
      <c r="AO817" s="53" t="str">
        <f>IF(SUM(AO818:AO819)&gt;0,"►","")</f>
        <v/>
      </c>
      <c r="AP817" s="54" t="str">
        <f>IF(SUM(AP818:AP819)&gt;0,"►","")</f>
        <v/>
      </c>
      <c r="AQ817" s="142"/>
      <c r="AR817" s="142"/>
      <c r="AS817" s="126"/>
    </row>
    <row r="818" spans="1:45" ht="15" customHeight="1" thickBot="1" x14ac:dyDescent="0.35">
      <c r="A818" s="167"/>
      <c r="B818" s="91" t="s">
        <v>277</v>
      </c>
      <c r="C818" s="99"/>
      <c r="D818" s="168"/>
      <c r="E818" s="118" t="str">
        <f>IF(F818&gt;0,"ok","◄")</f>
        <v>◄</v>
      </c>
      <c r="F818" s="119"/>
      <c r="G818" s="117" t="str">
        <f t="shared" si="39"/>
        <v/>
      </c>
      <c r="H818" s="219"/>
      <c r="I818" s="220"/>
      <c r="J818" s="195"/>
      <c r="K818" s="196"/>
      <c r="L818" s="197"/>
      <c r="M818" s="198"/>
      <c r="N818" s="199"/>
      <c r="O818" s="65"/>
      <c r="P818" s="72"/>
      <c r="Q818" s="73"/>
      <c r="R818" s="69"/>
      <c r="S818" s="66"/>
      <c r="T818" s="70"/>
      <c r="U818" s="66"/>
      <c r="V818" s="67"/>
      <c r="W818" s="200"/>
      <c r="X818" s="201"/>
      <c r="Y818" s="201"/>
      <c r="Z818" s="201"/>
      <c r="AA818" s="71">
        <f>N818</f>
        <v>0</v>
      </c>
      <c r="AB818" s="74"/>
      <c r="AC818" s="75"/>
      <c r="AD818" s="76"/>
      <c r="AE818" s="71">
        <f>R818</f>
        <v>0</v>
      </c>
      <c r="AF818" s="77"/>
      <c r="AG818" s="71">
        <f>T818</f>
        <v>0</v>
      </c>
      <c r="AH818" s="68"/>
      <c r="AI818" s="15"/>
      <c r="AJ818" s="47">
        <f>IF(K818+O818&gt;=2,0,IF(K818+O818=1,0,1))</f>
        <v>1</v>
      </c>
      <c r="AK818" s="50" t="str">
        <f>IF(K818+O818&gt;=2,0,IF(K818+O818=1,0,"ou◄"))</f>
        <v>ou◄</v>
      </c>
      <c r="AL818" s="48">
        <f>IF(U818+S818&gt;=1,"",IF(K818+S818+U818&gt;=2,"",1))</f>
        <v>1</v>
      </c>
      <c r="AM818" s="49"/>
      <c r="AN818" s="29">
        <f>AB818</f>
        <v>0</v>
      </c>
      <c r="AO818" s="29">
        <f>AF818</f>
        <v>0</v>
      </c>
      <c r="AP818" s="14">
        <f>AH818</f>
        <v>0</v>
      </c>
      <c r="AQ818" s="11" t="str">
        <f>IF(SUM(K818,O818,S818,U818)&gt;0,J818*K818+N818*O818+R818*S818+T818*U818,"")</f>
        <v/>
      </c>
      <c r="AR818" s="55" t="str">
        <f>IF(SUM(X818,AB818,AF818,AH818)&gt;0,W818*X818+AA818*AB818+AE818*AF818+AG818*AH818,"")</f>
        <v/>
      </c>
      <c r="AS818" s="126"/>
    </row>
    <row r="819" spans="1:45" ht="18.600000000000001" customHeight="1" thickBot="1" x14ac:dyDescent="0.35">
      <c r="A819" s="213" t="s">
        <v>1232</v>
      </c>
      <c r="B819" s="214"/>
      <c r="C819" s="214"/>
      <c r="D819" s="215"/>
      <c r="E819" s="115" t="str">
        <f>IF(F819="◄","◄",IF(F819="ok","►",""))</f>
        <v>◄</v>
      </c>
      <c r="F819" s="116" t="str">
        <f>IF(F820&gt;0,"OK","◄")</f>
        <v>◄</v>
      </c>
      <c r="G819" s="117" t="str">
        <f t="shared" si="39"/>
        <v/>
      </c>
      <c r="H819" s="102">
        <v>27881</v>
      </c>
      <c r="I819" s="90" t="s">
        <v>21</v>
      </c>
      <c r="J819" s="30"/>
      <c r="K819" s="64" t="str">
        <f>IF(K820&gt;0,"","◄")</f>
        <v>◄</v>
      </c>
      <c r="L819" s="186"/>
      <c r="M819" s="186"/>
      <c r="N819" s="25"/>
      <c r="O819" s="64" t="str">
        <f>IF(O820&gt;0,"","◄")</f>
        <v>◄</v>
      </c>
      <c r="P819" s="4"/>
      <c r="Q819" s="5"/>
      <c r="R819" s="5"/>
      <c r="S819" s="64" t="str">
        <f>IF(S820&gt;0,"","◄")</f>
        <v>◄</v>
      </c>
      <c r="T819" s="5"/>
      <c r="U819" s="64" t="str">
        <f>IF(U820&gt;0,"","◄")</f>
        <v>◄</v>
      </c>
      <c r="V819" s="36"/>
      <c r="W819" s="5"/>
      <c r="X819" s="44" t="str">
        <f>IF(X820,"►","")</f>
        <v/>
      </c>
      <c r="Y819" s="187"/>
      <c r="Z819" s="187"/>
      <c r="AA819" s="5"/>
      <c r="AB819" s="44" t="str">
        <f>IF(AB820,"►","")</f>
        <v/>
      </c>
      <c r="AC819" s="5"/>
      <c r="AD819" s="5"/>
      <c r="AE819" s="5"/>
      <c r="AF819" s="44" t="str">
        <f>IF(AF820,"►","")</f>
        <v/>
      </c>
      <c r="AG819" s="5"/>
      <c r="AH819" s="44" t="str">
        <f>IF(AH820,"►","")</f>
        <v/>
      </c>
      <c r="AI819" s="15"/>
      <c r="AJ819" s="51" t="str">
        <f>IF(SUM(AJ820:AJ821)&gt;0,"◄","")</f>
        <v>◄</v>
      </c>
      <c r="AK819" s="52" t="s">
        <v>40</v>
      </c>
      <c r="AL819" s="51" t="str">
        <f>IF(SUM(AL820:AL821)&gt;0,"◄","")</f>
        <v>◄</v>
      </c>
      <c r="AM819" s="53" t="str">
        <f>IF(SUM(AM820:AM821)&gt;0,"►","")</f>
        <v/>
      </c>
      <c r="AN819" s="53" t="str">
        <f>IF(SUM(AN820:AN821)&gt;0,"►","")</f>
        <v/>
      </c>
      <c r="AO819" s="53" t="str">
        <f>IF(SUM(AO820:AO821)&gt;0,"►","")</f>
        <v/>
      </c>
      <c r="AP819" s="54" t="str">
        <f>IF(SUM(AP820:AP821)&gt;0,"►","")</f>
        <v/>
      </c>
      <c r="AQ819" s="142"/>
      <c r="AR819" s="142"/>
      <c r="AS819" s="126"/>
    </row>
    <row r="820" spans="1:45" ht="15" customHeight="1" thickBot="1" x14ac:dyDescent="0.35">
      <c r="A820" s="167"/>
      <c r="B820" s="91" t="s">
        <v>278</v>
      </c>
      <c r="C820" s="99"/>
      <c r="D820" s="168"/>
      <c r="E820" s="118" t="str">
        <f>IF(F820&gt;0,"ok","◄")</f>
        <v>◄</v>
      </c>
      <c r="F820" s="119"/>
      <c r="G820" s="117" t="str">
        <f t="shared" si="39"/>
        <v/>
      </c>
      <c r="H820" s="219"/>
      <c r="I820" s="220"/>
      <c r="J820" s="195"/>
      <c r="K820" s="196"/>
      <c r="L820" s="197"/>
      <c r="M820" s="198"/>
      <c r="N820" s="199"/>
      <c r="O820" s="65"/>
      <c r="P820" s="72"/>
      <c r="Q820" s="73"/>
      <c r="R820" s="69"/>
      <c r="S820" s="66"/>
      <c r="T820" s="70"/>
      <c r="U820" s="66"/>
      <c r="V820" s="67"/>
      <c r="W820" s="200"/>
      <c r="X820" s="201"/>
      <c r="Y820" s="201"/>
      <c r="Z820" s="201"/>
      <c r="AA820" s="71">
        <f>N820</f>
        <v>0</v>
      </c>
      <c r="AB820" s="74"/>
      <c r="AC820" s="75"/>
      <c r="AD820" s="76"/>
      <c r="AE820" s="71">
        <f>R820</f>
        <v>0</v>
      </c>
      <c r="AF820" s="77"/>
      <c r="AG820" s="71">
        <f>T820</f>
        <v>0</v>
      </c>
      <c r="AH820" s="68"/>
      <c r="AI820" s="15"/>
      <c r="AJ820" s="47">
        <f>IF(K820+O820&gt;=2,0,IF(K820+O820=1,0,1))</f>
        <v>1</v>
      </c>
      <c r="AK820" s="50" t="str">
        <f>IF(K820+O820&gt;=2,0,IF(K820+O820=1,0,"ou◄"))</f>
        <v>ou◄</v>
      </c>
      <c r="AL820" s="48">
        <f>IF(U820+S820&gt;=1,"",IF(K820+S820+U820&gt;=2,"",1))</f>
        <v>1</v>
      </c>
      <c r="AM820" s="49"/>
      <c r="AN820" s="29">
        <f>AB820</f>
        <v>0</v>
      </c>
      <c r="AO820" s="29">
        <f>AF820</f>
        <v>0</v>
      </c>
      <c r="AP820" s="14">
        <f>AH820</f>
        <v>0</v>
      </c>
      <c r="AQ820" s="11" t="str">
        <f>IF(SUM(K820,O820,S820,U820)&gt;0,J820*K820+N820*O820+R820*S820+T820*U820,"")</f>
        <v/>
      </c>
      <c r="AR820" s="55" t="str">
        <f>IF(SUM(X820,AB820,AF820,AH820)&gt;0,W820*X820+AA820*AB820+AE820*AF820+AG820*AH820,"")</f>
        <v/>
      </c>
      <c r="AS820" s="126"/>
    </row>
    <row r="821" spans="1:45" ht="14.4" customHeight="1" thickBot="1" x14ac:dyDescent="0.35">
      <c r="A821" s="165" t="s">
        <v>1233</v>
      </c>
      <c r="B821" s="86"/>
      <c r="C821" s="87"/>
      <c r="D821" s="169"/>
      <c r="E821" s="115" t="str">
        <f>IF(F821="◄","◄",IF(F821="ok","►",""))</f>
        <v>◄</v>
      </c>
      <c r="F821" s="116" t="str">
        <f>IF(F822&gt;0,"OK","◄")</f>
        <v>◄</v>
      </c>
      <c r="G821" s="117" t="str">
        <f t="shared" si="39"/>
        <v/>
      </c>
      <c r="H821" s="102">
        <v>27888</v>
      </c>
      <c r="I821" s="90" t="s">
        <v>21</v>
      </c>
      <c r="J821" s="30"/>
      <c r="K821" s="64" t="str">
        <f>IF(K822&gt;0,"","◄")</f>
        <v>◄</v>
      </c>
      <c r="L821" s="186"/>
      <c r="M821" s="186"/>
      <c r="N821" s="25"/>
      <c r="O821" s="64" t="str">
        <f>IF(O822&gt;0,"","◄")</f>
        <v>◄</v>
      </c>
      <c r="P821" s="4"/>
      <c r="Q821" s="5"/>
      <c r="R821" s="5"/>
      <c r="S821" s="64" t="str">
        <f>IF(S822&gt;0,"","◄")</f>
        <v>◄</v>
      </c>
      <c r="T821" s="5"/>
      <c r="U821" s="64" t="str">
        <f>IF(U822&gt;0,"","◄")</f>
        <v>◄</v>
      </c>
      <c r="V821" s="36"/>
      <c r="W821" s="5"/>
      <c r="X821" s="44" t="str">
        <f>IF(X822,"►","")</f>
        <v/>
      </c>
      <c r="Y821" s="187"/>
      <c r="Z821" s="187"/>
      <c r="AA821" s="5"/>
      <c r="AB821" s="44" t="str">
        <f>IF(AB822,"►","")</f>
        <v/>
      </c>
      <c r="AC821" s="5"/>
      <c r="AD821" s="5"/>
      <c r="AE821" s="5"/>
      <c r="AF821" s="44" t="str">
        <f>IF(AF822,"►","")</f>
        <v/>
      </c>
      <c r="AG821" s="5"/>
      <c r="AH821" s="44" t="str">
        <f>IF(AH822,"►","")</f>
        <v/>
      </c>
      <c r="AI821" s="15"/>
      <c r="AJ821" s="51" t="str">
        <f>IF(SUM(AJ822:AJ823)&gt;0,"◄","")</f>
        <v>◄</v>
      </c>
      <c r="AK821" s="52" t="s">
        <v>40</v>
      </c>
      <c r="AL821" s="51" t="str">
        <f>IF(SUM(AL822:AL823)&gt;0,"◄","")</f>
        <v>◄</v>
      </c>
      <c r="AM821" s="53" t="str">
        <f>IF(SUM(AM822:AM823)&gt;0,"►","")</f>
        <v/>
      </c>
      <c r="AN821" s="53" t="str">
        <f>IF(SUM(AN822:AN823)&gt;0,"►","")</f>
        <v/>
      </c>
      <c r="AO821" s="53" t="str">
        <f>IF(SUM(AO822:AO823)&gt;0,"►","")</f>
        <v/>
      </c>
      <c r="AP821" s="54" t="str">
        <f>IF(SUM(AP822:AP823)&gt;0,"►","")</f>
        <v/>
      </c>
      <c r="AQ821" s="142"/>
      <c r="AR821" s="142"/>
      <c r="AS821" s="126"/>
    </row>
    <row r="822" spans="1:45" ht="15" customHeight="1" thickBot="1" x14ac:dyDescent="0.35">
      <c r="A822" s="167"/>
      <c r="B822" s="91" t="s">
        <v>279</v>
      </c>
      <c r="C822" s="99"/>
      <c r="D822" s="168"/>
      <c r="E822" s="118" t="str">
        <f>IF(F822&gt;0,"ok","◄")</f>
        <v>◄</v>
      </c>
      <c r="F822" s="119"/>
      <c r="G822" s="117" t="str">
        <f t="shared" si="39"/>
        <v/>
      </c>
      <c r="H822" s="219"/>
      <c r="I822" s="220"/>
      <c r="J822" s="195"/>
      <c r="K822" s="196"/>
      <c r="L822" s="197"/>
      <c r="M822" s="198"/>
      <c r="N822" s="199"/>
      <c r="O822" s="65"/>
      <c r="P822" s="72"/>
      <c r="Q822" s="73"/>
      <c r="R822" s="69"/>
      <c r="S822" s="66"/>
      <c r="T822" s="70"/>
      <c r="U822" s="66"/>
      <c r="V822" s="67"/>
      <c r="W822" s="200"/>
      <c r="X822" s="201"/>
      <c r="Y822" s="201"/>
      <c r="Z822" s="201"/>
      <c r="AA822" s="71">
        <f>N822</f>
        <v>0</v>
      </c>
      <c r="AB822" s="74"/>
      <c r="AC822" s="75"/>
      <c r="AD822" s="76"/>
      <c r="AE822" s="71">
        <f>R822</f>
        <v>0</v>
      </c>
      <c r="AF822" s="77"/>
      <c r="AG822" s="71">
        <f>T822</f>
        <v>0</v>
      </c>
      <c r="AH822" s="68"/>
      <c r="AI822" s="15"/>
      <c r="AJ822" s="47">
        <f>IF(K822+O822&gt;=2,0,IF(K822+O822=1,0,1))</f>
        <v>1</v>
      </c>
      <c r="AK822" s="50" t="str">
        <f>IF(K822+O822&gt;=2,0,IF(K822+O822=1,0,"ou◄"))</f>
        <v>ou◄</v>
      </c>
      <c r="AL822" s="48">
        <f>IF(U822+S822&gt;=1,"",IF(K822+S822+U822&gt;=2,"",1))</f>
        <v>1</v>
      </c>
      <c r="AM822" s="49"/>
      <c r="AN822" s="29">
        <f>AB822</f>
        <v>0</v>
      </c>
      <c r="AO822" s="29">
        <f>AF822</f>
        <v>0</v>
      </c>
      <c r="AP822" s="14">
        <f>AH822</f>
        <v>0</v>
      </c>
      <c r="AQ822" s="11" t="str">
        <f>IF(SUM(K822,O822,S822,U822)&gt;0,J822*K822+N822*O822+R822*S822+T822*U822,"")</f>
        <v/>
      </c>
      <c r="AR822" s="55" t="str">
        <f>IF(SUM(X822,AB822,AF822,AH822)&gt;0,W822*X822+AA822*AB822+AE822*AF822+AG822*AH822,"")</f>
        <v/>
      </c>
      <c r="AS822" s="126"/>
    </row>
    <row r="823" spans="1:45" ht="14.4" customHeight="1" thickBot="1" x14ac:dyDescent="0.35">
      <c r="A823" s="165" t="s">
        <v>1234</v>
      </c>
      <c r="B823" s="86"/>
      <c r="C823" s="87"/>
      <c r="D823" s="169"/>
      <c r="E823" s="115" t="str">
        <f>IF(F823="◄","◄",IF(F823="ok","►",""))</f>
        <v>◄</v>
      </c>
      <c r="F823" s="116" t="str">
        <f>IF(F824&gt;0,"OK","◄")</f>
        <v>◄</v>
      </c>
      <c r="G823" s="117" t="str">
        <f t="shared" si="39"/>
        <v/>
      </c>
      <c r="H823" s="102">
        <v>27888</v>
      </c>
      <c r="I823" s="90" t="s">
        <v>21</v>
      </c>
      <c r="J823" s="30"/>
      <c r="K823" s="64" t="str">
        <f>IF(K824&gt;0,"","◄")</f>
        <v>◄</v>
      </c>
      <c r="L823" s="186"/>
      <c r="M823" s="186"/>
      <c r="N823" s="25"/>
      <c r="O823" s="64" t="str">
        <f>IF(O824&gt;0,"","◄")</f>
        <v>◄</v>
      </c>
      <c r="P823" s="4"/>
      <c r="Q823" s="5"/>
      <c r="R823" s="5"/>
      <c r="S823" s="64" t="str">
        <f>IF(S824&gt;0,"","◄")</f>
        <v>◄</v>
      </c>
      <c r="T823" s="5"/>
      <c r="U823" s="64" t="str">
        <f>IF(U824&gt;0,"","◄")</f>
        <v>◄</v>
      </c>
      <c r="V823" s="36"/>
      <c r="W823" s="5"/>
      <c r="X823" s="44" t="str">
        <f>IF(X824,"►","")</f>
        <v/>
      </c>
      <c r="Y823" s="187"/>
      <c r="Z823" s="187"/>
      <c r="AA823" s="5"/>
      <c r="AB823" s="44" t="str">
        <f>IF(AB824,"►","")</f>
        <v/>
      </c>
      <c r="AC823" s="5"/>
      <c r="AD823" s="5"/>
      <c r="AE823" s="5"/>
      <c r="AF823" s="44" t="str">
        <f>IF(AF824,"►","")</f>
        <v/>
      </c>
      <c r="AG823" s="5"/>
      <c r="AH823" s="44" t="str">
        <f>IF(AH824,"►","")</f>
        <v/>
      </c>
      <c r="AI823" s="15"/>
      <c r="AJ823" s="51" t="str">
        <f>IF(SUM(AJ824:AJ825)&gt;0,"◄","")</f>
        <v>◄</v>
      </c>
      <c r="AK823" s="52" t="s">
        <v>40</v>
      </c>
      <c r="AL823" s="51" t="str">
        <f>IF(SUM(AL824:AL825)&gt;0,"◄","")</f>
        <v>◄</v>
      </c>
      <c r="AM823" s="53" t="str">
        <f>IF(SUM(AM824:AM825)&gt;0,"►","")</f>
        <v/>
      </c>
      <c r="AN823" s="53" t="str">
        <f>IF(SUM(AN824:AN825)&gt;0,"►","")</f>
        <v/>
      </c>
      <c r="AO823" s="53" t="str">
        <f>IF(SUM(AO824:AO825)&gt;0,"►","")</f>
        <v/>
      </c>
      <c r="AP823" s="54" t="str">
        <f>IF(SUM(AP824:AP825)&gt;0,"►","")</f>
        <v/>
      </c>
      <c r="AQ823" s="142"/>
      <c r="AR823" s="142"/>
      <c r="AS823" s="126"/>
    </row>
    <row r="824" spans="1:45" ht="15" customHeight="1" thickBot="1" x14ac:dyDescent="0.35">
      <c r="A824" s="167"/>
      <c r="B824" s="91" t="s">
        <v>280</v>
      </c>
      <c r="C824" s="99"/>
      <c r="D824" s="168"/>
      <c r="E824" s="118" t="str">
        <f>IF(F824&gt;0,"ok","◄")</f>
        <v>◄</v>
      </c>
      <c r="F824" s="119"/>
      <c r="G824" s="117" t="str">
        <f t="shared" si="39"/>
        <v/>
      </c>
      <c r="H824" s="219"/>
      <c r="I824" s="220"/>
      <c r="J824" s="195"/>
      <c r="K824" s="196"/>
      <c r="L824" s="197"/>
      <c r="M824" s="198"/>
      <c r="N824" s="199"/>
      <c r="O824" s="65"/>
      <c r="P824" s="72"/>
      <c r="Q824" s="73"/>
      <c r="R824" s="69"/>
      <c r="S824" s="66"/>
      <c r="T824" s="70"/>
      <c r="U824" s="66"/>
      <c r="V824" s="67"/>
      <c r="W824" s="200"/>
      <c r="X824" s="201"/>
      <c r="Y824" s="201"/>
      <c r="Z824" s="201"/>
      <c r="AA824" s="71">
        <f>N824</f>
        <v>0</v>
      </c>
      <c r="AB824" s="74"/>
      <c r="AC824" s="75"/>
      <c r="AD824" s="76"/>
      <c r="AE824" s="71">
        <f>R824</f>
        <v>0</v>
      </c>
      <c r="AF824" s="77"/>
      <c r="AG824" s="71">
        <f>T824</f>
        <v>0</v>
      </c>
      <c r="AH824" s="68"/>
      <c r="AI824" s="15"/>
      <c r="AJ824" s="47">
        <f>IF(K824+O824&gt;=2,0,IF(K824+O824=1,0,1))</f>
        <v>1</v>
      </c>
      <c r="AK824" s="50" t="str">
        <f>IF(K824+O824&gt;=2,0,IF(K824+O824=1,0,"ou◄"))</f>
        <v>ou◄</v>
      </c>
      <c r="AL824" s="48">
        <f>IF(U824+S824&gt;=1,"",IF(K824+S824+U824&gt;=2,"",1))</f>
        <v>1</v>
      </c>
      <c r="AM824" s="49"/>
      <c r="AN824" s="29">
        <f>AB824</f>
        <v>0</v>
      </c>
      <c r="AO824" s="29">
        <f>AF824</f>
        <v>0</v>
      </c>
      <c r="AP824" s="14">
        <f>AH824</f>
        <v>0</v>
      </c>
      <c r="AQ824" s="11" t="str">
        <f>IF(SUM(K824,O824,S824,U824)&gt;0,J824*K824+N824*O824+R824*S824+T824*U824,"")</f>
        <v/>
      </c>
      <c r="AR824" s="55" t="str">
        <f>IF(SUM(X824,AB824,AF824,AH824)&gt;0,W824*X824+AA824*AB824+AE824*AF824+AG824*AH824,"")</f>
        <v/>
      </c>
      <c r="AS824" s="126"/>
    </row>
    <row r="825" spans="1:45" ht="14.4" customHeight="1" thickBot="1" x14ac:dyDescent="0.35">
      <c r="A825" s="165" t="s">
        <v>1235</v>
      </c>
      <c r="B825" s="86"/>
      <c r="C825" s="87"/>
      <c r="D825" s="169"/>
      <c r="E825" s="115" t="str">
        <f>IF(F825="◄","◄",IF(F825="ok","►",""))</f>
        <v>◄</v>
      </c>
      <c r="F825" s="116" t="str">
        <f>IF(F826&gt;0,"OK","◄")</f>
        <v>◄</v>
      </c>
      <c r="G825" s="117" t="str">
        <f t="shared" si="39"/>
        <v/>
      </c>
      <c r="H825" s="102">
        <v>27902</v>
      </c>
      <c r="I825" s="90" t="s">
        <v>21</v>
      </c>
      <c r="J825" s="30"/>
      <c r="K825" s="64" t="str">
        <f>IF(K826&gt;0,"","◄")</f>
        <v>◄</v>
      </c>
      <c r="L825" s="186"/>
      <c r="M825" s="186"/>
      <c r="N825" s="25"/>
      <c r="O825" s="64" t="str">
        <f>IF(O826&gt;0,"","◄")</f>
        <v>◄</v>
      </c>
      <c r="P825" s="4"/>
      <c r="Q825" s="5"/>
      <c r="R825" s="5"/>
      <c r="S825" s="64" t="str">
        <f>IF(S826&gt;0,"","◄")</f>
        <v>◄</v>
      </c>
      <c r="T825" s="5"/>
      <c r="U825" s="64" t="str">
        <f>IF(U826&gt;0,"","◄")</f>
        <v>◄</v>
      </c>
      <c r="V825" s="36"/>
      <c r="W825" s="5"/>
      <c r="X825" s="44" t="str">
        <f>IF(X826,"►","")</f>
        <v/>
      </c>
      <c r="Y825" s="187"/>
      <c r="Z825" s="187"/>
      <c r="AA825" s="5"/>
      <c r="AB825" s="44" t="str">
        <f>IF(AB826,"►","")</f>
        <v/>
      </c>
      <c r="AC825" s="5"/>
      <c r="AD825" s="5"/>
      <c r="AE825" s="5"/>
      <c r="AF825" s="44" t="str">
        <f>IF(AF826,"►","")</f>
        <v/>
      </c>
      <c r="AG825" s="5"/>
      <c r="AH825" s="44" t="str">
        <f>IF(AH826,"►","")</f>
        <v/>
      </c>
      <c r="AI825" s="15"/>
      <c r="AJ825" s="51" t="str">
        <f>IF(SUM(AJ826:AJ827)&gt;0,"◄","")</f>
        <v>◄</v>
      </c>
      <c r="AK825" s="52" t="s">
        <v>40</v>
      </c>
      <c r="AL825" s="51" t="str">
        <f>IF(SUM(AL826:AL827)&gt;0,"◄","")</f>
        <v>◄</v>
      </c>
      <c r="AM825" s="53" t="str">
        <f>IF(SUM(AM826:AM827)&gt;0,"►","")</f>
        <v/>
      </c>
      <c r="AN825" s="53" t="str">
        <f>IF(SUM(AN826:AN827)&gt;0,"►","")</f>
        <v/>
      </c>
      <c r="AO825" s="53" t="str">
        <f>IF(SUM(AO826:AO827)&gt;0,"►","")</f>
        <v/>
      </c>
      <c r="AP825" s="54" t="str">
        <f>IF(SUM(AP826:AP827)&gt;0,"►","")</f>
        <v/>
      </c>
      <c r="AQ825" s="142"/>
      <c r="AR825" s="142"/>
      <c r="AS825" s="126"/>
    </row>
    <row r="826" spans="1:45" ht="15" customHeight="1" thickBot="1" x14ac:dyDescent="0.35">
      <c r="A826" s="167"/>
      <c r="B826" s="91" t="s">
        <v>281</v>
      </c>
      <c r="C826" s="99"/>
      <c r="D826" s="168"/>
      <c r="E826" s="118" t="str">
        <f>IF(F826&gt;0,"ok","◄")</f>
        <v>◄</v>
      </c>
      <c r="F826" s="119"/>
      <c r="G826" s="117" t="str">
        <f t="shared" si="39"/>
        <v/>
      </c>
      <c r="H826" s="219"/>
      <c r="I826" s="220"/>
      <c r="J826" s="195"/>
      <c r="K826" s="196"/>
      <c r="L826" s="197"/>
      <c r="M826" s="198"/>
      <c r="N826" s="199"/>
      <c r="O826" s="65"/>
      <c r="P826" s="72"/>
      <c r="Q826" s="73"/>
      <c r="R826" s="69"/>
      <c r="S826" s="66"/>
      <c r="T826" s="70"/>
      <c r="U826" s="66"/>
      <c r="V826" s="67"/>
      <c r="W826" s="200"/>
      <c r="X826" s="201"/>
      <c r="Y826" s="201"/>
      <c r="Z826" s="201"/>
      <c r="AA826" s="71">
        <f>N826</f>
        <v>0</v>
      </c>
      <c r="AB826" s="74"/>
      <c r="AC826" s="75"/>
      <c r="AD826" s="76"/>
      <c r="AE826" s="71">
        <f>R826</f>
        <v>0</v>
      </c>
      <c r="AF826" s="77"/>
      <c r="AG826" s="71">
        <f>T826</f>
        <v>0</v>
      </c>
      <c r="AH826" s="68"/>
      <c r="AI826" s="15"/>
      <c r="AJ826" s="47">
        <f>IF(K826+O826&gt;=2,0,IF(K826+O826=1,0,1))</f>
        <v>1</v>
      </c>
      <c r="AK826" s="50" t="str">
        <f>IF(K826+O826&gt;=2,0,IF(K826+O826=1,0,"ou◄"))</f>
        <v>ou◄</v>
      </c>
      <c r="AL826" s="48">
        <f>IF(U826+S826&gt;=1,"",IF(K826+S826+U826&gt;=2,"",1))</f>
        <v>1</v>
      </c>
      <c r="AM826" s="49"/>
      <c r="AN826" s="29">
        <f>AB826</f>
        <v>0</v>
      </c>
      <c r="AO826" s="29">
        <f>AF826</f>
        <v>0</v>
      </c>
      <c r="AP826" s="14">
        <f>AH826</f>
        <v>0</v>
      </c>
      <c r="AQ826" s="11" t="str">
        <f>IF(SUM(K826,O826,S826,U826)&gt;0,J826*K826+N826*O826+R826*S826+T826*U826,"")</f>
        <v/>
      </c>
      <c r="AR826" s="55" t="str">
        <f>IF(SUM(X826,AB826,AF826,AH826)&gt;0,W826*X826+AA826*AB826+AE826*AF826+AG826*AH826,"")</f>
        <v/>
      </c>
      <c r="AS826" s="126"/>
    </row>
    <row r="827" spans="1:45" ht="14.4" customHeight="1" thickBot="1" x14ac:dyDescent="0.35">
      <c r="A827" s="213" t="s">
        <v>1236</v>
      </c>
      <c r="B827" s="214"/>
      <c r="C827" s="214"/>
      <c r="D827" s="215"/>
      <c r="E827" s="115" t="str">
        <f>IF(F827="◄","◄",IF(F827="ok","►",""))</f>
        <v>◄</v>
      </c>
      <c r="F827" s="116" t="str">
        <f>IF(F828&gt;0,"OK","◄")</f>
        <v>◄</v>
      </c>
      <c r="G827" s="117" t="str">
        <f t="shared" si="39"/>
        <v/>
      </c>
      <c r="H827" s="102">
        <v>27923</v>
      </c>
      <c r="I827" s="90" t="s">
        <v>21</v>
      </c>
      <c r="J827" s="30"/>
      <c r="K827" s="64" t="str">
        <f>IF(K828&gt;0,"","◄")</f>
        <v>◄</v>
      </c>
      <c r="L827" s="186"/>
      <c r="M827" s="186"/>
      <c r="N827" s="25"/>
      <c r="O827" s="64" t="str">
        <f>IF(O828&gt;0,"","◄")</f>
        <v>◄</v>
      </c>
      <c r="P827" s="4"/>
      <c r="Q827" s="5"/>
      <c r="R827" s="5"/>
      <c r="S827" s="64" t="str">
        <f>IF(S828&gt;0,"","◄")</f>
        <v>◄</v>
      </c>
      <c r="T827" s="5"/>
      <c r="U827" s="64" t="str">
        <f>IF(U828&gt;0,"","◄")</f>
        <v>◄</v>
      </c>
      <c r="V827" s="36"/>
      <c r="W827" s="5"/>
      <c r="X827" s="44" t="str">
        <f>IF(X828,"►","")</f>
        <v/>
      </c>
      <c r="Y827" s="187"/>
      <c r="Z827" s="187"/>
      <c r="AA827" s="5"/>
      <c r="AB827" s="44" t="str">
        <f>IF(AB828,"►","")</f>
        <v/>
      </c>
      <c r="AC827" s="5"/>
      <c r="AD827" s="5"/>
      <c r="AE827" s="5"/>
      <c r="AF827" s="44" t="str">
        <f>IF(AF828,"►","")</f>
        <v/>
      </c>
      <c r="AG827" s="5"/>
      <c r="AH827" s="44" t="str">
        <f>IF(AH828,"►","")</f>
        <v/>
      </c>
      <c r="AI827" s="15"/>
      <c r="AJ827" s="51" t="str">
        <f>IF(SUM(AJ828:AJ829)&gt;0,"◄","")</f>
        <v>◄</v>
      </c>
      <c r="AK827" s="52" t="s">
        <v>40</v>
      </c>
      <c r="AL827" s="51" t="str">
        <f>IF(SUM(AL828:AL829)&gt;0,"◄","")</f>
        <v>◄</v>
      </c>
      <c r="AM827" s="53" t="str">
        <f>IF(SUM(AM828:AM829)&gt;0,"►","")</f>
        <v/>
      </c>
      <c r="AN827" s="53" t="str">
        <f>IF(SUM(AN828:AN829)&gt;0,"►","")</f>
        <v/>
      </c>
      <c r="AO827" s="53" t="str">
        <f>IF(SUM(AO828:AO829)&gt;0,"►","")</f>
        <v/>
      </c>
      <c r="AP827" s="54" t="str">
        <f>IF(SUM(AP828:AP829)&gt;0,"►","")</f>
        <v/>
      </c>
      <c r="AQ827" s="142"/>
      <c r="AR827" s="142"/>
      <c r="AS827" s="126"/>
    </row>
    <row r="828" spans="1:45" ht="15" customHeight="1" thickBot="1" x14ac:dyDescent="0.35">
      <c r="A828" s="167"/>
      <c r="B828" s="91" t="s">
        <v>282</v>
      </c>
      <c r="C828" s="99"/>
      <c r="D828" s="168"/>
      <c r="E828" s="118" t="str">
        <f>IF(F828&gt;0,"ok","◄")</f>
        <v>◄</v>
      </c>
      <c r="F828" s="119"/>
      <c r="G828" s="117" t="str">
        <f t="shared" si="39"/>
        <v/>
      </c>
      <c r="H828" s="219"/>
      <c r="I828" s="220"/>
      <c r="J828" s="195"/>
      <c r="K828" s="196"/>
      <c r="L828" s="197"/>
      <c r="M828" s="198"/>
      <c r="N828" s="199"/>
      <c r="O828" s="65"/>
      <c r="P828" s="72"/>
      <c r="Q828" s="73"/>
      <c r="R828" s="69"/>
      <c r="S828" s="66"/>
      <c r="T828" s="70"/>
      <c r="U828" s="66"/>
      <c r="V828" s="67"/>
      <c r="W828" s="200"/>
      <c r="X828" s="201"/>
      <c r="Y828" s="201"/>
      <c r="Z828" s="201"/>
      <c r="AA828" s="71">
        <f>N828</f>
        <v>0</v>
      </c>
      <c r="AB828" s="74"/>
      <c r="AC828" s="75"/>
      <c r="AD828" s="76"/>
      <c r="AE828" s="71">
        <f>R828</f>
        <v>0</v>
      </c>
      <c r="AF828" s="77"/>
      <c r="AG828" s="71">
        <f>T828</f>
        <v>0</v>
      </c>
      <c r="AH828" s="68"/>
      <c r="AI828" s="15"/>
      <c r="AJ828" s="47">
        <f>IF(K828+O828&gt;=2,0,IF(K828+O828=1,0,1))</f>
        <v>1</v>
      </c>
      <c r="AK828" s="50" t="str">
        <f>IF(K828+O828&gt;=2,0,IF(K828+O828=1,0,"ou◄"))</f>
        <v>ou◄</v>
      </c>
      <c r="AL828" s="48">
        <f>IF(U828+S828&gt;=1,"",IF(K828+S828+U828&gt;=2,"",1))</f>
        <v>1</v>
      </c>
      <c r="AM828" s="49"/>
      <c r="AN828" s="29">
        <f>AB828</f>
        <v>0</v>
      </c>
      <c r="AO828" s="29">
        <f>AF828</f>
        <v>0</v>
      </c>
      <c r="AP828" s="14">
        <f>AH828</f>
        <v>0</v>
      </c>
      <c r="AQ828" s="11" t="str">
        <f>IF(SUM(K828,O828,S828,U828)&gt;0,J828*K828+N828*O828+R828*S828+T828*U828,"")</f>
        <v/>
      </c>
      <c r="AR828" s="55" t="str">
        <f>IF(SUM(X828,AB828,AF828,AH828)&gt;0,W828*X828+AA828*AB828+AE828*AF828+AG828*AH828,"")</f>
        <v/>
      </c>
      <c r="AS828" s="126"/>
    </row>
    <row r="829" spans="1:45" ht="15" customHeight="1" thickBot="1" x14ac:dyDescent="0.35">
      <c r="A829" s="213" t="s">
        <v>1237</v>
      </c>
      <c r="B829" s="214"/>
      <c r="C829" s="214"/>
      <c r="D829" s="215"/>
      <c r="E829" s="115" t="str">
        <f>IF(F829="◄","◄",IF(F829="ok","►",""))</f>
        <v>◄</v>
      </c>
      <c r="F829" s="116" t="str">
        <f>IF(F830&gt;0,"OK","◄")</f>
        <v>◄</v>
      </c>
      <c r="G829" s="117" t="str">
        <f t="shared" si="39"/>
        <v/>
      </c>
      <c r="H829" s="102">
        <v>27923</v>
      </c>
      <c r="I829" s="90" t="s">
        <v>21</v>
      </c>
      <c r="J829" s="30"/>
      <c r="K829" s="64" t="str">
        <f>IF(K830&gt;0,"","◄")</f>
        <v>◄</v>
      </c>
      <c r="L829" s="186"/>
      <c r="M829" s="186"/>
      <c r="N829" s="25"/>
      <c r="O829" s="64" t="str">
        <f>IF(O830&gt;0,"","◄")</f>
        <v>◄</v>
      </c>
      <c r="P829" s="4"/>
      <c r="Q829" s="5"/>
      <c r="R829" s="5"/>
      <c r="S829" s="64" t="str">
        <f>IF(S830&gt;0,"","◄")</f>
        <v>◄</v>
      </c>
      <c r="T829" s="5"/>
      <c r="U829" s="64" t="str">
        <f>IF(U830&gt;0,"","◄")</f>
        <v>◄</v>
      </c>
      <c r="V829" s="36"/>
      <c r="W829" s="5"/>
      <c r="X829" s="44" t="str">
        <f>IF(X830,"►","")</f>
        <v/>
      </c>
      <c r="Y829" s="187"/>
      <c r="Z829" s="187"/>
      <c r="AA829" s="5"/>
      <c r="AB829" s="44" t="str">
        <f>IF(AB830,"►","")</f>
        <v/>
      </c>
      <c r="AC829" s="5"/>
      <c r="AD829" s="5"/>
      <c r="AE829" s="5"/>
      <c r="AF829" s="44" t="str">
        <f>IF(AF830,"►","")</f>
        <v/>
      </c>
      <c r="AG829" s="5"/>
      <c r="AH829" s="44" t="str">
        <f>IF(AH830,"►","")</f>
        <v/>
      </c>
      <c r="AI829" s="15"/>
      <c r="AJ829" s="51" t="str">
        <f>IF(SUM(AJ830:AJ831)&gt;0,"◄","")</f>
        <v>◄</v>
      </c>
      <c r="AK829" s="52" t="s">
        <v>40</v>
      </c>
      <c r="AL829" s="51" t="str">
        <f>IF(SUM(AL830:AL831)&gt;0,"◄","")</f>
        <v>◄</v>
      </c>
      <c r="AM829" s="53" t="str">
        <f>IF(SUM(AM830:AM831)&gt;0,"►","")</f>
        <v/>
      </c>
      <c r="AN829" s="53" t="str">
        <f>IF(SUM(AN830:AN831)&gt;0,"►","")</f>
        <v/>
      </c>
      <c r="AO829" s="53" t="str">
        <f>IF(SUM(AO830:AO831)&gt;0,"►","")</f>
        <v/>
      </c>
      <c r="AP829" s="54" t="str">
        <f>IF(SUM(AP830:AP831)&gt;0,"►","")</f>
        <v/>
      </c>
      <c r="AQ829" s="142"/>
      <c r="AR829" s="142"/>
      <c r="AS829" s="126"/>
    </row>
    <row r="830" spans="1:45" ht="15" customHeight="1" thickBot="1" x14ac:dyDescent="0.35">
      <c r="A830" s="167"/>
      <c r="B830" s="91" t="s">
        <v>283</v>
      </c>
      <c r="C830" s="99"/>
      <c r="D830" s="168"/>
      <c r="E830" s="118" t="str">
        <f>IF(F830&gt;0,"ok","◄")</f>
        <v>◄</v>
      </c>
      <c r="F830" s="119"/>
      <c r="G830" s="117" t="str">
        <f t="shared" si="39"/>
        <v/>
      </c>
      <c r="H830" s="219"/>
      <c r="I830" s="220"/>
      <c r="J830" s="195"/>
      <c r="K830" s="196"/>
      <c r="L830" s="197"/>
      <c r="M830" s="198"/>
      <c r="N830" s="199"/>
      <c r="O830" s="65"/>
      <c r="P830" s="72"/>
      <c r="Q830" s="73"/>
      <c r="R830" s="69"/>
      <c r="S830" s="66"/>
      <c r="T830" s="70"/>
      <c r="U830" s="66"/>
      <c r="V830" s="67"/>
      <c r="W830" s="200"/>
      <c r="X830" s="201"/>
      <c r="Y830" s="201"/>
      <c r="Z830" s="201"/>
      <c r="AA830" s="71">
        <f>N830</f>
        <v>0</v>
      </c>
      <c r="AB830" s="74"/>
      <c r="AC830" s="75"/>
      <c r="AD830" s="76"/>
      <c r="AE830" s="71">
        <f>R830</f>
        <v>0</v>
      </c>
      <c r="AF830" s="77"/>
      <c r="AG830" s="71">
        <f>T830</f>
        <v>0</v>
      </c>
      <c r="AH830" s="68"/>
      <c r="AI830" s="15"/>
      <c r="AJ830" s="47">
        <f>IF(K830+O830&gt;=2,0,IF(K830+O830=1,0,1))</f>
        <v>1</v>
      </c>
      <c r="AK830" s="50" t="str">
        <f>IF(K830+O830&gt;=2,0,IF(K830+O830=1,0,"ou◄"))</f>
        <v>ou◄</v>
      </c>
      <c r="AL830" s="48">
        <f>IF(U830+S830&gt;=1,"",IF(K830+S830+U830&gt;=2,"",1))</f>
        <v>1</v>
      </c>
      <c r="AM830" s="49"/>
      <c r="AN830" s="29">
        <f>AB830</f>
        <v>0</v>
      </c>
      <c r="AO830" s="29">
        <f>AF830</f>
        <v>0</v>
      </c>
      <c r="AP830" s="14">
        <f>AH830</f>
        <v>0</v>
      </c>
      <c r="AQ830" s="11" t="str">
        <f>IF(SUM(K830,O830,S830,U830)&gt;0,J830*K830+N830*O830+R830*S830+T830*U830,"")</f>
        <v/>
      </c>
      <c r="AR830" s="55" t="str">
        <f>IF(SUM(X830,AB830,AF830,AH830)&gt;0,W830*X830+AA830*AB830+AE830*AF830+AG830*AH830,"")</f>
        <v/>
      </c>
      <c r="AS830" s="126"/>
    </row>
    <row r="831" spans="1:45" ht="27" customHeight="1" thickBot="1" x14ac:dyDescent="0.35">
      <c r="A831" s="210" t="s">
        <v>1238</v>
      </c>
      <c r="B831" s="211"/>
      <c r="C831" s="211"/>
      <c r="D831" s="212"/>
      <c r="E831" s="115" t="str">
        <f>IF(F831="◄","◄",IF(F831="ok","►",""))</f>
        <v>◄</v>
      </c>
      <c r="F831" s="116" t="str">
        <f>IF(F832&gt;0,"OK","◄")</f>
        <v>◄</v>
      </c>
      <c r="G831" s="117" t="str">
        <f t="shared" si="39"/>
        <v/>
      </c>
      <c r="H831" s="102">
        <v>27937</v>
      </c>
      <c r="I831" s="90" t="s">
        <v>21</v>
      </c>
      <c r="J831" s="30"/>
      <c r="K831" s="64" t="str">
        <f>IF(K832&gt;0,"","◄")</f>
        <v>◄</v>
      </c>
      <c r="L831" s="186"/>
      <c r="M831" s="186"/>
      <c r="N831" s="25"/>
      <c r="O831" s="64" t="str">
        <f>IF(O832&gt;0,"","◄")</f>
        <v>◄</v>
      </c>
      <c r="P831" s="4"/>
      <c r="Q831" s="5"/>
      <c r="R831" s="5"/>
      <c r="S831" s="64" t="str">
        <f>IF(S832&gt;0,"","◄")</f>
        <v>◄</v>
      </c>
      <c r="T831" s="5"/>
      <c r="U831" s="64" t="str">
        <f>IF(U832&gt;0,"","◄")</f>
        <v>◄</v>
      </c>
      <c r="V831" s="36"/>
      <c r="W831" s="5"/>
      <c r="X831" s="44" t="str">
        <f>IF(X832,"►","")</f>
        <v/>
      </c>
      <c r="Y831" s="187"/>
      <c r="Z831" s="187"/>
      <c r="AA831" s="5"/>
      <c r="AB831" s="44" t="str">
        <f>IF(AB832,"►","")</f>
        <v/>
      </c>
      <c r="AC831" s="5"/>
      <c r="AD831" s="5"/>
      <c r="AE831" s="5"/>
      <c r="AF831" s="44" t="str">
        <f>IF(AF832,"►","")</f>
        <v/>
      </c>
      <c r="AG831" s="5"/>
      <c r="AH831" s="44" t="str">
        <f>IF(AH832,"►","")</f>
        <v/>
      </c>
      <c r="AI831" s="15"/>
      <c r="AJ831" s="51" t="str">
        <f>IF(SUM(AJ832:AJ833)&gt;0,"◄","")</f>
        <v>◄</v>
      </c>
      <c r="AK831" s="52" t="s">
        <v>40</v>
      </c>
      <c r="AL831" s="51" t="str">
        <f>IF(SUM(AL832:AL833)&gt;0,"◄","")</f>
        <v>◄</v>
      </c>
      <c r="AM831" s="53" t="str">
        <f>IF(SUM(AM832:AM833)&gt;0,"►","")</f>
        <v/>
      </c>
      <c r="AN831" s="53" t="str">
        <f>IF(SUM(AN832:AN833)&gt;0,"►","")</f>
        <v/>
      </c>
      <c r="AO831" s="53" t="str">
        <f>IF(SUM(AO832:AO833)&gt;0,"►","")</f>
        <v/>
      </c>
      <c r="AP831" s="54" t="str">
        <f>IF(SUM(AP832:AP833)&gt;0,"►","")</f>
        <v/>
      </c>
      <c r="AQ831" s="142"/>
      <c r="AR831" s="142"/>
      <c r="AS831" s="126"/>
    </row>
    <row r="832" spans="1:45" ht="15" customHeight="1" thickBot="1" x14ac:dyDescent="0.35">
      <c r="A832" s="167"/>
      <c r="B832" s="91" t="s">
        <v>8</v>
      </c>
      <c r="C832" s="99"/>
      <c r="D832" s="168"/>
      <c r="E832" s="118" t="str">
        <f>IF(F832&gt;0,"ok","◄")</f>
        <v>◄</v>
      </c>
      <c r="F832" s="119"/>
      <c r="G832" s="117" t="str">
        <f t="shared" si="39"/>
        <v/>
      </c>
      <c r="H832" s="219"/>
      <c r="I832" s="220"/>
      <c r="J832" s="195"/>
      <c r="K832" s="196"/>
      <c r="L832" s="197"/>
      <c r="M832" s="198"/>
      <c r="N832" s="199"/>
      <c r="O832" s="65"/>
      <c r="P832" s="72"/>
      <c r="Q832" s="73"/>
      <c r="R832" s="69"/>
      <c r="S832" s="66"/>
      <c r="T832" s="70"/>
      <c r="U832" s="66"/>
      <c r="V832" s="67"/>
      <c r="W832" s="200"/>
      <c r="X832" s="201"/>
      <c r="Y832" s="201"/>
      <c r="Z832" s="201"/>
      <c r="AA832" s="71">
        <f>N832</f>
        <v>0</v>
      </c>
      <c r="AB832" s="74"/>
      <c r="AC832" s="75"/>
      <c r="AD832" s="76"/>
      <c r="AE832" s="71">
        <f>R832</f>
        <v>0</v>
      </c>
      <c r="AF832" s="77"/>
      <c r="AG832" s="71">
        <f>T832</f>
        <v>0</v>
      </c>
      <c r="AH832" s="68"/>
      <c r="AI832" s="15"/>
      <c r="AJ832" s="47">
        <f>IF(K832+O832&gt;=2,0,IF(K832+O832=1,0,1))</f>
        <v>1</v>
      </c>
      <c r="AK832" s="50" t="str">
        <f>IF(K832+O832&gt;=2,0,IF(K832+O832=1,0,"ou◄"))</f>
        <v>ou◄</v>
      </c>
      <c r="AL832" s="48">
        <f>IF(U832+S832&gt;=1,"",IF(K832+S832+U832&gt;=2,"",1))</f>
        <v>1</v>
      </c>
      <c r="AM832" s="49"/>
      <c r="AN832" s="29">
        <f>AB832</f>
        <v>0</v>
      </c>
      <c r="AO832" s="29">
        <f>AF832</f>
        <v>0</v>
      </c>
      <c r="AP832" s="14">
        <f>AH832</f>
        <v>0</v>
      </c>
      <c r="AQ832" s="11" t="str">
        <f>IF(SUM(K832,O832,S832,U832)&gt;0,J832*K832+N832*O832+R832*S832+T832*U832,"")</f>
        <v/>
      </c>
      <c r="AR832" s="55" t="str">
        <f>IF(SUM(X832,AB832,AF832,AH832)&gt;0,W832*X832+AA832*AB832+AE832*AF832+AG832*AH832,"")</f>
        <v/>
      </c>
      <c r="AS832" s="126"/>
    </row>
    <row r="833" spans="1:45" ht="13.2" customHeight="1" thickBot="1" x14ac:dyDescent="0.35">
      <c r="A833" s="213" t="s">
        <v>1239</v>
      </c>
      <c r="B833" s="214"/>
      <c r="C833" s="214"/>
      <c r="D833" s="215"/>
      <c r="E833" s="115" t="str">
        <f>IF(F833="◄","◄",IF(F833="ok","►",""))</f>
        <v>◄</v>
      </c>
      <c r="F833" s="116" t="str">
        <f>IF(F834&gt;0,"OK","◄")</f>
        <v>◄</v>
      </c>
      <c r="G833" s="117" t="str">
        <f t="shared" ref="G833:G896" si="40">IF(AND(H833="◄",I833="►"),"◄?►",IF(H833="◄","◄",IF(I833="►","►","")))</f>
        <v/>
      </c>
      <c r="H833" s="102">
        <v>28007</v>
      </c>
      <c r="I833" s="90" t="s">
        <v>21</v>
      </c>
      <c r="J833" s="30"/>
      <c r="K833" s="64" t="str">
        <f>IF(K834&gt;0,"","◄")</f>
        <v>◄</v>
      </c>
      <c r="L833" s="186"/>
      <c r="M833" s="186"/>
      <c r="N833" s="25"/>
      <c r="O833" s="64" t="str">
        <f>IF(O834&gt;0,"","◄")</f>
        <v>◄</v>
      </c>
      <c r="P833" s="4"/>
      <c r="Q833" s="5"/>
      <c r="R833" s="5"/>
      <c r="S833" s="64" t="str">
        <f>IF(S834&gt;0,"","◄")</f>
        <v>◄</v>
      </c>
      <c r="T833" s="5"/>
      <c r="U833" s="64" t="str">
        <f>IF(U834&gt;0,"","◄")</f>
        <v>◄</v>
      </c>
      <c r="V833" s="36"/>
      <c r="W833" s="5"/>
      <c r="X833" s="44" t="str">
        <f>IF(X834,"►","")</f>
        <v/>
      </c>
      <c r="Y833" s="187"/>
      <c r="Z833" s="187"/>
      <c r="AA833" s="5"/>
      <c r="AB833" s="44" t="str">
        <f>IF(AB834,"►","")</f>
        <v/>
      </c>
      <c r="AC833" s="5"/>
      <c r="AD833" s="5"/>
      <c r="AE833" s="5"/>
      <c r="AF833" s="44" t="str">
        <f>IF(AF834,"►","")</f>
        <v/>
      </c>
      <c r="AG833" s="5"/>
      <c r="AH833" s="44" t="str">
        <f>IF(AH834,"►","")</f>
        <v/>
      </c>
      <c r="AI833" s="15"/>
      <c r="AJ833" s="51" t="str">
        <f>IF(SUM(AJ834:AJ835)&gt;0,"◄","")</f>
        <v>◄</v>
      </c>
      <c r="AK833" s="52" t="s">
        <v>40</v>
      </c>
      <c r="AL833" s="51" t="str">
        <f>IF(SUM(AL834:AL835)&gt;0,"◄","")</f>
        <v>◄</v>
      </c>
      <c r="AM833" s="53" t="str">
        <f>IF(SUM(AM834:AM835)&gt;0,"►","")</f>
        <v/>
      </c>
      <c r="AN833" s="53" t="str">
        <f>IF(SUM(AN834:AN835)&gt;0,"►","")</f>
        <v/>
      </c>
      <c r="AO833" s="53" t="str">
        <f>IF(SUM(AO834:AO835)&gt;0,"►","")</f>
        <v/>
      </c>
      <c r="AP833" s="54" t="str">
        <f>IF(SUM(AP834:AP835)&gt;0,"►","")</f>
        <v/>
      </c>
      <c r="AQ833" s="142"/>
      <c r="AR833" s="142"/>
      <c r="AS833" s="126"/>
    </row>
    <row r="834" spans="1:45" ht="15" customHeight="1" thickBot="1" x14ac:dyDescent="0.35">
      <c r="A834" s="167"/>
      <c r="B834" s="91" t="s">
        <v>284</v>
      </c>
      <c r="C834" s="99"/>
      <c r="D834" s="168"/>
      <c r="E834" s="118" t="str">
        <f>IF(F834&gt;0,"ok","◄")</f>
        <v>◄</v>
      </c>
      <c r="F834" s="119"/>
      <c r="G834" s="117" t="str">
        <f t="shared" si="40"/>
        <v/>
      </c>
      <c r="H834" s="219"/>
      <c r="I834" s="220"/>
      <c r="J834" s="195"/>
      <c r="K834" s="196"/>
      <c r="L834" s="197"/>
      <c r="M834" s="198"/>
      <c r="N834" s="199"/>
      <c r="O834" s="65"/>
      <c r="P834" s="72"/>
      <c r="Q834" s="73"/>
      <c r="R834" s="69"/>
      <c r="S834" s="66"/>
      <c r="T834" s="70"/>
      <c r="U834" s="66"/>
      <c r="V834" s="67"/>
      <c r="W834" s="200"/>
      <c r="X834" s="201"/>
      <c r="Y834" s="201"/>
      <c r="Z834" s="201"/>
      <c r="AA834" s="71">
        <f>N834</f>
        <v>0</v>
      </c>
      <c r="AB834" s="74"/>
      <c r="AC834" s="75"/>
      <c r="AD834" s="76"/>
      <c r="AE834" s="71">
        <f>R834</f>
        <v>0</v>
      </c>
      <c r="AF834" s="77"/>
      <c r="AG834" s="71">
        <f>T834</f>
        <v>0</v>
      </c>
      <c r="AH834" s="68"/>
      <c r="AI834" s="15"/>
      <c r="AJ834" s="47">
        <f>IF(K834+O834&gt;=2,0,IF(K834+O834=1,0,1))</f>
        <v>1</v>
      </c>
      <c r="AK834" s="50" t="str">
        <f>IF(K834+O834&gt;=2,0,IF(K834+O834=1,0,"ou◄"))</f>
        <v>ou◄</v>
      </c>
      <c r="AL834" s="48">
        <f>IF(U834+S834&gt;=1,"",IF(K834+S834+U834&gt;=2,"",1))</f>
        <v>1</v>
      </c>
      <c r="AM834" s="49"/>
      <c r="AN834" s="29">
        <f>AB834</f>
        <v>0</v>
      </c>
      <c r="AO834" s="29">
        <f>AF834</f>
        <v>0</v>
      </c>
      <c r="AP834" s="14">
        <f>AH834</f>
        <v>0</v>
      </c>
      <c r="AQ834" s="11" t="str">
        <f>IF(SUM(K834,O834,S834,U834)&gt;0,J834*K834+N834*O834+R834*S834+T834*U834,"")</f>
        <v/>
      </c>
      <c r="AR834" s="55" t="str">
        <f>IF(SUM(X834,AB834,AF834,AH834)&gt;0,W834*X834+AA834*AB834+AE834*AF834+AG834*AH834,"")</f>
        <v/>
      </c>
      <c r="AS834" s="126"/>
    </row>
    <row r="835" spans="1:45" ht="14.4" customHeight="1" thickBot="1" x14ac:dyDescent="0.35">
      <c r="A835" s="165" t="s">
        <v>1240</v>
      </c>
      <c r="B835" s="86"/>
      <c r="C835" s="87"/>
      <c r="D835" s="169"/>
      <c r="E835" s="115" t="str">
        <f>IF(F835="◄","◄",IF(F835="ok","►",""))</f>
        <v>◄</v>
      </c>
      <c r="F835" s="116" t="str">
        <f>IF(F836&gt;0,"OK","◄")</f>
        <v>◄</v>
      </c>
      <c r="G835" s="117" t="str">
        <f t="shared" si="40"/>
        <v/>
      </c>
      <c r="H835" s="102">
        <v>28009</v>
      </c>
      <c r="I835" s="90" t="s">
        <v>21</v>
      </c>
      <c r="J835" s="30"/>
      <c r="K835" s="64" t="str">
        <f>IF(K836&gt;0,"","◄")</f>
        <v>◄</v>
      </c>
      <c r="L835" s="186"/>
      <c r="M835" s="186"/>
      <c r="N835" s="25"/>
      <c r="O835" s="64" t="str">
        <f>IF(O836&gt;0,"","◄")</f>
        <v>◄</v>
      </c>
      <c r="P835" s="4"/>
      <c r="Q835" s="5"/>
      <c r="R835" s="5"/>
      <c r="S835" s="64" t="str">
        <f>IF(S836&gt;0,"","◄")</f>
        <v>◄</v>
      </c>
      <c r="T835" s="5"/>
      <c r="U835" s="64" t="str">
        <f>IF(U836&gt;0,"","◄")</f>
        <v>◄</v>
      </c>
      <c r="V835" s="36"/>
      <c r="W835" s="5"/>
      <c r="X835" s="44" t="str">
        <f>IF(X836,"►","")</f>
        <v/>
      </c>
      <c r="Y835" s="187"/>
      <c r="Z835" s="187"/>
      <c r="AA835" s="5"/>
      <c r="AB835" s="44" t="str">
        <f>IF(AB836,"►","")</f>
        <v/>
      </c>
      <c r="AC835" s="5"/>
      <c r="AD835" s="5"/>
      <c r="AE835" s="5"/>
      <c r="AF835" s="44" t="str">
        <f>IF(AF836,"►","")</f>
        <v/>
      </c>
      <c r="AG835" s="5"/>
      <c r="AH835" s="44" t="str">
        <f>IF(AH836,"►","")</f>
        <v/>
      </c>
      <c r="AI835" s="15"/>
      <c r="AJ835" s="51" t="str">
        <f>IF(SUM(AJ836:AJ837)&gt;0,"◄","")</f>
        <v>◄</v>
      </c>
      <c r="AK835" s="52" t="s">
        <v>40</v>
      </c>
      <c r="AL835" s="51" t="str">
        <f>IF(SUM(AL836:AL837)&gt;0,"◄","")</f>
        <v>◄</v>
      </c>
      <c r="AM835" s="53" t="str">
        <f>IF(SUM(AM836:AM837)&gt;0,"►","")</f>
        <v/>
      </c>
      <c r="AN835" s="53" t="str">
        <f>IF(SUM(AN836:AN837)&gt;0,"►","")</f>
        <v/>
      </c>
      <c r="AO835" s="53" t="str">
        <f>IF(SUM(AO836:AO837)&gt;0,"►","")</f>
        <v/>
      </c>
      <c r="AP835" s="54" t="str">
        <f>IF(SUM(AP836:AP837)&gt;0,"►","")</f>
        <v/>
      </c>
      <c r="AQ835" s="142"/>
      <c r="AR835" s="142"/>
      <c r="AS835" s="126"/>
    </row>
    <row r="836" spans="1:45" ht="15" customHeight="1" thickBot="1" x14ac:dyDescent="0.35">
      <c r="A836" s="167"/>
      <c r="B836" s="91" t="s">
        <v>284</v>
      </c>
      <c r="C836" s="99"/>
      <c r="D836" s="168"/>
      <c r="E836" s="118" t="str">
        <f>IF(F836&gt;0,"ok","◄")</f>
        <v>◄</v>
      </c>
      <c r="F836" s="119"/>
      <c r="G836" s="117" t="str">
        <f t="shared" si="40"/>
        <v/>
      </c>
      <c r="H836" s="219"/>
      <c r="I836" s="220"/>
      <c r="J836" s="195"/>
      <c r="K836" s="196"/>
      <c r="L836" s="197"/>
      <c r="M836" s="198"/>
      <c r="N836" s="199"/>
      <c r="O836" s="65"/>
      <c r="P836" s="72"/>
      <c r="Q836" s="73"/>
      <c r="R836" s="69"/>
      <c r="S836" s="66"/>
      <c r="T836" s="70"/>
      <c r="U836" s="66"/>
      <c r="V836" s="67"/>
      <c r="W836" s="200"/>
      <c r="X836" s="201"/>
      <c r="Y836" s="201"/>
      <c r="Z836" s="201"/>
      <c r="AA836" s="71">
        <f>N836</f>
        <v>0</v>
      </c>
      <c r="AB836" s="74"/>
      <c r="AC836" s="75"/>
      <c r="AD836" s="76"/>
      <c r="AE836" s="71">
        <f>R836</f>
        <v>0</v>
      </c>
      <c r="AF836" s="77"/>
      <c r="AG836" s="71">
        <f>T836</f>
        <v>0</v>
      </c>
      <c r="AH836" s="68"/>
      <c r="AI836" s="15"/>
      <c r="AJ836" s="47">
        <f>IF(K836+O836&gt;=2,0,IF(K836+O836=1,0,1))</f>
        <v>1</v>
      </c>
      <c r="AK836" s="50" t="str">
        <f>IF(K836+O836&gt;=2,0,IF(K836+O836=1,0,"ou◄"))</f>
        <v>ou◄</v>
      </c>
      <c r="AL836" s="48">
        <f>IF(U836+S836&gt;=1,"",IF(K836+S836+U836&gt;=2,"",1))</f>
        <v>1</v>
      </c>
      <c r="AM836" s="49"/>
      <c r="AN836" s="29">
        <f>AB836</f>
        <v>0</v>
      </c>
      <c r="AO836" s="29">
        <f>AF836</f>
        <v>0</v>
      </c>
      <c r="AP836" s="14">
        <f>AH836</f>
        <v>0</v>
      </c>
      <c r="AQ836" s="11" t="str">
        <f>IF(SUM(K836,O836,S836,U836)&gt;0,J836*K836+N836*O836+R836*S836+T836*U836,"")</f>
        <v/>
      </c>
      <c r="AR836" s="55" t="str">
        <f>IF(SUM(X836,AB836,AF836,AH836)&gt;0,W836*X836+AA836*AB836+AE836*AF836+AG836*AH836,"")</f>
        <v/>
      </c>
      <c r="AS836" s="126"/>
    </row>
    <row r="837" spans="1:45" ht="14.4" customHeight="1" thickBot="1" x14ac:dyDescent="0.35">
      <c r="A837" s="165" t="s">
        <v>1241</v>
      </c>
      <c r="B837" s="86"/>
      <c r="C837" s="87"/>
      <c r="D837" s="169"/>
      <c r="E837" s="115" t="str">
        <f>IF(F837="◄","◄",IF(F837="ok","►",""))</f>
        <v>◄</v>
      </c>
      <c r="F837" s="116" t="str">
        <f>IF(F838&gt;0,"OK","◄")</f>
        <v>◄</v>
      </c>
      <c r="G837" s="117" t="str">
        <f t="shared" si="40"/>
        <v/>
      </c>
      <c r="H837" s="102">
        <v>41893</v>
      </c>
      <c r="I837" s="90" t="s">
        <v>21</v>
      </c>
      <c r="J837" s="30"/>
      <c r="K837" s="64" t="str">
        <f>IF(K838&gt;0,"","◄")</f>
        <v>◄</v>
      </c>
      <c r="L837" s="186"/>
      <c r="M837" s="186"/>
      <c r="N837" s="25"/>
      <c r="O837" s="64" t="str">
        <f>IF(O838&gt;0,"","◄")</f>
        <v>◄</v>
      </c>
      <c r="P837" s="4"/>
      <c r="Q837" s="5"/>
      <c r="R837" s="5"/>
      <c r="S837" s="64" t="str">
        <f>IF(S838&gt;0,"","◄")</f>
        <v>◄</v>
      </c>
      <c r="T837" s="5"/>
      <c r="U837" s="64" t="str">
        <f>IF(U838&gt;0,"","◄")</f>
        <v>◄</v>
      </c>
      <c r="V837" s="36"/>
      <c r="W837" s="5"/>
      <c r="X837" s="44" t="str">
        <f>IF(X838,"►","")</f>
        <v/>
      </c>
      <c r="Y837" s="187"/>
      <c r="Z837" s="187"/>
      <c r="AA837" s="5"/>
      <c r="AB837" s="44" t="str">
        <f>IF(AB838,"►","")</f>
        <v/>
      </c>
      <c r="AC837" s="5"/>
      <c r="AD837" s="5"/>
      <c r="AE837" s="5"/>
      <c r="AF837" s="44" t="str">
        <f>IF(AF838,"►","")</f>
        <v/>
      </c>
      <c r="AG837" s="5"/>
      <c r="AH837" s="44" t="str">
        <f>IF(AH838,"►","")</f>
        <v/>
      </c>
      <c r="AI837" s="15"/>
      <c r="AJ837" s="51" t="str">
        <f>IF(SUM(AJ838:AJ839)&gt;0,"◄","")</f>
        <v>◄</v>
      </c>
      <c r="AK837" s="52" t="s">
        <v>40</v>
      </c>
      <c r="AL837" s="51" t="str">
        <f>IF(SUM(AL838:AL839)&gt;0,"◄","")</f>
        <v>◄</v>
      </c>
      <c r="AM837" s="53" t="str">
        <f>IF(SUM(AM838:AM839)&gt;0,"►","")</f>
        <v/>
      </c>
      <c r="AN837" s="53" t="str">
        <f>IF(SUM(AN838:AN839)&gt;0,"►","")</f>
        <v/>
      </c>
      <c r="AO837" s="53" t="str">
        <f>IF(SUM(AO838:AO839)&gt;0,"►","")</f>
        <v/>
      </c>
      <c r="AP837" s="54" t="str">
        <f>IF(SUM(AP838:AP839)&gt;0,"►","")</f>
        <v/>
      </c>
      <c r="AQ837" s="142"/>
      <c r="AR837" s="142"/>
      <c r="AS837" s="126"/>
    </row>
    <row r="838" spans="1:45" ht="15" customHeight="1" thickBot="1" x14ac:dyDescent="0.35">
      <c r="A838" s="167"/>
      <c r="B838" s="91" t="s">
        <v>285</v>
      </c>
      <c r="C838" s="99"/>
      <c r="D838" s="168"/>
      <c r="E838" s="118" t="str">
        <f>IF(F838&gt;0,"ok","◄")</f>
        <v>◄</v>
      </c>
      <c r="F838" s="119"/>
      <c r="G838" s="117" t="str">
        <f t="shared" si="40"/>
        <v/>
      </c>
      <c r="H838" s="219"/>
      <c r="I838" s="220"/>
      <c r="J838" s="195"/>
      <c r="K838" s="196"/>
      <c r="L838" s="197"/>
      <c r="M838" s="198"/>
      <c r="N838" s="199"/>
      <c r="O838" s="65"/>
      <c r="P838" s="72"/>
      <c r="Q838" s="73"/>
      <c r="R838" s="69"/>
      <c r="S838" s="66"/>
      <c r="T838" s="70"/>
      <c r="U838" s="66"/>
      <c r="V838" s="67"/>
      <c r="W838" s="200"/>
      <c r="X838" s="201"/>
      <c r="Y838" s="201"/>
      <c r="Z838" s="201"/>
      <c r="AA838" s="71">
        <f>N838</f>
        <v>0</v>
      </c>
      <c r="AB838" s="74"/>
      <c r="AC838" s="75"/>
      <c r="AD838" s="76"/>
      <c r="AE838" s="71">
        <f>R838</f>
        <v>0</v>
      </c>
      <c r="AF838" s="77"/>
      <c r="AG838" s="71">
        <f>T838</f>
        <v>0</v>
      </c>
      <c r="AH838" s="68"/>
      <c r="AI838" s="15"/>
      <c r="AJ838" s="47">
        <f>IF(K838+O838&gt;=2,0,IF(K838+O838=1,0,1))</f>
        <v>1</v>
      </c>
      <c r="AK838" s="50" t="str">
        <f>IF(K838+O838&gt;=2,0,IF(K838+O838=1,0,"ou◄"))</f>
        <v>ou◄</v>
      </c>
      <c r="AL838" s="48">
        <f>IF(U838+S838&gt;=1,"",IF(K838+S838+U838&gt;=2,"",1))</f>
        <v>1</v>
      </c>
      <c r="AM838" s="49"/>
      <c r="AN838" s="29">
        <f>AB838</f>
        <v>0</v>
      </c>
      <c r="AO838" s="29">
        <f>AF838</f>
        <v>0</v>
      </c>
      <c r="AP838" s="14">
        <f>AH838</f>
        <v>0</v>
      </c>
      <c r="AQ838" s="11" t="str">
        <f>IF(SUM(K838,O838,S838,U838)&gt;0,J838*K838+N838*O838+R838*S838+T838*U838,"")</f>
        <v/>
      </c>
      <c r="AR838" s="55" t="str">
        <f>IF(SUM(X838,AB838,AF838,AH838)&gt;0,W838*X838+AA838*AB838+AE838*AF838+AG838*AH838,"")</f>
        <v/>
      </c>
      <c r="AS838" s="126"/>
    </row>
    <row r="839" spans="1:45" ht="19.2" customHeight="1" thickBot="1" x14ac:dyDescent="0.35">
      <c r="A839" s="165" t="s">
        <v>1242</v>
      </c>
      <c r="B839" s="86"/>
      <c r="C839" s="87"/>
      <c r="D839" s="169"/>
      <c r="E839" s="115" t="str">
        <f>IF(F839="◄","◄",IF(F839="ok","►",""))</f>
        <v>◄</v>
      </c>
      <c r="F839" s="116" t="str">
        <f>IF(F840&gt;0,"OK","◄")</f>
        <v>◄</v>
      </c>
      <c r="G839" s="117" t="str">
        <f t="shared" si="40"/>
        <v/>
      </c>
      <c r="H839" s="102">
        <v>28014</v>
      </c>
      <c r="I839" s="90" t="s">
        <v>21</v>
      </c>
      <c r="J839" s="30"/>
      <c r="K839" s="64" t="str">
        <f>IF(K840&gt;0,"","◄")</f>
        <v>◄</v>
      </c>
      <c r="L839" s="186"/>
      <c r="M839" s="186"/>
      <c r="N839" s="25"/>
      <c r="O839" s="64" t="str">
        <f>IF(O840&gt;0,"","◄")</f>
        <v>◄</v>
      </c>
      <c r="P839" s="4"/>
      <c r="Q839" s="5"/>
      <c r="R839" s="5"/>
      <c r="S839" s="64" t="str">
        <f>IF(S840&gt;0,"","◄")</f>
        <v>◄</v>
      </c>
      <c r="T839" s="5"/>
      <c r="U839" s="64" t="str">
        <f>IF(U840&gt;0,"","◄")</f>
        <v>◄</v>
      </c>
      <c r="V839" s="36"/>
      <c r="W839" s="5"/>
      <c r="X839" s="44" t="str">
        <f>IF(X840,"►","")</f>
        <v/>
      </c>
      <c r="Y839" s="187"/>
      <c r="Z839" s="187"/>
      <c r="AA839" s="5"/>
      <c r="AB839" s="44" t="str">
        <f>IF(AB840,"►","")</f>
        <v/>
      </c>
      <c r="AC839" s="5"/>
      <c r="AD839" s="5"/>
      <c r="AE839" s="5"/>
      <c r="AF839" s="44" t="str">
        <f>IF(AF840,"►","")</f>
        <v/>
      </c>
      <c r="AG839" s="5"/>
      <c r="AH839" s="44" t="str">
        <f>IF(AH840,"►","")</f>
        <v/>
      </c>
      <c r="AI839" s="15"/>
      <c r="AJ839" s="51" t="str">
        <f>IF(SUM(AJ840:AJ841)&gt;0,"◄","")</f>
        <v>◄</v>
      </c>
      <c r="AK839" s="52" t="s">
        <v>40</v>
      </c>
      <c r="AL839" s="51" t="str">
        <f>IF(SUM(AL840:AL841)&gt;0,"◄","")</f>
        <v>◄</v>
      </c>
      <c r="AM839" s="53" t="str">
        <f>IF(SUM(AM840:AM841)&gt;0,"►","")</f>
        <v/>
      </c>
      <c r="AN839" s="53" t="str">
        <f>IF(SUM(AN840:AN841)&gt;0,"►","")</f>
        <v/>
      </c>
      <c r="AO839" s="53" t="str">
        <f>IF(SUM(AO840:AO841)&gt;0,"►","")</f>
        <v/>
      </c>
      <c r="AP839" s="54" t="str">
        <f>IF(SUM(AP840:AP841)&gt;0,"►","")</f>
        <v/>
      </c>
      <c r="AQ839" s="142"/>
      <c r="AR839" s="142"/>
      <c r="AS839" s="126"/>
    </row>
    <row r="840" spans="1:45" ht="15" customHeight="1" thickBot="1" x14ac:dyDescent="0.35">
      <c r="A840" s="167"/>
      <c r="B840" s="91" t="s">
        <v>286</v>
      </c>
      <c r="C840" s="99"/>
      <c r="D840" s="168"/>
      <c r="E840" s="118" t="str">
        <f>IF(F840&gt;0,"ok","◄")</f>
        <v>◄</v>
      </c>
      <c r="F840" s="119"/>
      <c r="G840" s="117" t="str">
        <f t="shared" si="40"/>
        <v/>
      </c>
      <c r="H840" s="219"/>
      <c r="I840" s="220"/>
      <c r="J840" s="195"/>
      <c r="K840" s="196"/>
      <c r="L840" s="197"/>
      <c r="M840" s="198"/>
      <c r="N840" s="199"/>
      <c r="O840" s="65"/>
      <c r="P840" s="72"/>
      <c r="Q840" s="73"/>
      <c r="R840" s="69"/>
      <c r="S840" s="66"/>
      <c r="T840" s="70"/>
      <c r="U840" s="66"/>
      <c r="V840" s="67"/>
      <c r="W840" s="200"/>
      <c r="X840" s="201"/>
      <c r="Y840" s="201"/>
      <c r="Z840" s="201"/>
      <c r="AA840" s="71">
        <f>N840</f>
        <v>0</v>
      </c>
      <c r="AB840" s="74"/>
      <c r="AC840" s="75"/>
      <c r="AD840" s="76"/>
      <c r="AE840" s="71">
        <f>R840</f>
        <v>0</v>
      </c>
      <c r="AF840" s="77"/>
      <c r="AG840" s="71">
        <f>T840</f>
        <v>0</v>
      </c>
      <c r="AH840" s="68"/>
      <c r="AI840" s="15"/>
      <c r="AJ840" s="47">
        <f>IF(K840+O840&gt;=2,0,IF(K840+O840=1,0,1))</f>
        <v>1</v>
      </c>
      <c r="AK840" s="50" t="str">
        <f>IF(K840+O840&gt;=2,0,IF(K840+O840=1,0,"ou◄"))</f>
        <v>ou◄</v>
      </c>
      <c r="AL840" s="48">
        <f>IF(U840+S840&gt;=1,"",IF(K840+S840+U840&gt;=2,"",1))</f>
        <v>1</v>
      </c>
      <c r="AM840" s="49"/>
      <c r="AN840" s="29">
        <f>AB840</f>
        <v>0</v>
      </c>
      <c r="AO840" s="29">
        <f>AF840</f>
        <v>0</v>
      </c>
      <c r="AP840" s="14">
        <f>AH840</f>
        <v>0</v>
      </c>
      <c r="AQ840" s="11" t="str">
        <f>IF(SUM(K840,O840,S840,U840)&gt;0,J840*K840+N840*O840+R840*S840+T840*U840,"")</f>
        <v/>
      </c>
      <c r="AR840" s="55" t="str">
        <f>IF(SUM(X840,AB840,AF840,AH840)&gt;0,W840*X840+AA840*AB840+AE840*AF840+AG840*AH840,"")</f>
        <v/>
      </c>
      <c r="AS840" s="126"/>
    </row>
    <row r="841" spans="1:45" ht="14.4" customHeight="1" thickBot="1" x14ac:dyDescent="0.35">
      <c r="A841" s="165" t="s">
        <v>1243</v>
      </c>
      <c r="B841" s="86"/>
      <c r="C841" s="87"/>
      <c r="D841" s="169"/>
      <c r="E841" s="115" t="str">
        <f>IF(F841="◄","◄",IF(F841="ok","►",""))</f>
        <v>◄</v>
      </c>
      <c r="F841" s="116" t="str">
        <f>IF(F842&gt;0,"OK","◄")</f>
        <v>◄</v>
      </c>
      <c r="G841" s="117" t="str">
        <f t="shared" si="40"/>
        <v/>
      </c>
      <c r="H841" s="102">
        <v>28021</v>
      </c>
      <c r="I841" s="90" t="s">
        <v>21</v>
      </c>
      <c r="J841" s="30"/>
      <c r="K841" s="64" t="str">
        <f>IF(K842&gt;0,"","◄")</f>
        <v>◄</v>
      </c>
      <c r="L841" s="186"/>
      <c r="M841" s="186"/>
      <c r="N841" s="25"/>
      <c r="O841" s="64" t="str">
        <f>IF(O842&gt;0,"","◄")</f>
        <v>◄</v>
      </c>
      <c r="P841" s="4"/>
      <c r="Q841" s="5"/>
      <c r="R841" s="5"/>
      <c r="S841" s="64" t="str">
        <f>IF(S842&gt;0,"","◄")</f>
        <v>◄</v>
      </c>
      <c r="T841" s="5"/>
      <c r="U841" s="64" t="str">
        <f>IF(U842&gt;0,"","◄")</f>
        <v>◄</v>
      </c>
      <c r="V841" s="36"/>
      <c r="W841" s="5"/>
      <c r="X841" s="44" t="str">
        <f>IF(X842,"►","")</f>
        <v/>
      </c>
      <c r="Y841" s="187"/>
      <c r="Z841" s="187"/>
      <c r="AA841" s="5"/>
      <c r="AB841" s="44" t="str">
        <f>IF(AB842,"►","")</f>
        <v/>
      </c>
      <c r="AC841" s="5"/>
      <c r="AD841" s="5"/>
      <c r="AE841" s="5"/>
      <c r="AF841" s="44" t="str">
        <f>IF(AF842,"►","")</f>
        <v/>
      </c>
      <c r="AG841" s="5"/>
      <c r="AH841" s="44" t="str">
        <f>IF(AH842,"►","")</f>
        <v/>
      </c>
      <c r="AI841" s="15"/>
      <c r="AJ841" s="51" t="str">
        <f>IF(SUM(AJ842:AJ843)&gt;0,"◄","")</f>
        <v>◄</v>
      </c>
      <c r="AK841" s="52" t="s">
        <v>40</v>
      </c>
      <c r="AL841" s="51" t="str">
        <f>IF(SUM(AL842:AL843)&gt;0,"◄","")</f>
        <v>◄</v>
      </c>
      <c r="AM841" s="53" t="str">
        <f>IF(SUM(AM842:AM843)&gt;0,"►","")</f>
        <v/>
      </c>
      <c r="AN841" s="53" t="str">
        <f>IF(SUM(AN842:AN843)&gt;0,"►","")</f>
        <v/>
      </c>
      <c r="AO841" s="53" t="str">
        <f>IF(SUM(AO842:AO843)&gt;0,"►","")</f>
        <v/>
      </c>
      <c r="AP841" s="54" t="str">
        <f>IF(SUM(AP842:AP843)&gt;0,"►","")</f>
        <v/>
      </c>
      <c r="AQ841" s="142"/>
      <c r="AR841" s="142"/>
      <c r="AS841" s="126"/>
    </row>
    <row r="842" spans="1:45" ht="15" customHeight="1" thickBot="1" x14ac:dyDescent="0.35">
      <c r="A842" s="167"/>
      <c r="B842" s="91" t="s">
        <v>287</v>
      </c>
      <c r="C842" s="99"/>
      <c r="D842" s="168"/>
      <c r="E842" s="118" t="str">
        <f>IF(F842&gt;0,"ok","◄")</f>
        <v>◄</v>
      </c>
      <c r="F842" s="119"/>
      <c r="G842" s="117" t="str">
        <f t="shared" si="40"/>
        <v/>
      </c>
      <c r="H842" s="219"/>
      <c r="I842" s="220"/>
      <c r="J842" s="195"/>
      <c r="K842" s="196"/>
      <c r="L842" s="197"/>
      <c r="M842" s="198"/>
      <c r="N842" s="199"/>
      <c r="O842" s="65"/>
      <c r="P842" s="72"/>
      <c r="Q842" s="73"/>
      <c r="R842" s="69"/>
      <c r="S842" s="66"/>
      <c r="T842" s="70"/>
      <c r="U842" s="66"/>
      <c r="V842" s="67"/>
      <c r="W842" s="200"/>
      <c r="X842" s="201"/>
      <c r="Y842" s="201"/>
      <c r="Z842" s="201"/>
      <c r="AA842" s="71">
        <f>N842</f>
        <v>0</v>
      </c>
      <c r="AB842" s="74"/>
      <c r="AC842" s="75"/>
      <c r="AD842" s="76"/>
      <c r="AE842" s="71">
        <f>R842</f>
        <v>0</v>
      </c>
      <c r="AF842" s="77"/>
      <c r="AG842" s="71">
        <f>T842</f>
        <v>0</v>
      </c>
      <c r="AH842" s="68"/>
      <c r="AI842" s="15"/>
      <c r="AJ842" s="47">
        <f>IF(K842+O842&gt;=2,0,IF(K842+O842=1,0,1))</f>
        <v>1</v>
      </c>
      <c r="AK842" s="50" t="str">
        <f>IF(K842+O842&gt;=2,0,IF(K842+O842=1,0,"ou◄"))</f>
        <v>ou◄</v>
      </c>
      <c r="AL842" s="48">
        <f>IF(U842+S842&gt;=1,"",IF(K842+S842+U842&gt;=2,"",1))</f>
        <v>1</v>
      </c>
      <c r="AM842" s="49"/>
      <c r="AN842" s="29">
        <f>AB842</f>
        <v>0</v>
      </c>
      <c r="AO842" s="29">
        <f>AF842</f>
        <v>0</v>
      </c>
      <c r="AP842" s="14">
        <f>AH842</f>
        <v>0</v>
      </c>
      <c r="AQ842" s="11" t="str">
        <f>IF(SUM(K842,O842,S842,U842)&gt;0,J842*K842+N842*O842+R842*S842+T842*U842,"")</f>
        <v/>
      </c>
      <c r="AR842" s="55" t="str">
        <f>IF(SUM(X842,AB842,AF842,AH842)&gt;0,W842*X842+AA842*AB842+AE842*AF842+AG842*AH842,"")</f>
        <v/>
      </c>
      <c r="AS842" s="126"/>
    </row>
    <row r="843" spans="1:45" ht="14.4" customHeight="1" thickBot="1" x14ac:dyDescent="0.35">
      <c r="A843" s="165" t="s">
        <v>1244</v>
      </c>
      <c r="B843" s="86"/>
      <c r="C843" s="87"/>
      <c r="D843" s="169"/>
      <c r="E843" s="115" t="str">
        <f>IF(F843="◄","◄",IF(F843="ok","►",""))</f>
        <v>◄</v>
      </c>
      <c r="F843" s="116" t="str">
        <f>IF(F844&gt;0,"OK","◄")</f>
        <v>◄</v>
      </c>
      <c r="G843" s="117" t="str">
        <f t="shared" si="40"/>
        <v/>
      </c>
      <c r="H843" s="102">
        <v>28035</v>
      </c>
      <c r="I843" s="90" t="s">
        <v>21</v>
      </c>
      <c r="J843" s="30"/>
      <c r="K843" s="64" t="str">
        <f>IF(K844&gt;0,"","◄")</f>
        <v>◄</v>
      </c>
      <c r="L843" s="186"/>
      <c r="M843" s="186"/>
      <c r="N843" s="25"/>
      <c r="O843" s="64" t="str">
        <f>IF(O844&gt;0,"","◄")</f>
        <v>◄</v>
      </c>
      <c r="P843" s="4"/>
      <c r="Q843" s="5"/>
      <c r="R843" s="5"/>
      <c r="S843" s="64" t="str">
        <f>IF(S844&gt;0,"","◄")</f>
        <v>◄</v>
      </c>
      <c r="T843" s="5"/>
      <c r="U843" s="64" t="str">
        <f>IF(U844&gt;0,"","◄")</f>
        <v>◄</v>
      </c>
      <c r="V843" s="36"/>
      <c r="W843" s="5"/>
      <c r="X843" s="44" t="str">
        <f>IF(X844,"►","")</f>
        <v/>
      </c>
      <c r="Y843" s="187"/>
      <c r="Z843" s="187"/>
      <c r="AA843" s="5"/>
      <c r="AB843" s="44" t="str">
        <f>IF(AB844,"►","")</f>
        <v/>
      </c>
      <c r="AC843" s="5"/>
      <c r="AD843" s="5"/>
      <c r="AE843" s="5"/>
      <c r="AF843" s="44" t="str">
        <f>IF(AF844,"►","")</f>
        <v/>
      </c>
      <c r="AG843" s="5"/>
      <c r="AH843" s="44" t="str">
        <f>IF(AH844,"►","")</f>
        <v/>
      </c>
      <c r="AI843" s="15"/>
      <c r="AJ843" s="51" t="str">
        <f>IF(SUM(AJ844:AJ845)&gt;0,"◄","")</f>
        <v>◄</v>
      </c>
      <c r="AK843" s="52" t="s">
        <v>40</v>
      </c>
      <c r="AL843" s="51" t="str">
        <f>IF(SUM(AL844:AL845)&gt;0,"◄","")</f>
        <v>◄</v>
      </c>
      <c r="AM843" s="53" t="str">
        <f>IF(SUM(AM844:AM845)&gt;0,"►","")</f>
        <v/>
      </c>
      <c r="AN843" s="53" t="str">
        <f>IF(SUM(AN844:AN845)&gt;0,"►","")</f>
        <v/>
      </c>
      <c r="AO843" s="53" t="str">
        <f>IF(SUM(AO844:AO845)&gt;0,"►","")</f>
        <v/>
      </c>
      <c r="AP843" s="54" t="str">
        <f>IF(SUM(AP844:AP845)&gt;0,"►","")</f>
        <v/>
      </c>
      <c r="AQ843" s="142"/>
      <c r="AR843" s="142"/>
      <c r="AS843" s="126"/>
    </row>
    <row r="844" spans="1:45" ht="15" customHeight="1" thickBot="1" x14ac:dyDescent="0.35">
      <c r="A844" s="167"/>
      <c r="B844" s="91" t="s">
        <v>288</v>
      </c>
      <c r="C844" s="99"/>
      <c r="D844" s="168"/>
      <c r="E844" s="118" t="str">
        <f>IF(F844&gt;0,"ok","◄")</f>
        <v>◄</v>
      </c>
      <c r="F844" s="119"/>
      <c r="G844" s="117" t="str">
        <f t="shared" si="40"/>
        <v/>
      </c>
      <c r="H844" s="219"/>
      <c r="I844" s="220"/>
      <c r="J844" s="195"/>
      <c r="K844" s="196"/>
      <c r="L844" s="197"/>
      <c r="M844" s="198"/>
      <c r="N844" s="199"/>
      <c r="O844" s="65"/>
      <c r="P844" s="72"/>
      <c r="Q844" s="73"/>
      <c r="R844" s="69"/>
      <c r="S844" s="66"/>
      <c r="T844" s="70"/>
      <c r="U844" s="66"/>
      <c r="V844" s="67"/>
      <c r="W844" s="200"/>
      <c r="X844" s="201"/>
      <c r="Y844" s="201"/>
      <c r="Z844" s="201"/>
      <c r="AA844" s="71">
        <f>N844</f>
        <v>0</v>
      </c>
      <c r="AB844" s="74"/>
      <c r="AC844" s="75"/>
      <c r="AD844" s="76"/>
      <c r="AE844" s="71">
        <f>R844</f>
        <v>0</v>
      </c>
      <c r="AF844" s="77"/>
      <c r="AG844" s="71">
        <f>T844</f>
        <v>0</v>
      </c>
      <c r="AH844" s="68"/>
      <c r="AI844" s="15"/>
      <c r="AJ844" s="47">
        <f>IF(K844+O844&gt;=2,0,IF(K844+O844=1,0,1))</f>
        <v>1</v>
      </c>
      <c r="AK844" s="50" t="str">
        <f>IF(K844+O844&gt;=2,0,IF(K844+O844=1,0,"ou◄"))</f>
        <v>ou◄</v>
      </c>
      <c r="AL844" s="48">
        <f>IF(U844+S844&gt;=1,"",IF(K844+S844+U844&gt;=2,"",1))</f>
        <v>1</v>
      </c>
      <c r="AM844" s="49"/>
      <c r="AN844" s="29">
        <f>AB844</f>
        <v>0</v>
      </c>
      <c r="AO844" s="29">
        <f>AF844</f>
        <v>0</v>
      </c>
      <c r="AP844" s="14">
        <f>AH844</f>
        <v>0</v>
      </c>
      <c r="AQ844" s="11" t="str">
        <f>IF(SUM(K844,O844,S844,U844)&gt;0,J844*K844+N844*O844+R844*S844+T844*U844,"")</f>
        <v/>
      </c>
      <c r="AR844" s="55" t="str">
        <f>IF(SUM(X844,AB844,AF844,AH844)&gt;0,W844*X844+AA844*AB844+AE844*AF844+AG844*AH844,"")</f>
        <v/>
      </c>
      <c r="AS844" s="126"/>
    </row>
    <row r="845" spans="1:45" ht="14.4" customHeight="1" thickBot="1" x14ac:dyDescent="0.35">
      <c r="A845" s="165" t="s">
        <v>1245</v>
      </c>
      <c r="B845" s="86"/>
      <c r="C845" s="87"/>
      <c r="D845" s="169"/>
      <c r="E845" s="115" t="str">
        <f>IF(F845="◄","◄",IF(F845="ok","►",""))</f>
        <v>◄</v>
      </c>
      <c r="F845" s="116" t="str">
        <f>IF(F846&gt;0,"OK","◄")</f>
        <v>◄</v>
      </c>
      <c r="G845" s="117" t="str">
        <f t="shared" si="40"/>
        <v/>
      </c>
      <c r="H845" s="102">
        <v>28049</v>
      </c>
      <c r="I845" s="90" t="s">
        <v>21</v>
      </c>
      <c r="J845" s="30"/>
      <c r="K845" s="64" t="str">
        <f>IF(K846&gt;0,"","◄")</f>
        <v>◄</v>
      </c>
      <c r="L845" s="186"/>
      <c r="M845" s="186"/>
      <c r="N845" s="25"/>
      <c r="O845" s="64" t="str">
        <f>IF(O846&gt;0,"","◄")</f>
        <v>◄</v>
      </c>
      <c r="P845" s="4"/>
      <c r="Q845" s="5"/>
      <c r="R845" s="5"/>
      <c r="S845" s="64" t="str">
        <f>IF(S846&gt;0,"","◄")</f>
        <v>◄</v>
      </c>
      <c r="T845" s="5"/>
      <c r="U845" s="64" t="str">
        <f>IF(U846&gt;0,"","◄")</f>
        <v>◄</v>
      </c>
      <c r="V845" s="36"/>
      <c r="W845" s="5"/>
      <c r="X845" s="44" t="str">
        <f>IF(X846,"►","")</f>
        <v/>
      </c>
      <c r="Y845" s="187"/>
      <c r="Z845" s="187"/>
      <c r="AA845" s="5"/>
      <c r="AB845" s="44" t="str">
        <f>IF(AB846,"►","")</f>
        <v/>
      </c>
      <c r="AC845" s="5"/>
      <c r="AD845" s="5"/>
      <c r="AE845" s="5"/>
      <c r="AF845" s="44" t="str">
        <f>IF(AF846,"►","")</f>
        <v/>
      </c>
      <c r="AG845" s="5"/>
      <c r="AH845" s="44" t="str">
        <f>IF(AH846,"►","")</f>
        <v/>
      </c>
      <c r="AI845" s="15"/>
      <c r="AJ845" s="51" t="str">
        <f>IF(SUM(AJ846:AJ847)&gt;0,"◄","")</f>
        <v>◄</v>
      </c>
      <c r="AK845" s="52" t="s">
        <v>40</v>
      </c>
      <c r="AL845" s="51" t="str">
        <f>IF(SUM(AL846:AL847)&gt;0,"◄","")</f>
        <v>◄</v>
      </c>
      <c r="AM845" s="53" t="str">
        <f>IF(SUM(AM846:AM847)&gt;0,"►","")</f>
        <v/>
      </c>
      <c r="AN845" s="53" t="str">
        <f>IF(SUM(AN846:AN847)&gt;0,"►","")</f>
        <v/>
      </c>
      <c r="AO845" s="53" t="str">
        <f>IF(SUM(AO846:AO847)&gt;0,"►","")</f>
        <v/>
      </c>
      <c r="AP845" s="54" t="str">
        <f>IF(SUM(AP846:AP847)&gt;0,"►","")</f>
        <v/>
      </c>
      <c r="AQ845" s="142"/>
      <c r="AR845" s="142"/>
      <c r="AS845" s="126"/>
    </row>
    <row r="846" spans="1:45" ht="15" customHeight="1" thickBot="1" x14ac:dyDescent="0.35">
      <c r="A846" s="167"/>
      <c r="B846" s="91" t="s">
        <v>289</v>
      </c>
      <c r="C846" s="99"/>
      <c r="D846" s="168"/>
      <c r="E846" s="118" t="str">
        <f>IF(F846&gt;0,"ok","◄")</f>
        <v>◄</v>
      </c>
      <c r="F846" s="119"/>
      <c r="G846" s="117" t="str">
        <f t="shared" si="40"/>
        <v/>
      </c>
      <c r="H846" s="219"/>
      <c r="I846" s="220"/>
      <c r="J846" s="195"/>
      <c r="K846" s="196"/>
      <c r="L846" s="197"/>
      <c r="M846" s="198"/>
      <c r="N846" s="199"/>
      <c r="O846" s="65"/>
      <c r="P846" s="72"/>
      <c r="Q846" s="73"/>
      <c r="R846" s="69"/>
      <c r="S846" s="66"/>
      <c r="T846" s="70"/>
      <c r="U846" s="66"/>
      <c r="V846" s="67"/>
      <c r="W846" s="200"/>
      <c r="X846" s="201"/>
      <c r="Y846" s="201"/>
      <c r="Z846" s="201"/>
      <c r="AA846" s="71">
        <f>N846</f>
        <v>0</v>
      </c>
      <c r="AB846" s="74"/>
      <c r="AC846" s="75"/>
      <c r="AD846" s="76"/>
      <c r="AE846" s="71">
        <f>R846</f>
        <v>0</v>
      </c>
      <c r="AF846" s="77"/>
      <c r="AG846" s="71">
        <f>T846</f>
        <v>0</v>
      </c>
      <c r="AH846" s="68"/>
      <c r="AI846" s="15"/>
      <c r="AJ846" s="47">
        <f>IF(K846+O846&gt;=2,0,IF(K846+O846=1,0,1))</f>
        <v>1</v>
      </c>
      <c r="AK846" s="50" t="str">
        <f>IF(K846+O846&gt;=2,0,IF(K846+O846=1,0,"ou◄"))</f>
        <v>ou◄</v>
      </c>
      <c r="AL846" s="48">
        <f>IF(U846+S846&gt;=1,"",IF(K846+S846+U846&gt;=2,"",1))</f>
        <v>1</v>
      </c>
      <c r="AM846" s="49"/>
      <c r="AN846" s="29">
        <f>AB846</f>
        <v>0</v>
      </c>
      <c r="AO846" s="29">
        <f>AF846</f>
        <v>0</v>
      </c>
      <c r="AP846" s="14">
        <f>AH846</f>
        <v>0</v>
      </c>
      <c r="AQ846" s="11" t="str">
        <f>IF(SUM(K846,O846,S846,U846)&gt;0,J846*K846+N846*O846+R846*S846+T846*U846,"")</f>
        <v/>
      </c>
      <c r="AR846" s="55" t="str">
        <f>IF(SUM(X846,AB846,AF846,AH846)&gt;0,W846*X846+AA846*AB846+AE846*AF846+AG846*AH846,"")</f>
        <v/>
      </c>
      <c r="AS846" s="126"/>
    </row>
    <row r="847" spans="1:45" ht="17.399999999999999" customHeight="1" thickBot="1" x14ac:dyDescent="0.35">
      <c r="A847" s="213" t="s">
        <v>1246</v>
      </c>
      <c r="B847" s="214"/>
      <c r="C847" s="214"/>
      <c r="D847" s="215"/>
      <c r="E847" s="117" t="str">
        <f>IF(AND(F847="◄",G847="►"),"◄?►",IF(F847="◄","◄",IF(G847="►","►","")))</f>
        <v/>
      </c>
      <c r="F847" s="117" t="str">
        <f>IF(AND(G847="◄",H849="►"),"◄?►",IF(G847="◄","◄",IF(H849="►","►","")))</f>
        <v/>
      </c>
      <c r="G847" s="117" t="str">
        <f t="shared" si="40"/>
        <v/>
      </c>
      <c r="H847" s="102">
        <v>28056</v>
      </c>
      <c r="I847" s="90" t="s">
        <v>21</v>
      </c>
      <c r="J847" s="30"/>
      <c r="K847" s="64" t="str">
        <f>IF(K848&gt;0,"","◄")</f>
        <v>◄</v>
      </c>
      <c r="L847" s="186"/>
      <c r="M847" s="186"/>
      <c r="N847" s="25"/>
      <c r="O847" s="64" t="str">
        <f>IF(O848&gt;0,"","◄")</f>
        <v>◄</v>
      </c>
      <c r="P847" s="4"/>
      <c r="Q847" s="5"/>
      <c r="R847" s="5"/>
      <c r="S847" s="64" t="str">
        <f>IF(S848&gt;0,"","◄")</f>
        <v>◄</v>
      </c>
      <c r="T847" s="5"/>
      <c r="U847" s="64" t="str">
        <f>IF(U848&gt;0,"","◄")</f>
        <v>◄</v>
      </c>
      <c r="V847" s="36"/>
      <c r="W847" s="5"/>
      <c r="X847" s="44" t="str">
        <f>IF(X848,"►","")</f>
        <v/>
      </c>
      <c r="Y847" s="187"/>
      <c r="Z847" s="187"/>
      <c r="AA847" s="5"/>
      <c r="AB847" s="44" t="str">
        <f>IF(AB848,"►","")</f>
        <v/>
      </c>
      <c r="AC847" s="5"/>
      <c r="AD847" s="5"/>
      <c r="AE847" s="5"/>
      <c r="AF847" s="44" t="str">
        <f>IF(AF848,"►","")</f>
        <v/>
      </c>
      <c r="AG847" s="5"/>
      <c r="AH847" s="44" t="str">
        <f>IF(AH848,"►","")</f>
        <v/>
      </c>
      <c r="AI847" s="15"/>
      <c r="AJ847" s="51" t="str">
        <f>IF(SUM(AJ848:AJ849)&gt;0,"◄","")</f>
        <v>◄</v>
      </c>
      <c r="AK847" s="52" t="s">
        <v>40</v>
      </c>
      <c r="AL847" s="51" t="str">
        <f>IF(SUM(AL848:AL849)&gt;0,"◄","")</f>
        <v>◄</v>
      </c>
      <c r="AM847" s="53" t="str">
        <f>IF(SUM(AM848:AM849)&gt;0,"►","")</f>
        <v/>
      </c>
      <c r="AN847" s="53" t="str">
        <f>IF(SUM(AN848:AN849)&gt;0,"►","")</f>
        <v/>
      </c>
      <c r="AO847" s="53" t="str">
        <f>IF(SUM(AO848:AO849)&gt;0,"►","")</f>
        <v/>
      </c>
      <c r="AP847" s="54" t="str">
        <f>IF(SUM(AP848:AP849)&gt;0,"►","")</f>
        <v/>
      </c>
      <c r="AQ847" s="7"/>
      <c r="AR847" s="142"/>
      <c r="AS847" s="126"/>
    </row>
    <row r="848" spans="1:45" ht="14.4" customHeight="1" thickBot="1" x14ac:dyDescent="0.35">
      <c r="A848" s="167"/>
      <c r="B848" s="91" t="s">
        <v>288</v>
      </c>
      <c r="C848" s="99"/>
      <c r="D848" s="168"/>
      <c r="E848" s="118"/>
      <c r="F848" s="120" t="s">
        <v>41</v>
      </c>
      <c r="G848" s="117" t="str">
        <f t="shared" si="40"/>
        <v/>
      </c>
      <c r="H848" s="219"/>
      <c r="I848" s="220"/>
      <c r="J848" s="195"/>
      <c r="K848" s="196"/>
      <c r="L848" s="197"/>
      <c r="M848" s="198"/>
      <c r="N848" s="199"/>
      <c r="O848" s="65"/>
      <c r="P848" s="72"/>
      <c r="Q848" s="73"/>
      <c r="R848" s="69"/>
      <c r="S848" s="66"/>
      <c r="T848" s="70"/>
      <c r="U848" s="66"/>
      <c r="V848" s="67"/>
      <c r="W848" s="200"/>
      <c r="X848" s="201"/>
      <c r="Y848" s="201"/>
      <c r="Z848" s="201"/>
      <c r="AA848" s="71">
        <f>N848</f>
        <v>0</v>
      </c>
      <c r="AB848" s="74"/>
      <c r="AC848" s="75"/>
      <c r="AD848" s="76"/>
      <c r="AE848" s="71">
        <f>R848</f>
        <v>0</v>
      </c>
      <c r="AF848" s="77"/>
      <c r="AG848" s="71">
        <f>T848</f>
        <v>0</v>
      </c>
      <c r="AH848" s="68"/>
      <c r="AI848" s="15"/>
      <c r="AJ848" s="47">
        <f>IF(K848+O848&gt;=2,0,IF(K848+O848=1,0,1))</f>
        <v>1</v>
      </c>
      <c r="AK848" s="50" t="str">
        <f>IF(K848+O848&gt;=2,0,IF(K848+O848=1,0,"ou◄"))</f>
        <v>ou◄</v>
      </c>
      <c r="AL848" s="48">
        <f>IF(U848+S848&gt;=1,"",IF(K848+S848+U848&gt;=2,"",1))</f>
        <v>1</v>
      </c>
      <c r="AM848" s="49"/>
      <c r="AN848" s="29">
        <f>AB848</f>
        <v>0</v>
      </c>
      <c r="AO848" s="29">
        <f>AF848</f>
        <v>0</v>
      </c>
      <c r="AP848" s="14">
        <f>AH848</f>
        <v>0</v>
      </c>
      <c r="AQ848" s="11" t="str">
        <f>IF(SUM(K848,O848,S848,U848)&gt;0,J848*K848+N848*O848+R848*S848+T848*U848,"")</f>
        <v/>
      </c>
      <c r="AR848" s="55" t="str">
        <f>IF(SUM(X848,AB848,AF848,AH848)&gt;0,W848*X848+AA848*AB848+AE848*AF848+AG848*AH848,"")</f>
        <v/>
      </c>
      <c r="AS848" s="126"/>
    </row>
    <row r="849" spans="1:45" ht="23.4" customHeight="1" thickBot="1" x14ac:dyDescent="0.35">
      <c r="A849" s="213" t="s">
        <v>1785</v>
      </c>
      <c r="B849" s="214"/>
      <c r="C849" s="214"/>
      <c r="D849" s="215"/>
      <c r="E849" s="115" t="str">
        <f>IF(F849="◄","◄",IF(F849="ok","►",""))</f>
        <v>◄</v>
      </c>
      <c r="F849" s="116" t="str">
        <f>IF(F850&gt;0,"OK","◄")</f>
        <v>◄</v>
      </c>
      <c r="G849" s="117" t="str">
        <f t="shared" si="40"/>
        <v/>
      </c>
      <c r="H849" s="102">
        <v>28070</v>
      </c>
      <c r="I849" s="90" t="s">
        <v>21</v>
      </c>
      <c r="J849" s="30"/>
      <c r="K849" s="64" t="str">
        <f>IF(K850&gt;0,"","◄")</f>
        <v>◄</v>
      </c>
      <c r="L849" s="186"/>
      <c r="M849" s="186"/>
      <c r="N849" s="25"/>
      <c r="O849" s="64" t="str">
        <f>IF(O850&gt;0,"","◄")</f>
        <v>◄</v>
      </c>
      <c r="P849" s="4"/>
      <c r="Q849" s="5"/>
      <c r="R849" s="5"/>
      <c r="S849" s="64" t="str">
        <f>IF(S850&gt;0,"","◄")</f>
        <v>◄</v>
      </c>
      <c r="T849" s="5"/>
      <c r="U849" s="64" t="str">
        <f>IF(U850&gt;0,"","◄")</f>
        <v>◄</v>
      </c>
      <c r="V849" s="36"/>
      <c r="W849" s="5"/>
      <c r="X849" s="44" t="str">
        <f>IF(X850,"►","")</f>
        <v/>
      </c>
      <c r="Y849" s="187"/>
      <c r="Z849" s="187"/>
      <c r="AA849" s="5"/>
      <c r="AB849" s="44" t="str">
        <f>IF(AB850,"►","")</f>
        <v/>
      </c>
      <c r="AC849" s="5"/>
      <c r="AD849" s="5"/>
      <c r="AE849" s="5"/>
      <c r="AF849" s="44" t="str">
        <f>IF(AF850,"►","")</f>
        <v/>
      </c>
      <c r="AG849" s="5"/>
      <c r="AH849" s="44" t="str">
        <f>IF(AH850,"►","")</f>
        <v/>
      </c>
      <c r="AI849" s="15"/>
      <c r="AJ849" s="51" t="str">
        <f>IF(SUM(AJ850:AJ851)&gt;0,"◄","")</f>
        <v>◄</v>
      </c>
      <c r="AK849" s="52" t="s">
        <v>40</v>
      </c>
      <c r="AL849" s="51" t="str">
        <f>IF(SUM(AL850:AL851)&gt;0,"◄","")</f>
        <v>◄</v>
      </c>
      <c r="AM849" s="53" t="str">
        <f>IF(SUM(AM850:AM851)&gt;0,"►","")</f>
        <v/>
      </c>
      <c r="AN849" s="53" t="str">
        <f>IF(SUM(AN850:AN851)&gt;0,"►","")</f>
        <v/>
      </c>
      <c r="AO849" s="53" t="str">
        <f>IF(SUM(AO850:AO851)&gt;0,"►","")</f>
        <v/>
      </c>
      <c r="AP849" s="54" t="str">
        <f>IF(SUM(AP850:AP851)&gt;0,"►","")</f>
        <v/>
      </c>
      <c r="AQ849" s="142"/>
      <c r="AR849" s="142"/>
      <c r="AS849" s="126"/>
    </row>
    <row r="850" spans="1:45" ht="15" customHeight="1" thickBot="1" x14ac:dyDescent="0.35">
      <c r="A850" s="167"/>
      <c r="B850" s="91" t="s">
        <v>290</v>
      </c>
      <c r="C850" s="99"/>
      <c r="D850" s="168"/>
      <c r="E850" s="118" t="str">
        <f>IF(F850&gt;0,"ok","◄")</f>
        <v>◄</v>
      </c>
      <c r="F850" s="119"/>
      <c r="G850" s="117" t="str">
        <f t="shared" si="40"/>
        <v/>
      </c>
      <c r="H850" s="219"/>
      <c r="I850" s="220"/>
      <c r="J850" s="195"/>
      <c r="K850" s="196"/>
      <c r="L850" s="197"/>
      <c r="M850" s="198"/>
      <c r="N850" s="199"/>
      <c r="O850" s="65"/>
      <c r="P850" s="72"/>
      <c r="Q850" s="73"/>
      <c r="R850" s="69"/>
      <c r="S850" s="66"/>
      <c r="T850" s="70"/>
      <c r="U850" s="66"/>
      <c r="V850" s="67"/>
      <c r="W850" s="200"/>
      <c r="X850" s="201"/>
      <c r="Y850" s="201"/>
      <c r="Z850" s="201"/>
      <c r="AA850" s="71">
        <f>N850</f>
        <v>0</v>
      </c>
      <c r="AB850" s="74"/>
      <c r="AC850" s="75"/>
      <c r="AD850" s="76"/>
      <c r="AE850" s="71">
        <f>R850</f>
        <v>0</v>
      </c>
      <c r="AF850" s="77"/>
      <c r="AG850" s="71">
        <f>T850</f>
        <v>0</v>
      </c>
      <c r="AH850" s="68"/>
      <c r="AI850" s="15"/>
      <c r="AJ850" s="47">
        <f>IF(K850+O850&gt;=2,0,IF(K850+O850=1,0,1))</f>
        <v>1</v>
      </c>
      <c r="AK850" s="50" t="str">
        <f>IF(K850+O850&gt;=2,0,IF(K850+O850=1,0,"ou◄"))</f>
        <v>ou◄</v>
      </c>
      <c r="AL850" s="48">
        <f>IF(U850+S850&gt;=1,"",IF(K850+S850+U850&gt;=2,"",1))</f>
        <v>1</v>
      </c>
      <c r="AM850" s="49"/>
      <c r="AN850" s="29">
        <f>AB850</f>
        <v>0</v>
      </c>
      <c r="AO850" s="29">
        <f>AF850</f>
        <v>0</v>
      </c>
      <c r="AP850" s="14">
        <f>AH850</f>
        <v>0</v>
      </c>
      <c r="AQ850" s="11" t="str">
        <f>IF(SUM(K850,O850,S850,U850)&gt;0,J850*K850+N850*O850+R850*S850+T850*U850,"")</f>
        <v/>
      </c>
      <c r="AR850" s="55" t="str">
        <f>IF(SUM(X850,AB850,AF850,AH850)&gt;0,W850*X850+AA850*AB850+AE850*AF850+AG850*AH850,"")</f>
        <v/>
      </c>
      <c r="AS850" s="126"/>
    </row>
    <row r="851" spans="1:45" ht="18.600000000000001" customHeight="1" thickBot="1" x14ac:dyDescent="0.35">
      <c r="A851" s="213" t="s">
        <v>1247</v>
      </c>
      <c r="B851" s="214"/>
      <c r="C851" s="214"/>
      <c r="D851" s="215"/>
      <c r="E851" s="115" t="str">
        <f>IF(F851="◄","◄",IF(F851="ok","►",""))</f>
        <v>◄</v>
      </c>
      <c r="F851" s="116" t="str">
        <f>IF(F852&gt;0,"OK","◄")</f>
        <v>◄</v>
      </c>
      <c r="G851" s="117" t="str">
        <f t="shared" si="40"/>
        <v/>
      </c>
      <c r="H851" s="102">
        <v>28084</v>
      </c>
      <c r="I851" s="90" t="s">
        <v>21</v>
      </c>
      <c r="J851" s="30"/>
      <c r="K851" s="64" t="str">
        <f>IF(K852&gt;0,"","◄")</f>
        <v>◄</v>
      </c>
      <c r="L851" s="186"/>
      <c r="M851" s="186"/>
      <c r="N851" s="25"/>
      <c r="O851" s="64" t="str">
        <f>IF(O852&gt;0,"","◄")</f>
        <v>◄</v>
      </c>
      <c r="P851" s="4"/>
      <c r="Q851" s="5"/>
      <c r="R851" s="5"/>
      <c r="S851" s="64" t="str">
        <f>IF(S852&gt;0,"","◄")</f>
        <v>◄</v>
      </c>
      <c r="T851" s="5"/>
      <c r="U851" s="64" t="str">
        <f>IF(U852&gt;0,"","◄")</f>
        <v>◄</v>
      </c>
      <c r="V851" s="36"/>
      <c r="W851" s="5"/>
      <c r="X851" s="44" t="str">
        <f>IF(X852,"►","")</f>
        <v/>
      </c>
      <c r="Y851" s="187"/>
      <c r="Z851" s="187"/>
      <c r="AA851" s="5"/>
      <c r="AB851" s="44" t="str">
        <f>IF(AB852,"►","")</f>
        <v/>
      </c>
      <c r="AC851" s="5"/>
      <c r="AD851" s="5"/>
      <c r="AE851" s="5"/>
      <c r="AF851" s="44" t="str">
        <f>IF(AF852,"►","")</f>
        <v/>
      </c>
      <c r="AG851" s="5"/>
      <c r="AH851" s="44" t="str">
        <f>IF(AH852,"►","")</f>
        <v/>
      </c>
      <c r="AI851" s="15"/>
      <c r="AJ851" s="51" t="str">
        <f>IF(SUM(AJ852:AJ853)&gt;0,"◄","")</f>
        <v>◄</v>
      </c>
      <c r="AK851" s="52" t="s">
        <v>40</v>
      </c>
      <c r="AL851" s="51" t="str">
        <f>IF(SUM(AL852:AL853)&gt;0,"◄","")</f>
        <v>◄</v>
      </c>
      <c r="AM851" s="53" t="str">
        <f>IF(SUM(AM852:AM853)&gt;0,"►","")</f>
        <v/>
      </c>
      <c r="AN851" s="53" t="str">
        <f>IF(SUM(AN852:AN853)&gt;0,"►","")</f>
        <v/>
      </c>
      <c r="AO851" s="53" t="str">
        <f>IF(SUM(AO852:AO853)&gt;0,"►","")</f>
        <v/>
      </c>
      <c r="AP851" s="54" t="str">
        <f>IF(SUM(AP852:AP853)&gt;0,"►","")</f>
        <v/>
      </c>
      <c r="AQ851" s="142"/>
      <c r="AR851" s="142"/>
      <c r="AS851" s="126"/>
    </row>
    <row r="852" spans="1:45" ht="15" customHeight="1" thickBot="1" x14ac:dyDescent="0.35">
      <c r="A852" s="167"/>
      <c r="B852" s="91" t="s">
        <v>291</v>
      </c>
      <c r="C852" s="99"/>
      <c r="D852" s="168"/>
      <c r="E852" s="118" t="str">
        <f>IF(F852&gt;0,"ok","◄")</f>
        <v>◄</v>
      </c>
      <c r="F852" s="119"/>
      <c r="G852" s="117" t="str">
        <f t="shared" si="40"/>
        <v/>
      </c>
      <c r="H852" s="219"/>
      <c r="I852" s="220"/>
      <c r="J852" s="195"/>
      <c r="K852" s="196"/>
      <c r="L852" s="197"/>
      <c r="M852" s="198"/>
      <c r="N852" s="199"/>
      <c r="O852" s="65"/>
      <c r="P852" s="72"/>
      <c r="Q852" s="73"/>
      <c r="R852" s="69"/>
      <c r="S852" s="66"/>
      <c r="T852" s="70"/>
      <c r="U852" s="66"/>
      <c r="V852" s="67"/>
      <c r="W852" s="200"/>
      <c r="X852" s="201"/>
      <c r="Y852" s="201"/>
      <c r="Z852" s="201"/>
      <c r="AA852" s="71">
        <f>N852</f>
        <v>0</v>
      </c>
      <c r="AB852" s="74"/>
      <c r="AC852" s="75"/>
      <c r="AD852" s="76"/>
      <c r="AE852" s="71">
        <f>R852</f>
        <v>0</v>
      </c>
      <c r="AF852" s="77"/>
      <c r="AG852" s="71">
        <f>T852</f>
        <v>0</v>
      </c>
      <c r="AH852" s="68"/>
      <c r="AI852" s="15"/>
      <c r="AJ852" s="47">
        <f>IF(K852+O852&gt;=2,0,IF(K852+O852=1,0,1))</f>
        <v>1</v>
      </c>
      <c r="AK852" s="50" t="str">
        <f>IF(K852+O852&gt;=2,0,IF(K852+O852=1,0,"ou◄"))</f>
        <v>ou◄</v>
      </c>
      <c r="AL852" s="48">
        <f>IF(U852+S852&gt;=1,"",IF(K852+S852+U852&gt;=2,"",1))</f>
        <v>1</v>
      </c>
      <c r="AM852" s="49"/>
      <c r="AN852" s="29">
        <f>AB852</f>
        <v>0</v>
      </c>
      <c r="AO852" s="29">
        <f>AF852</f>
        <v>0</v>
      </c>
      <c r="AP852" s="14">
        <f>AH852</f>
        <v>0</v>
      </c>
      <c r="AQ852" s="11" t="str">
        <f>IF(SUM(K852,O852,S852,U852)&gt;0,J852*K852+N852*O852+R852*S852+T852*U852,"")</f>
        <v/>
      </c>
      <c r="AR852" s="55" t="str">
        <f>IF(SUM(X852,AB852,AF852,AH852)&gt;0,W852*X852+AA852*AB852+AE852*AF852+AG852*AH852,"")</f>
        <v/>
      </c>
      <c r="AS852" s="126"/>
    </row>
    <row r="853" spans="1:45" ht="14.4" customHeight="1" thickBot="1" x14ac:dyDescent="0.35">
      <c r="A853" s="171"/>
      <c r="B853" s="104"/>
      <c r="C853" s="105"/>
      <c r="D853" s="172"/>
      <c r="E853" s="115" t="str">
        <f>IF(F853="◄","◄",IF(F853="ok","►",""))</f>
        <v>◄</v>
      </c>
      <c r="F853" s="116" t="str">
        <f>IF(F854&gt;0,"OK","◄")</f>
        <v>◄</v>
      </c>
      <c r="G853" s="117" t="str">
        <f t="shared" si="40"/>
        <v/>
      </c>
      <c r="H853" s="98">
        <v>35765</v>
      </c>
      <c r="I853" s="90" t="s">
        <v>21</v>
      </c>
      <c r="J853" s="30"/>
      <c r="K853" s="64" t="str">
        <f>IF(K854&gt;0,"","◄")</f>
        <v>◄</v>
      </c>
      <c r="L853" s="186"/>
      <c r="M853" s="186"/>
      <c r="N853" s="25"/>
      <c r="O853" s="64" t="str">
        <f>IF(O854&gt;0,"","◄")</f>
        <v>◄</v>
      </c>
      <c r="P853" s="4"/>
      <c r="Q853" s="5"/>
      <c r="R853" s="5"/>
      <c r="S853" s="64" t="str">
        <f>IF(S854&gt;0,"","◄")</f>
        <v>◄</v>
      </c>
      <c r="T853" s="5"/>
      <c r="U853" s="64" t="str">
        <f>IF(U854&gt;0,"","◄")</f>
        <v>◄</v>
      </c>
      <c r="V853" s="36"/>
      <c r="W853" s="5"/>
      <c r="X853" s="44" t="str">
        <f>IF(X854,"►","")</f>
        <v/>
      </c>
      <c r="Y853" s="187"/>
      <c r="Z853" s="187"/>
      <c r="AA853" s="5"/>
      <c r="AB853" s="44" t="str">
        <f>IF(AB854,"►","")</f>
        <v/>
      </c>
      <c r="AC853" s="5"/>
      <c r="AD853" s="5"/>
      <c r="AE853" s="5"/>
      <c r="AF853" s="44" t="str">
        <f>IF(AF854,"►","")</f>
        <v/>
      </c>
      <c r="AG853" s="5"/>
      <c r="AH853" s="44" t="str">
        <f>IF(AH854,"►","")</f>
        <v/>
      </c>
      <c r="AI853" s="15"/>
      <c r="AJ853" s="51" t="str">
        <f>IF(SUM(AJ854:AJ855)&gt;0,"◄","")</f>
        <v>◄</v>
      </c>
      <c r="AK853" s="52" t="s">
        <v>40</v>
      </c>
      <c r="AL853" s="51" t="str">
        <f>IF(SUM(AL854:AL855)&gt;0,"◄","")</f>
        <v>◄</v>
      </c>
      <c r="AM853" s="53" t="str">
        <f>IF(SUM(AM854:AM855)&gt;0,"►","")</f>
        <v/>
      </c>
      <c r="AN853" s="53" t="str">
        <f>IF(SUM(AN854:AN855)&gt;0,"►","")</f>
        <v/>
      </c>
      <c r="AO853" s="53" t="str">
        <f>IF(SUM(AO854:AO855)&gt;0,"►","")</f>
        <v/>
      </c>
      <c r="AP853" s="54" t="str">
        <f>IF(SUM(AP854:AP855)&gt;0,"►","")</f>
        <v/>
      </c>
      <c r="AQ853" s="142"/>
      <c r="AR853" s="142"/>
      <c r="AS853" s="126"/>
    </row>
    <row r="854" spans="1:45" ht="14.4" customHeight="1" thickBot="1" x14ac:dyDescent="0.35">
      <c r="A854" s="173"/>
      <c r="B854" s="91" t="s">
        <v>1757</v>
      </c>
      <c r="C854" s="99"/>
      <c r="D854" s="168"/>
      <c r="E854" s="118" t="str">
        <f>IF(F854&gt;0,"ok","◄")</f>
        <v>◄</v>
      </c>
      <c r="F854" s="119"/>
      <c r="G854" s="117" t="str">
        <f t="shared" si="40"/>
        <v/>
      </c>
      <c r="H854" s="219"/>
      <c r="I854" s="220"/>
      <c r="J854" s="195"/>
      <c r="K854" s="196"/>
      <c r="L854" s="197"/>
      <c r="M854" s="198"/>
      <c r="N854" s="199"/>
      <c r="O854" s="65"/>
      <c r="P854" s="72"/>
      <c r="Q854" s="73"/>
      <c r="R854" s="69"/>
      <c r="S854" s="66"/>
      <c r="T854" s="70"/>
      <c r="U854" s="66"/>
      <c r="V854" s="67"/>
      <c r="W854" s="200"/>
      <c r="X854" s="201"/>
      <c r="Y854" s="201"/>
      <c r="Z854" s="201"/>
      <c r="AA854" s="71">
        <f>N854</f>
        <v>0</v>
      </c>
      <c r="AB854" s="74"/>
      <c r="AC854" s="75"/>
      <c r="AD854" s="76"/>
      <c r="AE854" s="71">
        <f>R854</f>
        <v>0</v>
      </c>
      <c r="AF854" s="77"/>
      <c r="AG854" s="71">
        <f>T854</f>
        <v>0</v>
      </c>
      <c r="AH854" s="68"/>
      <c r="AI854" s="15"/>
      <c r="AJ854" s="47">
        <f>IF(K854+O854&gt;=2,0,IF(K854+O854=1,0,1))</f>
        <v>1</v>
      </c>
      <c r="AK854" s="50" t="str">
        <f>IF(K854+O854&gt;=2,0,IF(K854+O854=1,0,"ou◄"))</f>
        <v>ou◄</v>
      </c>
      <c r="AL854" s="48">
        <f>IF(U854+S854&gt;=1,"",IF(K854+S854+U854&gt;=2,"",1))</f>
        <v>1</v>
      </c>
      <c r="AM854" s="49"/>
      <c r="AN854" s="29">
        <f>AB854</f>
        <v>0</v>
      </c>
      <c r="AO854" s="29">
        <f>AF854</f>
        <v>0</v>
      </c>
      <c r="AP854" s="14">
        <f>AH854</f>
        <v>0</v>
      </c>
      <c r="AQ854" s="11" t="str">
        <f>IF(SUM(K854,O854,S854,U854)&gt;0,J854*K854+N854*O854+R854*S854+T854*U854,"")</f>
        <v/>
      </c>
      <c r="AR854" s="55" t="str">
        <f>IF(SUM(X854,AB854,AF854,AH854)&gt;0,W854*X854+AA854*AB854+AE854*AF854+AG854*AH854,"")</f>
        <v/>
      </c>
      <c r="AS854" s="126"/>
    </row>
    <row r="855" spans="1:45" ht="14.4" customHeight="1" thickBot="1" x14ac:dyDescent="0.35">
      <c r="A855" s="165" t="s">
        <v>1248</v>
      </c>
      <c r="B855" s="86"/>
      <c r="C855" s="87"/>
      <c r="D855" s="169"/>
      <c r="E855" s="115" t="str">
        <f>IF(F855="◄","◄",IF(F855="ok","►",""))</f>
        <v>◄</v>
      </c>
      <c r="F855" s="116" t="str">
        <f>IF(F856&gt;0,"OK","◄")</f>
        <v>◄</v>
      </c>
      <c r="G855" s="117" t="str">
        <f t="shared" si="40"/>
        <v/>
      </c>
      <c r="H855" s="102">
        <v>28168</v>
      </c>
      <c r="I855" s="90" t="s">
        <v>21</v>
      </c>
      <c r="J855" s="30"/>
      <c r="K855" s="64" t="str">
        <f>IF(K856&gt;0,"","◄")</f>
        <v>◄</v>
      </c>
      <c r="L855" s="186"/>
      <c r="M855" s="186"/>
      <c r="N855" s="25"/>
      <c r="O855" s="64" t="str">
        <f>IF(O856&gt;0,"","◄")</f>
        <v>◄</v>
      </c>
      <c r="P855" s="4"/>
      <c r="Q855" s="5"/>
      <c r="R855" s="5"/>
      <c r="S855" s="64" t="str">
        <f>IF(S856&gt;0,"","◄")</f>
        <v>◄</v>
      </c>
      <c r="T855" s="5"/>
      <c r="U855" s="64" t="str">
        <f>IF(U856&gt;0,"","◄")</f>
        <v>◄</v>
      </c>
      <c r="V855" s="36"/>
      <c r="W855" s="5"/>
      <c r="X855" s="44" t="str">
        <f>IF(X856,"►","")</f>
        <v/>
      </c>
      <c r="Y855" s="187"/>
      <c r="Z855" s="187"/>
      <c r="AA855" s="5"/>
      <c r="AB855" s="44" t="str">
        <f>IF(AB856,"►","")</f>
        <v/>
      </c>
      <c r="AC855" s="5"/>
      <c r="AD855" s="5"/>
      <c r="AE855" s="5"/>
      <c r="AF855" s="44" t="str">
        <f>IF(AF856,"►","")</f>
        <v/>
      </c>
      <c r="AG855" s="5"/>
      <c r="AH855" s="44" t="str">
        <f>IF(AH856,"►","")</f>
        <v/>
      </c>
      <c r="AI855" s="15"/>
      <c r="AJ855" s="51" t="str">
        <f>IF(SUM(AJ856:AJ857)&gt;0,"◄","")</f>
        <v>◄</v>
      </c>
      <c r="AK855" s="52" t="s">
        <v>40</v>
      </c>
      <c r="AL855" s="51" t="str">
        <f>IF(SUM(AL856:AL857)&gt;0,"◄","")</f>
        <v>◄</v>
      </c>
      <c r="AM855" s="53" t="str">
        <f>IF(SUM(AM856:AM857)&gt;0,"►","")</f>
        <v/>
      </c>
      <c r="AN855" s="53" t="str">
        <f>IF(SUM(AN856:AN857)&gt;0,"►","")</f>
        <v/>
      </c>
      <c r="AO855" s="53" t="str">
        <f>IF(SUM(AO856:AO857)&gt;0,"►","")</f>
        <v/>
      </c>
      <c r="AP855" s="54" t="str">
        <f>IF(SUM(AP856:AP857)&gt;0,"►","")</f>
        <v/>
      </c>
      <c r="AQ855" s="142"/>
      <c r="AR855" s="142"/>
      <c r="AS855" s="126"/>
    </row>
    <row r="856" spans="1:45" ht="15" customHeight="1" thickBot="1" x14ac:dyDescent="0.35">
      <c r="A856" s="167"/>
      <c r="B856" s="91" t="s">
        <v>292</v>
      </c>
      <c r="C856" s="99"/>
      <c r="D856" s="168"/>
      <c r="E856" s="118" t="str">
        <f>IF(F856&gt;0,"ok","◄")</f>
        <v>◄</v>
      </c>
      <c r="F856" s="119"/>
      <c r="G856" s="117" t="str">
        <f t="shared" si="40"/>
        <v/>
      </c>
      <c r="H856" s="219"/>
      <c r="I856" s="220"/>
      <c r="J856" s="195"/>
      <c r="K856" s="196"/>
      <c r="L856" s="197"/>
      <c r="M856" s="198"/>
      <c r="N856" s="199"/>
      <c r="O856" s="65"/>
      <c r="P856" s="72"/>
      <c r="Q856" s="73"/>
      <c r="R856" s="69"/>
      <c r="S856" s="66"/>
      <c r="T856" s="70"/>
      <c r="U856" s="66"/>
      <c r="V856" s="67"/>
      <c r="W856" s="200"/>
      <c r="X856" s="201"/>
      <c r="Y856" s="201"/>
      <c r="Z856" s="201"/>
      <c r="AA856" s="71">
        <f>N856</f>
        <v>0</v>
      </c>
      <c r="AB856" s="74"/>
      <c r="AC856" s="75"/>
      <c r="AD856" s="76"/>
      <c r="AE856" s="71">
        <f>R856</f>
        <v>0</v>
      </c>
      <c r="AF856" s="77"/>
      <c r="AG856" s="71">
        <f>T856</f>
        <v>0</v>
      </c>
      <c r="AH856" s="68"/>
      <c r="AI856" s="15"/>
      <c r="AJ856" s="47">
        <f>IF(K856+O856&gt;=2,0,IF(K856+O856=1,0,1))</f>
        <v>1</v>
      </c>
      <c r="AK856" s="50" t="str">
        <f>IF(K856+O856&gt;=2,0,IF(K856+O856=1,0,"ou◄"))</f>
        <v>ou◄</v>
      </c>
      <c r="AL856" s="48">
        <f>IF(U856+S856&gt;=1,"",IF(K856+S856+U856&gt;=2,"",1))</f>
        <v>1</v>
      </c>
      <c r="AM856" s="49"/>
      <c r="AN856" s="29">
        <f>AB856</f>
        <v>0</v>
      </c>
      <c r="AO856" s="29">
        <f>AF856</f>
        <v>0</v>
      </c>
      <c r="AP856" s="14">
        <f>AH856</f>
        <v>0</v>
      </c>
      <c r="AQ856" s="11" t="str">
        <f>IF(SUM(K856,O856,S856,U856)&gt;0,J856*K856+N856*O856+R856*S856+T856*U856,"")</f>
        <v/>
      </c>
      <c r="AR856" s="55" t="str">
        <f>IF(SUM(X856,AB856,AF856,AH856)&gt;0,W856*X856+AA856*AB856+AE856*AF856+AG856*AH856,"")</f>
        <v/>
      </c>
      <c r="AS856" s="126"/>
    </row>
    <row r="857" spans="1:45" ht="14.4" customHeight="1" thickBot="1" x14ac:dyDescent="0.35">
      <c r="A857" s="165" t="s">
        <v>1249</v>
      </c>
      <c r="B857" s="86"/>
      <c r="C857" s="87"/>
      <c r="D857" s="169"/>
      <c r="E857" s="115" t="str">
        <f>IF(F857="◄","◄",IF(F857="ok","►",""))</f>
        <v>◄</v>
      </c>
      <c r="F857" s="116" t="str">
        <f>IF(F858&gt;0,"OK","◄")</f>
        <v>◄</v>
      </c>
      <c r="G857" s="117" t="str">
        <f t="shared" si="40"/>
        <v/>
      </c>
      <c r="H857" s="102">
        <v>28170</v>
      </c>
      <c r="I857" s="90" t="s">
        <v>21</v>
      </c>
      <c r="J857" s="30"/>
      <c r="K857" s="64" t="str">
        <f>IF(K858&gt;0,"","◄")</f>
        <v>◄</v>
      </c>
      <c r="L857" s="186"/>
      <c r="M857" s="186"/>
      <c r="N857" s="25"/>
      <c r="O857" s="64" t="str">
        <f>IF(O858&gt;0,"","◄")</f>
        <v>◄</v>
      </c>
      <c r="P857" s="4"/>
      <c r="Q857" s="5"/>
      <c r="R857" s="5"/>
      <c r="S857" s="64" t="str">
        <f>IF(S858&gt;0,"","◄")</f>
        <v>◄</v>
      </c>
      <c r="T857" s="5"/>
      <c r="U857" s="64" t="str">
        <f>IF(U858&gt;0,"","◄")</f>
        <v>◄</v>
      </c>
      <c r="V857" s="36"/>
      <c r="W857" s="5"/>
      <c r="X857" s="44" t="str">
        <f>IF(X858,"►","")</f>
        <v/>
      </c>
      <c r="Y857" s="187"/>
      <c r="Z857" s="187"/>
      <c r="AA857" s="5"/>
      <c r="AB857" s="44" t="str">
        <f>IF(AB858,"►","")</f>
        <v/>
      </c>
      <c r="AC857" s="5"/>
      <c r="AD857" s="5"/>
      <c r="AE857" s="5"/>
      <c r="AF857" s="44" t="str">
        <f>IF(AF858,"►","")</f>
        <v/>
      </c>
      <c r="AG857" s="5"/>
      <c r="AH857" s="44" t="str">
        <f>IF(AH858,"►","")</f>
        <v/>
      </c>
      <c r="AI857" s="15"/>
      <c r="AJ857" s="51" t="str">
        <f>IF(SUM(AJ858:AJ859)&gt;0,"◄","")</f>
        <v>◄</v>
      </c>
      <c r="AK857" s="52" t="s">
        <v>40</v>
      </c>
      <c r="AL857" s="51" t="str">
        <f>IF(SUM(AL858:AL859)&gt;0,"◄","")</f>
        <v>◄</v>
      </c>
      <c r="AM857" s="53" t="str">
        <f>IF(SUM(AM858:AM859)&gt;0,"►","")</f>
        <v/>
      </c>
      <c r="AN857" s="53" t="str">
        <f>IF(SUM(AN858:AN859)&gt;0,"►","")</f>
        <v/>
      </c>
      <c r="AO857" s="53" t="str">
        <f>IF(SUM(AO858:AO859)&gt;0,"►","")</f>
        <v/>
      </c>
      <c r="AP857" s="54" t="str">
        <f>IF(SUM(AP858:AP859)&gt;0,"►","")</f>
        <v/>
      </c>
      <c r="AQ857" s="142"/>
      <c r="AR857" s="142"/>
      <c r="AS857" s="126"/>
    </row>
    <row r="858" spans="1:45" ht="14.4" customHeight="1" thickBot="1" x14ac:dyDescent="0.35">
      <c r="A858" s="167"/>
      <c r="B858" s="91" t="s">
        <v>292</v>
      </c>
      <c r="C858" s="99"/>
      <c r="D858" s="168"/>
      <c r="E858" s="118" t="str">
        <f>IF(F858&gt;0,"ok","◄")</f>
        <v>◄</v>
      </c>
      <c r="F858" s="119"/>
      <c r="G858" s="117" t="str">
        <f t="shared" si="40"/>
        <v/>
      </c>
      <c r="H858" s="219"/>
      <c r="I858" s="220"/>
      <c r="J858" s="195"/>
      <c r="K858" s="196"/>
      <c r="L858" s="197"/>
      <c r="M858" s="198"/>
      <c r="N858" s="199"/>
      <c r="O858" s="65"/>
      <c r="P858" s="72"/>
      <c r="Q858" s="73"/>
      <c r="R858" s="69"/>
      <c r="S858" s="66"/>
      <c r="T858" s="70"/>
      <c r="U858" s="66"/>
      <c r="V858" s="67"/>
      <c r="W858" s="200"/>
      <c r="X858" s="201"/>
      <c r="Y858" s="201"/>
      <c r="Z858" s="201"/>
      <c r="AA858" s="71">
        <f>N858</f>
        <v>0</v>
      </c>
      <c r="AB858" s="74"/>
      <c r="AC858" s="75"/>
      <c r="AD858" s="76"/>
      <c r="AE858" s="71">
        <f>R858</f>
        <v>0</v>
      </c>
      <c r="AF858" s="77"/>
      <c r="AG858" s="71">
        <f>T858</f>
        <v>0</v>
      </c>
      <c r="AH858" s="68"/>
      <c r="AI858" s="15"/>
      <c r="AJ858" s="47">
        <f>IF(K858+O858&gt;=2,0,IF(K858+O858=1,0,1))</f>
        <v>1</v>
      </c>
      <c r="AK858" s="50" t="str">
        <f>IF(K858+O858&gt;=2,0,IF(K858+O858=1,0,"ou◄"))</f>
        <v>ou◄</v>
      </c>
      <c r="AL858" s="48">
        <f>IF(U858+S858&gt;=1,"",IF(K858+S858+U858&gt;=2,"",1))</f>
        <v>1</v>
      </c>
      <c r="AM858" s="49"/>
      <c r="AN858" s="29">
        <f>AB858</f>
        <v>0</v>
      </c>
      <c r="AO858" s="29">
        <f>AF858</f>
        <v>0</v>
      </c>
      <c r="AP858" s="14">
        <f>AH858</f>
        <v>0</v>
      </c>
      <c r="AQ858" s="11" t="str">
        <f>IF(SUM(K858,O858,S858,U858)&gt;0,J858*K858+N858*O858+R858*S858+T858*U858,"")</f>
        <v/>
      </c>
      <c r="AR858" s="55" t="str">
        <f>IF(SUM(X858,AB858,AF858,AH858)&gt;0,W858*X858+AA858*AB858+AE858*AF858+AG858*AH858,"")</f>
        <v/>
      </c>
      <c r="AS858" s="126"/>
    </row>
    <row r="859" spans="1:45" ht="27.6" customHeight="1" thickBot="1" x14ac:dyDescent="0.35">
      <c r="A859" s="210" t="s">
        <v>1250</v>
      </c>
      <c r="B859" s="211"/>
      <c r="C859" s="211"/>
      <c r="D859" s="212"/>
      <c r="E859" s="115" t="str">
        <f>IF(F859="◄","◄",IF(F859="ok","►",""))</f>
        <v>◄</v>
      </c>
      <c r="F859" s="116" t="str">
        <f>IF(F860&gt;0,"OK","◄")</f>
        <v>◄</v>
      </c>
      <c r="G859" s="117" t="str">
        <f t="shared" si="40"/>
        <v/>
      </c>
      <c r="H859" s="102">
        <v>28175</v>
      </c>
      <c r="I859" s="90" t="s">
        <v>21</v>
      </c>
      <c r="J859" s="30"/>
      <c r="K859" s="64" t="str">
        <f>IF(K860&gt;0,"","◄")</f>
        <v>◄</v>
      </c>
      <c r="L859" s="186"/>
      <c r="M859" s="186"/>
      <c r="N859" s="25"/>
      <c r="O859" s="64" t="str">
        <f>IF(O860&gt;0,"","◄")</f>
        <v>◄</v>
      </c>
      <c r="P859" s="4"/>
      <c r="Q859" s="5"/>
      <c r="R859" s="5"/>
      <c r="S859" s="64" t="str">
        <f>IF(S860&gt;0,"","◄")</f>
        <v>◄</v>
      </c>
      <c r="T859" s="5"/>
      <c r="U859" s="64" t="str">
        <f>IF(U860&gt;0,"","◄")</f>
        <v>◄</v>
      </c>
      <c r="V859" s="36"/>
      <c r="W859" s="5"/>
      <c r="X859" s="44" t="str">
        <f>IF(X860,"►","")</f>
        <v/>
      </c>
      <c r="Y859" s="187"/>
      <c r="Z859" s="187"/>
      <c r="AA859" s="5"/>
      <c r="AB859" s="44" t="str">
        <f>IF(AB860,"►","")</f>
        <v/>
      </c>
      <c r="AC859" s="5"/>
      <c r="AD859" s="5"/>
      <c r="AE859" s="5"/>
      <c r="AF859" s="44" t="str">
        <f>IF(AF860,"►","")</f>
        <v/>
      </c>
      <c r="AG859" s="5"/>
      <c r="AH859" s="44" t="str">
        <f>IF(AH860,"►","")</f>
        <v/>
      </c>
      <c r="AI859" s="15"/>
      <c r="AJ859" s="51" t="str">
        <f>IF(SUM(AJ860:AJ861)&gt;0,"◄","")</f>
        <v>◄</v>
      </c>
      <c r="AK859" s="52" t="s">
        <v>40</v>
      </c>
      <c r="AL859" s="51" t="str">
        <f>IF(SUM(AL860:AL861)&gt;0,"◄","")</f>
        <v>◄</v>
      </c>
      <c r="AM859" s="53" t="str">
        <f>IF(SUM(AM860:AM861)&gt;0,"►","")</f>
        <v/>
      </c>
      <c r="AN859" s="53" t="str">
        <f>IF(SUM(AN860:AN861)&gt;0,"►","")</f>
        <v/>
      </c>
      <c r="AO859" s="53" t="str">
        <f>IF(SUM(AO860:AO861)&gt;0,"►","")</f>
        <v/>
      </c>
      <c r="AP859" s="54" t="str">
        <f>IF(SUM(AP860:AP861)&gt;0,"►","")</f>
        <v/>
      </c>
      <c r="AQ859" s="142"/>
      <c r="AR859" s="142"/>
      <c r="AS859" s="126"/>
    </row>
    <row r="860" spans="1:45" ht="15" customHeight="1" thickBot="1" x14ac:dyDescent="0.35">
      <c r="A860" s="167"/>
      <c r="B860" s="91" t="s">
        <v>293</v>
      </c>
      <c r="C860" s="99"/>
      <c r="D860" s="168"/>
      <c r="E860" s="118" t="str">
        <f>IF(F860&gt;0,"ok","◄")</f>
        <v>◄</v>
      </c>
      <c r="F860" s="119"/>
      <c r="G860" s="117" t="str">
        <f t="shared" si="40"/>
        <v/>
      </c>
      <c r="H860" s="219"/>
      <c r="I860" s="220"/>
      <c r="J860" s="195"/>
      <c r="K860" s="196"/>
      <c r="L860" s="197"/>
      <c r="M860" s="198"/>
      <c r="N860" s="199"/>
      <c r="O860" s="65"/>
      <c r="P860" s="72"/>
      <c r="Q860" s="73"/>
      <c r="R860" s="69"/>
      <c r="S860" s="66"/>
      <c r="T860" s="70"/>
      <c r="U860" s="66"/>
      <c r="V860" s="67"/>
      <c r="W860" s="200"/>
      <c r="X860" s="201"/>
      <c r="Y860" s="201"/>
      <c r="Z860" s="201"/>
      <c r="AA860" s="71">
        <f>N860</f>
        <v>0</v>
      </c>
      <c r="AB860" s="74"/>
      <c r="AC860" s="75"/>
      <c r="AD860" s="76"/>
      <c r="AE860" s="71">
        <f>R860</f>
        <v>0</v>
      </c>
      <c r="AF860" s="77"/>
      <c r="AG860" s="71">
        <f>T860</f>
        <v>0</v>
      </c>
      <c r="AH860" s="68"/>
      <c r="AI860" s="15"/>
      <c r="AJ860" s="47">
        <f>IF(K860+O860&gt;=2,0,IF(K860+O860=1,0,1))</f>
        <v>1</v>
      </c>
      <c r="AK860" s="50" t="str">
        <f>IF(K860+O860&gt;=2,0,IF(K860+O860=1,0,"ou◄"))</f>
        <v>ou◄</v>
      </c>
      <c r="AL860" s="48">
        <f>IF(U860+S860&gt;=1,"",IF(K860+S860+U860&gt;=2,"",1))</f>
        <v>1</v>
      </c>
      <c r="AM860" s="49"/>
      <c r="AN860" s="29">
        <f>AB860</f>
        <v>0</v>
      </c>
      <c r="AO860" s="29">
        <f>AF860</f>
        <v>0</v>
      </c>
      <c r="AP860" s="14">
        <f>AH860</f>
        <v>0</v>
      </c>
      <c r="AQ860" s="11" t="str">
        <f>IF(SUM(K860,O860,S860,U860)&gt;0,J860*K860+N860*O860+R860*S860+T860*U860,"")</f>
        <v/>
      </c>
      <c r="AR860" s="55" t="str">
        <f>IF(SUM(X860,AB860,AF860,AH860)&gt;0,W860*X860+AA860*AB860+AE860*AF860+AG860*AH860,"")</f>
        <v/>
      </c>
      <c r="AS860" s="126"/>
    </row>
    <row r="861" spans="1:45" ht="19.8" customHeight="1" thickBot="1" x14ac:dyDescent="0.35">
      <c r="A861" s="213" t="s">
        <v>1251</v>
      </c>
      <c r="B861" s="214"/>
      <c r="C861" s="214"/>
      <c r="D861" s="215"/>
      <c r="E861" s="115" t="str">
        <f>IF(F861="◄","◄",IF(F861="ok","►",""))</f>
        <v>◄</v>
      </c>
      <c r="F861" s="116" t="str">
        <f>IF(F862&gt;0,"OK","◄")</f>
        <v>◄</v>
      </c>
      <c r="G861" s="117" t="str">
        <f t="shared" si="40"/>
        <v/>
      </c>
      <c r="H861" s="102">
        <v>28196</v>
      </c>
      <c r="I861" s="90" t="s">
        <v>21</v>
      </c>
      <c r="J861" s="30"/>
      <c r="K861" s="64" t="str">
        <f>IF(K862&gt;0,"","◄")</f>
        <v>◄</v>
      </c>
      <c r="L861" s="186"/>
      <c r="M861" s="186"/>
      <c r="N861" s="25"/>
      <c r="O861" s="64" t="str">
        <f>IF(O862&gt;0,"","◄")</f>
        <v>◄</v>
      </c>
      <c r="P861" s="4"/>
      <c r="Q861" s="5"/>
      <c r="R861" s="5"/>
      <c r="S861" s="64" t="str">
        <f>IF(S862&gt;0,"","◄")</f>
        <v>◄</v>
      </c>
      <c r="T861" s="5"/>
      <c r="U861" s="64" t="str">
        <f>IF(U862&gt;0,"","◄")</f>
        <v>◄</v>
      </c>
      <c r="V861" s="36"/>
      <c r="W861" s="5"/>
      <c r="X861" s="44" t="str">
        <f>IF(X862,"►","")</f>
        <v/>
      </c>
      <c r="Y861" s="187"/>
      <c r="Z861" s="187"/>
      <c r="AA861" s="5"/>
      <c r="AB861" s="44" t="str">
        <f>IF(AB862,"►","")</f>
        <v/>
      </c>
      <c r="AC861" s="5"/>
      <c r="AD861" s="5"/>
      <c r="AE861" s="5"/>
      <c r="AF861" s="44" t="str">
        <f>IF(AF862,"►","")</f>
        <v/>
      </c>
      <c r="AG861" s="5"/>
      <c r="AH861" s="44" t="str">
        <f>IF(AH862,"►","")</f>
        <v/>
      </c>
      <c r="AI861" s="15"/>
      <c r="AJ861" s="51" t="str">
        <f>IF(SUM(AJ862:AJ863)&gt;0,"◄","")</f>
        <v>◄</v>
      </c>
      <c r="AK861" s="52" t="s">
        <v>40</v>
      </c>
      <c r="AL861" s="51" t="str">
        <f>IF(SUM(AL862:AL863)&gt;0,"◄","")</f>
        <v>◄</v>
      </c>
      <c r="AM861" s="53" t="str">
        <f>IF(SUM(AM862:AM863)&gt;0,"►","")</f>
        <v/>
      </c>
      <c r="AN861" s="53" t="str">
        <f>IF(SUM(AN862:AN863)&gt;0,"►","")</f>
        <v/>
      </c>
      <c r="AO861" s="53" t="str">
        <f>IF(SUM(AO862:AO863)&gt;0,"►","")</f>
        <v/>
      </c>
      <c r="AP861" s="54" t="str">
        <f>IF(SUM(AP862:AP863)&gt;0,"►","")</f>
        <v/>
      </c>
      <c r="AQ861" s="142"/>
      <c r="AR861" s="142"/>
      <c r="AS861" s="126"/>
    </row>
    <row r="862" spans="1:45" ht="15" customHeight="1" thickBot="1" x14ac:dyDescent="0.35">
      <c r="A862" s="167"/>
      <c r="B862" s="91" t="s">
        <v>1749</v>
      </c>
      <c r="C862" s="99"/>
      <c r="D862" s="168"/>
      <c r="E862" s="118" t="str">
        <f>IF(F862&gt;0,"ok","◄")</f>
        <v>◄</v>
      </c>
      <c r="F862" s="119"/>
      <c r="G862" s="117" t="str">
        <f t="shared" si="40"/>
        <v/>
      </c>
      <c r="H862" s="219"/>
      <c r="I862" s="220"/>
      <c r="J862" s="195"/>
      <c r="K862" s="196"/>
      <c r="L862" s="197"/>
      <c r="M862" s="198"/>
      <c r="N862" s="199"/>
      <c r="O862" s="65"/>
      <c r="P862" s="72"/>
      <c r="Q862" s="73"/>
      <c r="R862" s="69"/>
      <c r="S862" s="66"/>
      <c r="T862" s="70"/>
      <c r="U862" s="66"/>
      <c r="V862" s="67"/>
      <c r="W862" s="200"/>
      <c r="X862" s="201"/>
      <c r="Y862" s="201"/>
      <c r="Z862" s="201"/>
      <c r="AA862" s="71">
        <f>N862</f>
        <v>0</v>
      </c>
      <c r="AB862" s="74"/>
      <c r="AC862" s="75"/>
      <c r="AD862" s="76"/>
      <c r="AE862" s="71">
        <f>R862</f>
        <v>0</v>
      </c>
      <c r="AF862" s="77"/>
      <c r="AG862" s="71">
        <f>T862</f>
        <v>0</v>
      </c>
      <c r="AH862" s="68"/>
      <c r="AI862" s="15"/>
      <c r="AJ862" s="47">
        <f>IF(K862+O862&gt;=2,0,IF(K862+O862=1,0,1))</f>
        <v>1</v>
      </c>
      <c r="AK862" s="50" t="str">
        <f>IF(K862+O862&gt;=2,0,IF(K862+O862=1,0,"ou◄"))</f>
        <v>ou◄</v>
      </c>
      <c r="AL862" s="48">
        <f>IF(U862+S862&gt;=1,"",IF(K862+S862+U862&gt;=2,"",1))</f>
        <v>1</v>
      </c>
      <c r="AM862" s="49"/>
      <c r="AN862" s="29">
        <f>AB862</f>
        <v>0</v>
      </c>
      <c r="AO862" s="29">
        <f>AF862</f>
        <v>0</v>
      </c>
      <c r="AP862" s="14">
        <f>AH862</f>
        <v>0</v>
      </c>
      <c r="AQ862" s="11" t="str">
        <f>IF(SUM(K862,O862,S862,U862)&gt;0,J862*K862+N862*O862+R862*S862+T862*U862,"")</f>
        <v/>
      </c>
      <c r="AR862" s="55" t="str">
        <f>IF(SUM(X862,AB862,AF862,AH862)&gt;0,W862*X862+AA862*AB862+AE862*AF862+AG862*AH862,"")</f>
        <v/>
      </c>
      <c r="AS862" s="126"/>
    </row>
    <row r="863" spans="1:45" ht="14.4" customHeight="1" thickBot="1" x14ac:dyDescent="0.35">
      <c r="A863" s="165" t="s">
        <v>1252</v>
      </c>
      <c r="B863" s="86"/>
      <c r="C863" s="87"/>
      <c r="D863" s="169"/>
      <c r="E863" s="117" t="str">
        <f>IF(AND(F863="◄",G863="►"),"◄?►",IF(F863="◄","◄",IF(G863="►","►","")))</f>
        <v/>
      </c>
      <c r="F863" s="117" t="str">
        <f>IF(AND(G863="◄",H865="►"),"◄?►",IF(G863="◄","◄",IF(H865="►","►","")))</f>
        <v/>
      </c>
      <c r="G863" s="117" t="str">
        <f t="shared" si="40"/>
        <v/>
      </c>
      <c r="H863" s="102">
        <v>28203</v>
      </c>
      <c r="I863" s="90" t="s">
        <v>21</v>
      </c>
      <c r="J863" s="30"/>
      <c r="K863" s="64" t="str">
        <f>IF(K864&gt;0,"","◄")</f>
        <v>◄</v>
      </c>
      <c r="L863" s="186"/>
      <c r="M863" s="186"/>
      <c r="N863" s="25"/>
      <c r="O863" s="64" t="str">
        <f>IF(O864&gt;0,"","◄")</f>
        <v>◄</v>
      </c>
      <c r="P863" s="4"/>
      <c r="Q863" s="5"/>
      <c r="R863" s="5"/>
      <c r="S863" s="64" t="str">
        <f>IF(S864&gt;0,"","◄")</f>
        <v>◄</v>
      </c>
      <c r="T863" s="5"/>
      <c r="U863" s="64" t="str">
        <f>IF(U864&gt;0,"","◄")</f>
        <v>◄</v>
      </c>
      <c r="V863" s="36"/>
      <c r="W863" s="5"/>
      <c r="X863" s="44" t="str">
        <f>IF(X864,"►","")</f>
        <v/>
      </c>
      <c r="Y863" s="187"/>
      <c r="Z863" s="187"/>
      <c r="AA863" s="5"/>
      <c r="AB863" s="44" t="str">
        <f>IF(AB864,"►","")</f>
        <v/>
      </c>
      <c r="AC863" s="5"/>
      <c r="AD863" s="5"/>
      <c r="AE863" s="5"/>
      <c r="AF863" s="44" t="str">
        <f>IF(AF864,"►","")</f>
        <v/>
      </c>
      <c r="AG863" s="5"/>
      <c r="AH863" s="44" t="str">
        <f>IF(AH864,"►","")</f>
        <v/>
      </c>
      <c r="AI863" s="15"/>
      <c r="AJ863" s="51" t="str">
        <f>IF(SUM(AJ864:AJ865)&gt;0,"◄","")</f>
        <v>◄</v>
      </c>
      <c r="AK863" s="52" t="s">
        <v>40</v>
      </c>
      <c r="AL863" s="51" t="str">
        <f>IF(SUM(AL864:AL865)&gt;0,"◄","")</f>
        <v>◄</v>
      </c>
      <c r="AM863" s="53" t="str">
        <f>IF(SUM(AM864:AM865)&gt;0,"►","")</f>
        <v/>
      </c>
      <c r="AN863" s="53" t="str">
        <f>IF(SUM(AN864:AN865)&gt;0,"►","")</f>
        <v/>
      </c>
      <c r="AO863" s="53" t="str">
        <f>IF(SUM(AO864:AO865)&gt;0,"►","")</f>
        <v/>
      </c>
      <c r="AP863" s="54" t="str">
        <f>IF(SUM(AP864:AP865)&gt;0,"►","")</f>
        <v/>
      </c>
      <c r="AQ863" s="142"/>
      <c r="AR863" s="142"/>
      <c r="AS863" s="126"/>
    </row>
    <row r="864" spans="1:45" ht="15" customHeight="1" thickBot="1" x14ac:dyDescent="0.35">
      <c r="A864" s="167"/>
      <c r="B864" s="91" t="s">
        <v>294</v>
      </c>
      <c r="C864" s="99"/>
      <c r="D864" s="168"/>
      <c r="E864" s="118"/>
      <c r="F864" s="120" t="s">
        <v>41</v>
      </c>
      <c r="G864" s="117" t="str">
        <f t="shared" si="40"/>
        <v/>
      </c>
      <c r="H864" s="219"/>
      <c r="I864" s="220"/>
      <c r="J864" s="195"/>
      <c r="K864" s="196"/>
      <c r="L864" s="197"/>
      <c r="M864" s="198"/>
      <c r="N864" s="199"/>
      <c r="O864" s="65"/>
      <c r="P864" s="72"/>
      <c r="Q864" s="73"/>
      <c r="R864" s="69"/>
      <c r="S864" s="66"/>
      <c r="T864" s="70"/>
      <c r="U864" s="66"/>
      <c r="V864" s="67"/>
      <c r="W864" s="200"/>
      <c r="X864" s="201"/>
      <c r="Y864" s="201"/>
      <c r="Z864" s="201"/>
      <c r="AA864" s="71">
        <f>N864</f>
        <v>0</v>
      </c>
      <c r="AB864" s="74"/>
      <c r="AC864" s="75"/>
      <c r="AD864" s="76"/>
      <c r="AE864" s="71">
        <f>R864</f>
        <v>0</v>
      </c>
      <c r="AF864" s="77"/>
      <c r="AG864" s="71">
        <f>T864</f>
        <v>0</v>
      </c>
      <c r="AH864" s="68"/>
      <c r="AI864" s="15"/>
      <c r="AJ864" s="47">
        <f>IF(K864+O864&gt;=2,0,IF(K864+O864=1,0,1))</f>
        <v>1</v>
      </c>
      <c r="AK864" s="50" t="str">
        <f>IF(K864+O864&gt;=2,0,IF(K864+O864=1,0,"ou◄"))</f>
        <v>ou◄</v>
      </c>
      <c r="AL864" s="48">
        <f>IF(U864+S864&gt;=1,"",IF(K864+S864+U864&gt;=2,"",1))</f>
        <v>1</v>
      </c>
      <c r="AM864" s="49"/>
      <c r="AN864" s="29">
        <f>AB864</f>
        <v>0</v>
      </c>
      <c r="AO864" s="29">
        <f>AF864</f>
        <v>0</v>
      </c>
      <c r="AP864" s="14">
        <f>AH864</f>
        <v>0</v>
      </c>
      <c r="AQ864" s="11" t="str">
        <f>IF(SUM(K864,O864,S864,U864)&gt;0,J864*K864+N864*O864+R864*S864+T864*U864,"")</f>
        <v/>
      </c>
      <c r="AR864" s="55" t="str">
        <f>IF(SUM(X864,AB864,AF864,AH864)&gt;0,W864*X864+AA864*AB864+AE864*AF864+AG864*AH864,"")</f>
        <v/>
      </c>
      <c r="AS864" s="126"/>
    </row>
    <row r="865" spans="1:45" ht="14.4" customHeight="1" thickBot="1" x14ac:dyDescent="0.35">
      <c r="A865" s="165" t="s">
        <v>1253</v>
      </c>
      <c r="B865" s="86"/>
      <c r="C865" s="87"/>
      <c r="D865" s="169"/>
      <c r="E865" s="117" t="str">
        <f>IF(AND(F865="◄",G865="►"),"◄?►",IF(F865="◄","◄",IF(G865="►","►","")))</f>
        <v/>
      </c>
      <c r="F865" s="117" t="str">
        <f>IF(AND(G865="◄",H867="►"),"◄?►",IF(G865="◄","◄",IF(H867="►","►","")))</f>
        <v/>
      </c>
      <c r="G865" s="117" t="str">
        <f t="shared" si="40"/>
        <v/>
      </c>
      <c r="H865" s="102">
        <v>28210</v>
      </c>
      <c r="I865" s="90" t="s">
        <v>21</v>
      </c>
      <c r="J865" s="30"/>
      <c r="K865" s="64" t="str">
        <f>IF(K866&gt;0,"","◄")</f>
        <v>◄</v>
      </c>
      <c r="L865" s="186"/>
      <c r="M865" s="186"/>
      <c r="N865" s="25"/>
      <c r="O865" s="64" t="str">
        <f>IF(O866&gt;0,"","◄")</f>
        <v>◄</v>
      </c>
      <c r="P865" s="4"/>
      <c r="Q865" s="5"/>
      <c r="R865" s="5"/>
      <c r="S865" s="64" t="str">
        <f>IF(S866&gt;0,"","◄")</f>
        <v>◄</v>
      </c>
      <c r="T865" s="5"/>
      <c r="U865" s="64" t="str">
        <f>IF(U866&gt;0,"","◄")</f>
        <v>◄</v>
      </c>
      <c r="V865" s="36"/>
      <c r="W865" s="5"/>
      <c r="X865" s="44" t="str">
        <f>IF(X866,"►","")</f>
        <v/>
      </c>
      <c r="Y865" s="187"/>
      <c r="Z865" s="187"/>
      <c r="AA865" s="5"/>
      <c r="AB865" s="44" t="str">
        <f>IF(AB866,"►","")</f>
        <v/>
      </c>
      <c r="AC865" s="5"/>
      <c r="AD865" s="5"/>
      <c r="AE865" s="5"/>
      <c r="AF865" s="44" t="str">
        <f>IF(AF866,"►","")</f>
        <v/>
      </c>
      <c r="AG865" s="5"/>
      <c r="AH865" s="44" t="str">
        <f>IF(AH866,"►","")</f>
        <v/>
      </c>
      <c r="AI865" s="15"/>
      <c r="AJ865" s="51" t="str">
        <f>IF(SUM(AJ866:AJ867)&gt;0,"◄","")</f>
        <v>◄</v>
      </c>
      <c r="AK865" s="52" t="s">
        <v>40</v>
      </c>
      <c r="AL865" s="51" t="str">
        <f>IF(SUM(AL866:AL867)&gt;0,"◄","")</f>
        <v>◄</v>
      </c>
      <c r="AM865" s="53" t="str">
        <f>IF(SUM(AM866:AM867)&gt;0,"►","")</f>
        <v/>
      </c>
      <c r="AN865" s="53" t="str">
        <f>IF(SUM(AN866:AN867)&gt;0,"►","")</f>
        <v/>
      </c>
      <c r="AO865" s="53" t="str">
        <f>IF(SUM(AO866:AO867)&gt;0,"►","")</f>
        <v/>
      </c>
      <c r="AP865" s="54" t="str">
        <f>IF(SUM(AP866:AP867)&gt;0,"►","")</f>
        <v/>
      </c>
      <c r="AQ865" s="142"/>
      <c r="AR865" s="142"/>
      <c r="AS865" s="126"/>
    </row>
    <row r="866" spans="1:45" ht="15" customHeight="1" thickBot="1" x14ac:dyDescent="0.35">
      <c r="A866" s="167"/>
      <c r="B866" s="91" t="s">
        <v>295</v>
      </c>
      <c r="C866" s="99"/>
      <c r="D866" s="168"/>
      <c r="E866" s="118"/>
      <c r="F866" s="120" t="s">
        <v>41</v>
      </c>
      <c r="G866" s="117" t="str">
        <f t="shared" si="40"/>
        <v/>
      </c>
      <c r="H866" s="219"/>
      <c r="I866" s="220"/>
      <c r="J866" s="195"/>
      <c r="K866" s="196"/>
      <c r="L866" s="197"/>
      <c r="M866" s="198"/>
      <c r="N866" s="199"/>
      <c r="O866" s="65"/>
      <c r="P866" s="72"/>
      <c r="Q866" s="73"/>
      <c r="R866" s="69"/>
      <c r="S866" s="66"/>
      <c r="T866" s="70"/>
      <c r="U866" s="66"/>
      <c r="V866" s="67"/>
      <c r="W866" s="200"/>
      <c r="X866" s="201"/>
      <c r="Y866" s="201"/>
      <c r="Z866" s="201"/>
      <c r="AA866" s="71">
        <f>N866</f>
        <v>0</v>
      </c>
      <c r="AB866" s="74"/>
      <c r="AC866" s="75"/>
      <c r="AD866" s="76"/>
      <c r="AE866" s="71">
        <f>R866</f>
        <v>0</v>
      </c>
      <c r="AF866" s="77"/>
      <c r="AG866" s="71">
        <f>T866</f>
        <v>0</v>
      </c>
      <c r="AH866" s="68"/>
      <c r="AI866" s="15"/>
      <c r="AJ866" s="47">
        <f>IF(K866+O866&gt;=2,0,IF(K866+O866=1,0,1))</f>
        <v>1</v>
      </c>
      <c r="AK866" s="50" t="str">
        <f>IF(K866+O866&gt;=2,0,IF(K866+O866=1,0,"ou◄"))</f>
        <v>ou◄</v>
      </c>
      <c r="AL866" s="48">
        <f>IF(U866+S866&gt;=1,"",IF(K866+S866+U866&gt;=2,"",1))</f>
        <v>1</v>
      </c>
      <c r="AM866" s="49"/>
      <c r="AN866" s="29">
        <f>AB866</f>
        <v>0</v>
      </c>
      <c r="AO866" s="29">
        <f>AF866</f>
        <v>0</v>
      </c>
      <c r="AP866" s="14">
        <f>AH866</f>
        <v>0</v>
      </c>
      <c r="AQ866" s="11" t="str">
        <f>IF(SUM(K866,O866,S866,U866)&gt;0,J866*K866+N866*O866+R866*S866+T866*U866,"")</f>
        <v/>
      </c>
      <c r="AR866" s="55" t="str">
        <f>IF(SUM(X866,AB866,AF866,AH866)&gt;0,W866*X866+AA866*AB866+AE866*AF866+AG866*AH866,"")</f>
        <v/>
      </c>
      <c r="AS866" s="126"/>
    </row>
    <row r="867" spans="1:45" ht="14.4" customHeight="1" thickBot="1" x14ac:dyDescent="0.35">
      <c r="A867" s="165" t="s">
        <v>1254</v>
      </c>
      <c r="B867" s="86"/>
      <c r="C867" s="87"/>
      <c r="D867" s="169"/>
      <c r="E867" s="117" t="str">
        <f>IF(AND(F867="◄",G867="►"),"◄?►",IF(F867="◄","◄",IF(G867="►","►","")))</f>
        <v/>
      </c>
      <c r="F867" s="117" t="str">
        <f>IF(AND(G867="◄",H869="►"),"◄?►",IF(G867="◄","◄",IF(H869="►","►","")))</f>
        <v/>
      </c>
      <c r="G867" s="117" t="str">
        <f t="shared" si="40"/>
        <v/>
      </c>
      <c r="H867" s="102">
        <v>28227</v>
      </c>
      <c r="I867" s="90" t="s">
        <v>21</v>
      </c>
      <c r="J867" s="30"/>
      <c r="K867" s="64" t="str">
        <f>IF(K868&gt;0,"","◄")</f>
        <v>◄</v>
      </c>
      <c r="L867" s="186"/>
      <c r="M867" s="186"/>
      <c r="N867" s="25"/>
      <c r="O867" s="64" t="str">
        <f>IF(O868&gt;0,"","◄")</f>
        <v>◄</v>
      </c>
      <c r="P867" s="4"/>
      <c r="Q867" s="5"/>
      <c r="R867" s="5"/>
      <c r="S867" s="64" t="str">
        <f>IF(S868&gt;0,"","◄")</f>
        <v>◄</v>
      </c>
      <c r="T867" s="5"/>
      <c r="U867" s="64" t="str">
        <f>IF(U868&gt;0,"","◄")</f>
        <v>◄</v>
      </c>
      <c r="V867" s="36"/>
      <c r="W867" s="5"/>
      <c r="X867" s="44" t="str">
        <f>IF(X868,"►","")</f>
        <v/>
      </c>
      <c r="Y867" s="187"/>
      <c r="Z867" s="187"/>
      <c r="AA867" s="5"/>
      <c r="AB867" s="44" t="str">
        <f>IF(AB868,"►","")</f>
        <v/>
      </c>
      <c r="AC867" s="5"/>
      <c r="AD867" s="5"/>
      <c r="AE867" s="5"/>
      <c r="AF867" s="44" t="str">
        <f>IF(AF868,"►","")</f>
        <v/>
      </c>
      <c r="AG867" s="5"/>
      <c r="AH867" s="44" t="str">
        <f>IF(AH868,"►","")</f>
        <v/>
      </c>
      <c r="AI867" s="15"/>
      <c r="AJ867" s="51" t="str">
        <f>IF(SUM(AJ868:AJ869)&gt;0,"◄","")</f>
        <v>◄</v>
      </c>
      <c r="AK867" s="52" t="s">
        <v>40</v>
      </c>
      <c r="AL867" s="51" t="str">
        <f>IF(SUM(AL868:AL869)&gt;0,"◄","")</f>
        <v>◄</v>
      </c>
      <c r="AM867" s="53" t="str">
        <f>IF(SUM(AM868:AM869)&gt;0,"►","")</f>
        <v/>
      </c>
      <c r="AN867" s="53" t="str">
        <f>IF(SUM(AN868:AN869)&gt;0,"►","")</f>
        <v/>
      </c>
      <c r="AO867" s="53" t="str">
        <f>IF(SUM(AO868:AO869)&gt;0,"►","")</f>
        <v/>
      </c>
      <c r="AP867" s="54" t="str">
        <f>IF(SUM(AP868:AP869)&gt;0,"►","")</f>
        <v/>
      </c>
      <c r="AQ867" s="142"/>
      <c r="AR867" s="142"/>
      <c r="AS867" s="126"/>
    </row>
    <row r="868" spans="1:45" ht="14.4" customHeight="1" thickBot="1" x14ac:dyDescent="0.35">
      <c r="A868" s="167"/>
      <c r="B868" s="91" t="s">
        <v>296</v>
      </c>
      <c r="C868" s="99"/>
      <c r="D868" s="168"/>
      <c r="E868" s="118"/>
      <c r="F868" s="120" t="s">
        <v>41</v>
      </c>
      <c r="G868" s="117" t="str">
        <f t="shared" si="40"/>
        <v/>
      </c>
      <c r="H868" s="219"/>
      <c r="I868" s="220"/>
      <c r="J868" s="195"/>
      <c r="K868" s="196"/>
      <c r="L868" s="197"/>
      <c r="M868" s="198"/>
      <c r="N868" s="199"/>
      <c r="O868" s="65"/>
      <c r="P868" s="72"/>
      <c r="Q868" s="73"/>
      <c r="R868" s="69"/>
      <c r="S868" s="66"/>
      <c r="T868" s="70"/>
      <c r="U868" s="66"/>
      <c r="V868" s="67"/>
      <c r="W868" s="200"/>
      <c r="X868" s="201"/>
      <c r="Y868" s="201"/>
      <c r="Z868" s="201"/>
      <c r="AA868" s="71">
        <f>N868</f>
        <v>0</v>
      </c>
      <c r="AB868" s="74"/>
      <c r="AC868" s="75"/>
      <c r="AD868" s="76"/>
      <c r="AE868" s="71">
        <f>R868</f>
        <v>0</v>
      </c>
      <c r="AF868" s="77"/>
      <c r="AG868" s="71">
        <f>T868</f>
        <v>0</v>
      </c>
      <c r="AH868" s="68"/>
      <c r="AI868" s="15"/>
      <c r="AJ868" s="47">
        <f>IF(K868+O868&gt;=2,0,IF(K868+O868=1,0,1))</f>
        <v>1</v>
      </c>
      <c r="AK868" s="50" t="str">
        <f>IF(K868+O868&gt;=2,0,IF(K868+O868=1,0,"ou◄"))</f>
        <v>ou◄</v>
      </c>
      <c r="AL868" s="48">
        <f>IF(U868+S868&gt;=1,"",IF(K868+S868+U868&gt;=2,"",1))</f>
        <v>1</v>
      </c>
      <c r="AM868" s="49"/>
      <c r="AN868" s="29">
        <f>AB868</f>
        <v>0</v>
      </c>
      <c r="AO868" s="29">
        <f>AF868</f>
        <v>0</v>
      </c>
      <c r="AP868" s="14">
        <f>AH868</f>
        <v>0</v>
      </c>
      <c r="AQ868" s="11" t="str">
        <f>IF(SUM(K868,O868,S868,U868)&gt;0,J868*K868+N868*O868+R868*S868+T868*U868,"")</f>
        <v/>
      </c>
      <c r="AR868" s="55" t="str">
        <f>IF(SUM(X868,AB868,AF868,AH868)&gt;0,W868*X868+AA868*AB868+AE868*AF868+AG868*AH868,"")</f>
        <v/>
      </c>
      <c r="AS868" s="126"/>
    </row>
    <row r="869" spans="1:45" ht="14.4" customHeight="1" thickBot="1" x14ac:dyDescent="0.35">
      <c r="A869" s="165" t="s">
        <v>1255</v>
      </c>
      <c r="B869" s="86"/>
      <c r="C869" s="87"/>
      <c r="D869" s="169"/>
      <c r="E869" s="115" t="str">
        <f>IF(F869="◄","◄",IF(F869="ok","►",""))</f>
        <v>◄</v>
      </c>
      <c r="F869" s="116" t="str">
        <f>IF(F870&gt;0,"OK","◄")</f>
        <v>◄</v>
      </c>
      <c r="G869" s="117" t="str">
        <f t="shared" si="40"/>
        <v/>
      </c>
      <c r="H869" s="102">
        <v>28231</v>
      </c>
      <c r="I869" s="90" t="s">
        <v>21</v>
      </c>
      <c r="J869" s="30"/>
      <c r="K869" s="64" t="str">
        <f>IF(K870&gt;0,"","◄")</f>
        <v>◄</v>
      </c>
      <c r="L869" s="186"/>
      <c r="M869" s="186"/>
      <c r="N869" s="25"/>
      <c r="O869" s="64" t="str">
        <f>IF(O870&gt;0,"","◄")</f>
        <v>◄</v>
      </c>
      <c r="P869" s="4"/>
      <c r="Q869" s="5"/>
      <c r="R869" s="5"/>
      <c r="S869" s="64" t="str">
        <f>IF(S870&gt;0,"","◄")</f>
        <v>◄</v>
      </c>
      <c r="T869" s="5"/>
      <c r="U869" s="64" t="str">
        <f>IF(U870&gt;0,"","◄")</f>
        <v>◄</v>
      </c>
      <c r="V869" s="36"/>
      <c r="W869" s="5"/>
      <c r="X869" s="44" t="str">
        <f>IF(X870,"►","")</f>
        <v/>
      </c>
      <c r="Y869" s="187"/>
      <c r="Z869" s="187"/>
      <c r="AA869" s="5"/>
      <c r="AB869" s="44" t="str">
        <f>IF(AB870,"►","")</f>
        <v/>
      </c>
      <c r="AC869" s="5"/>
      <c r="AD869" s="5"/>
      <c r="AE869" s="5"/>
      <c r="AF869" s="44" t="str">
        <f>IF(AF870,"►","")</f>
        <v/>
      </c>
      <c r="AG869" s="5"/>
      <c r="AH869" s="44" t="str">
        <f>IF(AH870,"►","")</f>
        <v/>
      </c>
      <c r="AI869" s="15"/>
      <c r="AJ869" s="51" t="str">
        <f>IF(SUM(AJ870:AJ871)&gt;0,"◄","")</f>
        <v>◄</v>
      </c>
      <c r="AK869" s="52" t="s">
        <v>40</v>
      </c>
      <c r="AL869" s="51" t="str">
        <f>IF(SUM(AL870:AL871)&gt;0,"◄","")</f>
        <v>◄</v>
      </c>
      <c r="AM869" s="53" t="str">
        <f>IF(SUM(AM870:AM871)&gt;0,"►","")</f>
        <v/>
      </c>
      <c r="AN869" s="53" t="str">
        <f>IF(SUM(AN870:AN871)&gt;0,"►","")</f>
        <v/>
      </c>
      <c r="AO869" s="53" t="str">
        <f>IF(SUM(AO870:AO871)&gt;0,"►","")</f>
        <v/>
      </c>
      <c r="AP869" s="54" t="str">
        <f>IF(SUM(AP870:AP871)&gt;0,"►","")</f>
        <v/>
      </c>
      <c r="AQ869" s="142"/>
      <c r="AR869" s="142"/>
      <c r="AS869" s="126"/>
    </row>
    <row r="870" spans="1:45" ht="15" customHeight="1" thickBot="1" x14ac:dyDescent="0.35">
      <c r="A870" s="167"/>
      <c r="B870" s="91" t="s">
        <v>297</v>
      </c>
      <c r="C870" s="99"/>
      <c r="D870" s="168"/>
      <c r="E870" s="118" t="str">
        <f>IF(F870&gt;0,"ok","◄")</f>
        <v>◄</v>
      </c>
      <c r="F870" s="119"/>
      <c r="G870" s="117" t="str">
        <f t="shared" si="40"/>
        <v/>
      </c>
      <c r="H870" s="219"/>
      <c r="I870" s="220"/>
      <c r="J870" s="195"/>
      <c r="K870" s="196"/>
      <c r="L870" s="197"/>
      <c r="M870" s="198"/>
      <c r="N870" s="199"/>
      <c r="O870" s="65"/>
      <c r="P870" s="72"/>
      <c r="Q870" s="73"/>
      <c r="R870" s="69"/>
      <c r="S870" s="66"/>
      <c r="T870" s="70"/>
      <c r="U870" s="66"/>
      <c r="V870" s="67"/>
      <c r="W870" s="200"/>
      <c r="X870" s="201"/>
      <c r="Y870" s="201"/>
      <c r="Z870" s="201"/>
      <c r="AA870" s="71">
        <f>N870</f>
        <v>0</v>
      </c>
      <c r="AB870" s="74"/>
      <c r="AC870" s="75"/>
      <c r="AD870" s="76"/>
      <c r="AE870" s="71">
        <f>R870</f>
        <v>0</v>
      </c>
      <c r="AF870" s="77"/>
      <c r="AG870" s="71">
        <f>T870</f>
        <v>0</v>
      </c>
      <c r="AH870" s="68"/>
      <c r="AI870" s="15"/>
      <c r="AJ870" s="47">
        <f>IF(K870+O870&gt;=2,0,IF(K870+O870=1,0,1))</f>
        <v>1</v>
      </c>
      <c r="AK870" s="50" t="str">
        <f>IF(K870+O870&gt;=2,0,IF(K870+O870=1,0,"ou◄"))</f>
        <v>ou◄</v>
      </c>
      <c r="AL870" s="48">
        <f>IF(U870+S870&gt;=1,"",IF(K870+S870+U870&gt;=2,"",1))</f>
        <v>1</v>
      </c>
      <c r="AM870" s="49"/>
      <c r="AN870" s="29">
        <f>AB870</f>
        <v>0</v>
      </c>
      <c r="AO870" s="29">
        <f>AF870</f>
        <v>0</v>
      </c>
      <c r="AP870" s="14">
        <f>AH870</f>
        <v>0</v>
      </c>
      <c r="AQ870" s="11" t="str">
        <f>IF(SUM(K870,O870,S870,U870)&gt;0,J870*K870+N870*O870+R870*S870+T870*U870,"")</f>
        <v/>
      </c>
      <c r="AR870" s="55" t="str">
        <f>IF(SUM(X870,AB870,AF870,AH870)&gt;0,W870*X870+AA870*AB870+AE870*AF870+AG870*AH870,"")</f>
        <v/>
      </c>
      <c r="AS870" s="126"/>
    </row>
    <row r="871" spans="1:45" ht="14.4" customHeight="1" thickBot="1" x14ac:dyDescent="0.35">
      <c r="A871" s="165" t="s">
        <v>1256</v>
      </c>
      <c r="B871" s="86"/>
      <c r="C871" s="87"/>
      <c r="D871" s="169"/>
      <c r="E871" s="115" t="str">
        <f>IF(F871="◄","◄",IF(F871="ok","►",""))</f>
        <v>◄</v>
      </c>
      <c r="F871" s="116" t="str">
        <f>IF(F872&gt;0,"OK","◄")</f>
        <v>◄</v>
      </c>
      <c r="G871" s="117" t="str">
        <f t="shared" si="40"/>
        <v/>
      </c>
      <c r="H871" s="102">
        <v>28238</v>
      </c>
      <c r="I871" s="90" t="s">
        <v>21</v>
      </c>
      <c r="J871" s="30"/>
      <c r="K871" s="64" t="str">
        <f>IF(K872&gt;0,"","◄")</f>
        <v>◄</v>
      </c>
      <c r="L871" s="186"/>
      <c r="M871" s="186"/>
      <c r="N871" s="25"/>
      <c r="O871" s="64" t="str">
        <f>IF(O872&gt;0,"","◄")</f>
        <v>◄</v>
      </c>
      <c r="P871" s="4"/>
      <c r="Q871" s="5"/>
      <c r="R871" s="5"/>
      <c r="S871" s="64" t="str">
        <f>IF(S872&gt;0,"","◄")</f>
        <v>◄</v>
      </c>
      <c r="T871" s="5"/>
      <c r="U871" s="64" t="str">
        <f>IF(U872&gt;0,"","◄")</f>
        <v>◄</v>
      </c>
      <c r="V871" s="36"/>
      <c r="W871" s="5"/>
      <c r="X871" s="44" t="str">
        <f>IF(X872,"►","")</f>
        <v/>
      </c>
      <c r="Y871" s="187"/>
      <c r="Z871" s="187"/>
      <c r="AA871" s="5"/>
      <c r="AB871" s="44" t="str">
        <f>IF(AB872,"►","")</f>
        <v/>
      </c>
      <c r="AC871" s="5"/>
      <c r="AD871" s="5"/>
      <c r="AE871" s="5"/>
      <c r="AF871" s="44" t="str">
        <f>IF(AF872,"►","")</f>
        <v/>
      </c>
      <c r="AG871" s="5"/>
      <c r="AH871" s="44" t="str">
        <f>IF(AH872,"►","")</f>
        <v/>
      </c>
      <c r="AI871" s="15"/>
      <c r="AJ871" s="51" t="str">
        <f>IF(SUM(AJ872:AJ873)&gt;0,"◄","")</f>
        <v>◄</v>
      </c>
      <c r="AK871" s="52" t="s">
        <v>40</v>
      </c>
      <c r="AL871" s="51" t="str">
        <f>IF(SUM(AL872:AL873)&gt;0,"◄","")</f>
        <v>◄</v>
      </c>
      <c r="AM871" s="53" t="str">
        <f>IF(SUM(AM872:AM873)&gt;0,"►","")</f>
        <v/>
      </c>
      <c r="AN871" s="53" t="str">
        <f>IF(SUM(AN872:AN873)&gt;0,"►","")</f>
        <v/>
      </c>
      <c r="AO871" s="53" t="str">
        <f>IF(SUM(AO872:AO873)&gt;0,"►","")</f>
        <v/>
      </c>
      <c r="AP871" s="54" t="str">
        <f>IF(SUM(AP872:AP873)&gt;0,"►","")</f>
        <v/>
      </c>
      <c r="AQ871" s="142"/>
      <c r="AR871" s="142"/>
      <c r="AS871" s="126"/>
    </row>
    <row r="872" spans="1:45" ht="15" customHeight="1" thickBot="1" x14ac:dyDescent="0.35">
      <c r="A872" s="167"/>
      <c r="B872" s="91" t="s">
        <v>298</v>
      </c>
      <c r="C872" s="99"/>
      <c r="D872" s="168"/>
      <c r="E872" s="118" t="str">
        <f>IF(F872&gt;0,"ok","◄")</f>
        <v>◄</v>
      </c>
      <c r="F872" s="119"/>
      <c r="G872" s="117" t="str">
        <f t="shared" si="40"/>
        <v/>
      </c>
      <c r="H872" s="219"/>
      <c r="I872" s="220"/>
      <c r="J872" s="195"/>
      <c r="K872" s="196"/>
      <c r="L872" s="197"/>
      <c r="M872" s="198"/>
      <c r="N872" s="199"/>
      <c r="O872" s="65"/>
      <c r="P872" s="72"/>
      <c r="Q872" s="73"/>
      <c r="R872" s="69"/>
      <c r="S872" s="66"/>
      <c r="T872" s="70"/>
      <c r="U872" s="66"/>
      <c r="V872" s="67"/>
      <c r="W872" s="200"/>
      <c r="X872" s="201"/>
      <c r="Y872" s="201"/>
      <c r="Z872" s="201"/>
      <c r="AA872" s="71">
        <f>N872</f>
        <v>0</v>
      </c>
      <c r="AB872" s="74"/>
      <c r="AC872" s="75"/>
      <c r="AD872" s="76"/>
      <c r="AE872" s="71">
        <f>R872</f>
        <v>0</v>
      </c>
      <c r="AF872" s="77"/>
      <c r="AG872" s="71">
        <f>T872</f>
        <v>0</v>
      </c>
      <c r="AH872" s="68"/>
      <c r="AI872" s="15"/>
      <c r="AJ872" s="47">
        <f>IF(K872+O872&gt;=2,0,IF(K872+O872=1,0,1))</f>
        <v>1</v>
      </c>
      <c r="AK872" s="50" t="str">
        <f>IF(K872+O872&gt;=2,0,IF(K872+O872=1,0,"ou◄"))</f>
        <v>ou◄</v>
      </c>
      <c r="AL872" s="48">
        <f>IF(U872+S872&gt;=1,"",IF(K872+S872+U872&gt;=2,"",1))</f>
        <v>1</v>
      </c>
      <c r="AM872" s="49"/>
      <c r="AN872" s="29">
        <f>AB872</f>
        <v>0</v>
      </c>
      <c r="AO872" s="29">
        <f>AF872</f>
        <v>0</v>
      </c>
      <c r="AP872" s="14">
        <f>AH872</f>
        <v>0</v>
      </c>
      <c r="AQ872" s="11" t="str">
        <f>IF(SUM(K872,O872,S872,U872)&gt;0,J872*K872+N872*O872+R872*S872+T872*U872,"")</f>
        <v/>
      </c>
      <c r="AR872" s="55" t="str">
        <f>IF(SUM(X872,AB872,AF872,AH872)&gt;0,W872*X872+AA872*AB872+AE872*AF872+AG872*AH872,"")</f>
        <v/>
      </c>
      <c r="AS872" s="126"/>
    </row>
    <row r="873" spans="1:45" ht="14.4" customHeight="1" thickBot="1" x14ac:dyDescent="0.35">
      <c r="A873" s="165" t="s">
        <v>1257</v>
      </c>
      <c r="B873" s="86"/>
      <c r="C873" s="87"/>
      <c r="D873" s="169"/>
      <c r="E873" s="115" t="str">
        <f>IF(F873="◄","◄",IF(F873="ok","►",""))</f>
        <v>◄</v>
      </c>
      <c r="F873" s="116" t="str">
        <f>IF(F874&gt;0,"OK","◄")</f>
        <v>◄</v>
      </c>
      <c r="G873" s="117" t="str">
        <f t="shared" si="40"/>
        <v/>
      </c>
      <c r="H873" s="102">
        <v>28252</v>
      </c>
      <c r="I873" s="90" t="s">
        <v>21</v>
      </c>
      <c r="J873" s="30"/>
      <c r="K873" s="64" t="str">
        <f>IF(K874&gt;0,"","◄")</f>
        <v>◄</v>
      </c>
      <c r="L873" s="186"/>
      <c r="M873" s="186"/>
      <c r="N873" s="25"/>
      <c r="O873" s="64" t="str">
        <f>IF(O874&gt;0,"","◄")</f>
        <v>◄</v>
      </c>
      <c r="P873" s="4"/>
      <c r="Q873" s="5"/>
      <c r="R873" s="5"/>
      <c r="S873" s="64" t="str">
        <f>IF(S874&gt;0,"","◄")</f>
        <v>◄</v>
      </c>
      <c r="T873" s="5"/>
      <c r="U873" s="64" t="str">
        <f>IF(U874&gt;0,"","◄")</f>
        <v>◄</v>
      </c>
      <c r="V873" s="36"/>
      <c r="W873" s="5"/>
      <c r="X873" s="44" t="str">
        <f>IF(X874,"►","")</f>
        <v/>
      </c>
      <c r="Y873" s="187"/>
      <c r="Z873" s="187"/>
      <c r="AA873" s="5"/>
      <c r="AB873" s="44" t="str">
        <f>IF(AB874,"►","")</f>
        <v/>
      </c>
      <c r="AC873" s="5"/>
      <c r="AD873" s="5"/>
      <c r="AE873" s="5"/>
      <c r="AF873" s="44" t="str">
        <f>IF(AF874,"►","")</f>
        <v/>
      </c>
      <c r="AG873" s="5"/>
      <c r="AH873" s="44" t="str">
        <f>IF(AH874,"►","")</f>
        <v/>
      </c>
      <c r="AI873" s="15"/>
      <c r="AJ873" s="51" t="str">
        <f>IF(SUM(AJ874:AJ875)&gt;0,"◄","")</f>
        <v>◄</v>
      </c>
      <c r="AK873" s="52" t="s">
        <v>40</v>
      </c>
      <c r="AL873" s="51" t="str">
        <f>IF(SUM(AL874:AL875)&gt;0,"◄","")</f>
        <v>◄</v>
      </c>
      <c r="AM873" s="53" t="str">
        <f>IF(SUM(AM874:AM875)&gt;0,"►","")</f>
        <v/>
      </c>
      <c r="AN873" s="53" t="str">
        <f>IF(SUM(AN874:AN875)&gt;0,"►","")</f>
        <v/>
      </c>
      <c r="AO873" s="53" t="str">
        <f>IF(SUM(AO874:AO875)&gt;0,"►","")</f>
        <v/>
      </c>
      <c r="AP873" s="54" t="str">
        <f>IF(SUM(AP874:AP875)&gt;0,"►","")</f>
        <v/>
      </c>
      <c r="AQ873" s="142"/>
      <c r="AR873" s="142"/>
      <c r="AS873" s="126"/>
    </row>
    <row r="874" spans="1:45" ht="15" customHeight="1" thickBot="1" x14ac:dyDescent="0.35">
      <c r="A874" s="167"/>
      <c r="B874" s="91" t="s">
        <v>299</v>
      </c>
      <c r="C874" s="99"/>
      <c r="D874" s="168"/>
      <c r="E874" s="118" t="str">
        <f>IF(F874&gt;0,"ok","◄")</f>
        <v>◄</v>
      </c>
      <c r="F874" s="119"/>
      <c r="G874" s="117" t="str">
        <f t="shared" si="40"/>
        <v/>
      </c>
      <c r="H874" s="219"/>
      <c r="I874" s="220"/>
      <c r="J874" s="195"/>
      <c r="K874" s="196"/>
      <c r="L874" s="197"/>
      <c r="M874" s="198"/>
      <c r="N874" s="199"/>
      <c r="O874" s="65"/>
      <c r="P874" s="72"/>
      <c r="Q874" s="73"/>
      <c r="R874" s="69"/>
      <c r="S874" s="66"/>
      <c r="T874" s="70"/>
      <c r="U874" s="66"/>
      <c r="V874" s="67"/>
      <c r="W874" s="200"/>
      <c r="X874" s="201"/>
      <c r="Y874" s="201"/>
      <c r="Z874" s="201"/>
      <c r="AA874" s="71">
        <f>N874</f>
        <v>0</v>
      </c>
      <c r="AB874" s="74"/>
      <c r="AC874" s="75"/>
      <c r="AD874" s="76"/>
      <c r="AE874" s="71">
        <f>R874</f>
        <v>0</v>
      </c>
      <c r="AF874" s="77"/>
      <c r="AG874" s="71">
        <f>T874</f>
        <v>0</v>
      </c>
      <c r="AH874" s="68"/>
      <c r="AI874" s="15"/>
      <c r="AJ874" s="47">
        <f>IF(K874+O874&gt;=2,0,IF(K874+O874=1,0,1))</f>
        <v>1</v>
      </c>
      <c r="AK874" s="50" t="str">
        <f>IF(K874+O874&gt;=2,0,IF(K874+O874=1,0,"ou◄"))</f>
        <v>ou◄</v>
      </c>
      <c r="AL874" s="48">
        <f>IF(U874+S874&gt;=1,"",IF(K874+S874+U874&gt;=2,"",1))</f>
        <v>1</v>
      </c>
      <c r="AM874" s="49"/>
      <c r="AN874" s="29">
        <f>AB874</f>
        <v>0</v>
      </c>
      <c r="AO874" s="29">
        <f>AF874</f>
        <v>0</v>
      </c>
      <c r="AP874" s="14">
        <f>AH874</f>
        <v>0</v>
      </c>
      <c r="AQ874" s="11" t="str">
        <f>IF(SUM(K874,O874,S874,U874)&gt;0,J874*K874+N874*O874+R874*S874+T874*U874,"")</f>
        <v/>
      </c>
      <c r="AR874" s="55" t="str">
        <f>IF(SUM(X874,AB874,AF874,AH874)&gt;0,W874*X874+AA874*AB874+AE874*AF874+AG874*AH874,"")</f>
        <v/>
      </c>
      <c r="AS874" s="126"/>
    </row>
    <row r="875" spans="1:45" ht="14.4" customHeight="1" thickBot="1" x14ac:dyDescent="0.35">
      <c r="A875" s="165" t="s">
        <v>1258</v>
      </c>
      <c r="B875" s="86"/>
      <c r="C875" s="87"/>
      <c r="D875" s="169"/>
      <c r="E875" s="115" t="str">
        <f>IF(F875="◄","◄",IF(F875="ok","►",""))</f>
        <v>◄</v>
      </c>
      <c r="F875" s="116" t="str">
        <f>IF(F876&gt;0,"OK","◄")</f>
        <v>◄</v>
      </c>
      <c r="G875" s="117" t="str">
        <f t="shared" si="40"/>
        <v/>
      </c>
      <c r="H875" s="102">
        <v>28259</v>
      </c>
      <c r="I875" s="90" t="s">
        <v>21</v>
      </c>
      <c r="J875" s="30"/>
      <c r="K875" s="64" t="str">
        <f>IF(K876&gt;0,"","◄")</f>
        <v>◄</v>
      </c>
      <c r="L875" s="186"/>
      <c r="M875" s="186"/>
      <c r="N875" s="25"/>
      <c r="O875" s="64" t="str">
        <f>IF(O876&gt;0,"","◄")</f>
        <v>◄</v>
      </c>
      <c r="P875" s="4"/>
      <c r="Q875" s="5"/>
      <c r="R875" s="5"/>
      <c r="S875" s="64" t="str">
        <f>IF(S876&gt;0,"","◄")</f>
        <v>◄</v>
      </c>
      <c r="T875" s="5"/>
      <c r="U875" s="64" t="str">
        <f>IF(U876&gt;0,"","◄")</f>
        <v>◄</v>
      </c>
      <c r="V875" s="36"/>
      <c r="W875" s="5"/>
      <c r="X875" s="44" t="str">
        <f>IF(X876,"►","")</f>
        <v/>
      </c>
      <c r="Y875" s="187"/>
      <c r="Z875" s="187"/>
      <c r="AA875" s="5"/>
      <c r="AB875" s="44" t="str">
        <f>IF(AB876,"►","")</f>
        <v/>
      </c>
      <c r="AC875" s="5"/>
      <c r="AD875" s="5"/>
      <c r="AE875" s="5"/>
      <c r="AF875" s="44" t="str">
        <f>IF(AF876,"►","")</f>
        <v/>
      </c>
      <c r="AG875" s="5"/>
      <c r="AH875" s="44" t="str">
        <f>IF(AH876,"►","")</f>
        <v/>
      </c>
      <c r="AI875" s="15"/>
      <c r="AJ875" s="51" t="str">
        <f>IF(SUM(AJ876:AJ877)&gt;0,"◄","")</f>
        <v>◄</v>
      </c>
      <c r="AK875" s="52" t="s">
        <v>40</v>
      </c>
      <c r="AL875" s="51" t="str">
        <f>IF(SUM(AL876:AL877)&gt;0,"◄","")</f>
        <v>◄</v>
      </c>
      <c r="AM875" s="53" t="str">
        <f>IF(SUM(AM876:AM877)&gt;0,"►","")</f>
        <v/>
      </c>
      <c r="AN875" s="53" t="str">
        <f>IF(SUM(AN876:AN877)&gt;0,"►","")</f>
        <v/>
      </c>
      <c r="AO875" s="53" t="str">
        <f>IF(SUM(AO876:AO877)&gt;0,"►","")</f>
        <v/>
      </c>
      <c r="AP875" s="54" t="str">
        <f>IF(SUM(AP876:AP877)&gt;0,"►","")</f>
        <v/>
      </c>
      <c r="AQ875" s="142"/>
      <c r="AR875" s="142"/>
      <c r="AS875" s="126"/>
    </row>
    <row r="876" spans="1:45" ht="15" customHeight="1" thickBot="1" x14ac:dyDescent="0.35">
      <c r="A876" s="167"/>
      <c r="B876" s="91" t="s">
        <v>300</v>
      </c>
      <c r="C876" s="99"/>
      <c r="D876" s="168"/>
      <c r="E876" s="118" t="str">
        <f>IF(F876&gt;0,"ok","◄")</f>
        <v>◄</v>
      </c>
      <c r="F876" s="119"/>
      <c r="G876" s="117" t="str">
        <f t="shared" si="40"/>
        <v/>
      </c>
      <c r="H876" s="219"/>
      <c r="I876" s="220"/>
      <c r="J876" s="195"/>
      <c r="K876" s="196"/>
      <c r="L876" s="197"/>
      <c r="M876" s="198"/>
      <c r="N876" s="199"/>
      <c r="O876" s="65"/>
      <c r="P876" s="72"/>
      <c r="Q876" s="73"/>
      <c r="R876" s="69"/>
      <c r="S876" s="66"/>
      <c r="T876" s="70"/>
      <c r="U876" s="66"/>
      <c r="V876" s="67"/>
      <c r="W876" s="200"/>
      <c r="X876" s="201"/>
      <c r="Y876" s="201"/>
      <c r="Z876" s="201"/>
      <c r="AA876" s="71">
        <f>N876</f>
        <v>0</v>
      </c>
      <c r="AB876" s="74"/>
      <c r="AC876" s="75"/>
      <c r="AD876" s="76"/>
      <c r="AE876" s="71">
        <f>R876</f>
        <v>0</v>
      </c>
      <c r="AF876" s="77"/>
      <c r="AG876" s="71">
        <f>T876</f>
        <v>0</v>
      </c>
      <c r="AH876" s="68"/>
      <c r="AI876" s="15"/>
      <c r="AJ876" s="47">
        <f>IF(K876+O876&gt;=2,0,IF(K876+O876=1,0,1))</f>
        <v>1</v>
      </c>
      <c r="AK876" s="50" t="str">
        <f>IF(K876+O876&gt;=2,0,IF(K876+O876=1,0,"ou◄"))</f>
        <v>ou◄</v>
      </c>
      <c r="AL876" s="48">
        <f>IF(U876+S876&gt;=1,"",IF(K876+S876+U876&gt;=2,"",1))</f>
        <v>1</v>
      </c>
      <c r="AM876" s="49"/>
      <c r="AN876" s="29">
        <f>AB876</f>
        <v>0</v>
      </c>
      <c r="AO876" s="29">
        <f>AF876</f>
        <v>0</v>
      </c>
      <c r="AP876" s="14">
        <f>AH876</f>
        <v>0</v>
      </c>
      <c r="AQ876" s="11" t="str">
        <f>IF(SUM(K876,O876,S876,U876)&gt;0,J876*K876+N876*O876+R876*S876+T876*U876,"")</f>
        <v/>
      </c>
      <c r="AR876" s="55" t="str">
        <f>IF(SUM(X876,AB876,AF876,AH876)&gt;0,W876*X876+AA876*AB876+AE876*AF876+AG876*AH876,"")</f>
        <v/>
      </c>
      <c r="AS876" s="126"/>
    </row>
    <row r="877" spans="1:45" ht="14.4" customHeight="1" thickBot="1" x14ac:dyDescent="0.35">
      <c r="A877" s="165" t="s">
        <v>1259</v>
      </c>
      <c r="B877" s="86"/>
      <c r="C877" s="87"/>
      <c r="D877" s="169"/>
      <c r="E877" s="115" t="str">
        <f>IF(F877="◄","◄",IF(F877="ok","►",""))</f>
        <v>◄</v>
      </c>
      <c r="F877" s="116" t="str">
        <f>IF(F878&gt;0,"OK","◄")</f>
        <v>◄</v>
      </c>
      <c r="G877" s="117" t="str">
        <f t="shared" si="40"/>
        <v/>
      </c>
      <c r="H877" s="102">
        <v>28287</v>
      </c>
      <c r="I877" s="90" t="s">
        <v>21</v>
      </c>
      <c r="J877" s="30"/>
      <c r="K877" s="64" t="str">
        <f>IF(K878&gt;0,"","◄")</f>
        <v>◄</v>
      </c>
      <c r="L877" s="186"/>
      <c r="M877" s="186"/>
      <c r="N877" s="25"/>
      <c r="O877" s="64" t="str">
        <f>IF(O878&gt;0,"","◄")</f>
        <v>◄</v>
      </c>
      <c r="P877" s="4"/>
      <c r="Q877" s="5"/>
      <c r="R877" s="5"/>
      <c r="S877" s="64" t="str">
        <f>IF(S878&gt;0,"","◄")</f>
        <v>◄</v>
      </c>
      <c r="T877" s="5"/>
      <c r="U877" s="64" t="str">
        <f>IF(U878&gt;0,"","◄")</f>
        <v>◄</v>
      </c>
      <c r="V877" s="36"/>
      <c r="W877" s="5"/>
      <c r="X877" s="44" t="str">
        <f>IF(X878,"►","")</f>
        <v/>
      </c>
      <c r="Y877" s="187"/>
      <c r="Z877" s="187"/>
      <c r="AA877" s="5"/>
      <c r="AB877" s="44" t="str">
        <f>IF(AB878,"►","")</f>
        <v/>
      </c>
      <c r="AC877" s="5"/>
      <c r="AD877" s="5"/>
      <c r="AE877" s="5"/>
      <c r="AF877" s="44" t="str">
        <f>IF(AF878,"►","")</f>
        <v/>
      </c>
      <c r="AG877" s="5"/>
      <c r="AH877" s="44" t="str">
        <f>IF(AH878,"►","")</f>
        <v/>
      </c>
      <c r="AI877" s="15"/>
      <c r="AJ877" s="51" t="str">
        <f>IF(SUM(AJ878:AJ879)&gt;0,"◄","")</f>
        <v>◄</v>
      </c>
      <c r="AK877" s="52" t="s">
        <v>40</v>
      </c>
      <c r="AL877" s="51" t="str">
        <f>IF(SUM(AL878:AL879)&gt;0,"◄","")</f>
        <v>◄</v>
      </c>
      <c r="AM877" s="53" t="str">
        <f>IF(SUM(AM878:AM879)&gt;0,"►","")</f>
        <v/>
      </c>
      <c r="AN877" s="53" t="str">
        <f>IF(SUM(AN878:AN879)&gt;0,"►","")</f>
        <v/>
      </c>
      <c r="AO877" s="53" t="str">
        <f>IF(SUM(AO878:AO879)&gt;0,"►","")</f>
        <v/>
      </c>
      <c r="AP877" s="54" t="str">
        <f>IF(SUM(AP878:AP879)&gt;0,"►","")</f>
        <v/>
      </c>
      <c r="AQ877" s="142"/>
      <c r="AR877" s="142"/>
      <c r="AS877" s="126"/>
    </row>
    <row r="878" spans="1:45" ht="15" customHeight="1" thickBot="1" x14ac:dyDescent="0.35">
      <c r="A878" s="167"/>
      <c r="B878" s="91" t="s">
        <v>301</v>
      </c>
      <c r="C878" s="99"/>
      <c r="D878" s="168"/>
      <c r="E878" s="118" t="str">
        <f>IF(F878&gt;0,"ok","◄")</f>
        <v>◄</v>
      </c>
      <c r="F878" s="119"/>
      <c r="G878" s="117" t="str">
        <f t="shared" si="40"/>
        <v/>
      </c>
      <c r="H878" s="219"/>
      <c r="I878" s="220"/>
      <c r="J878" s="195"/>
      <c r="K878" s="196"/>
      <c r="L878" s="197"/>
      <c r="M878" s="198"/>
      <c r="N878" s="199"/>
      <c r="O878" s="65"/>
      <c r="P878" s="72"/>
      <c r="Q878" s="73"/>
      <c r="R878" s="69"/>
      <c r="S878" s="66"/>
      <c r="T878" s="70"/>
      <c r="U878" s="66"/>
      <c r="V878" s="67"/>
      <c r="W878" s="200"/>
      <c r="X878" s="201"/>
      <c r="Y878" s="201"/>
      <c r="Z878" s="201"/>
      <c r="AA878" s="71">
        <f>N878</f>
        <v>0</v>
      </c>
      <c r="AB878" s="74"/>
      <c r="AC878" s="75"/>
      <c r="AD878" s="76"/>
      <c r="AE878" s="71">
        <f>R878</f>
        <v>0</v>
      </c>
      <c r="AF878" s="77"/>
      <c r="AG878" s="71">
        <f>T878</f>
        <v>0</v>
      </c>
      <c r="AH878" s="68"/>
      <c r="AI878" s="15"/>
      <c r="AJ878" s="47">
        <f>IF(K878+O878&gt;=2,0,IF(K878+O878=1,0,1))</f>
        <v>1</v>
      </c>
      <c r="AK878" s="50" t="str">
        <f>IF(K878+O878&gt;=2,0,IF(K878+O878=1,0,"ou◄"))</f>
        <v>ou◄</v>
      </c>
      <c r="AL878" s="48">
        <f>IF(U878+S878&gt;=1,"",IF(K878+S878+U878&gt;=2,"",1))</f>
        <v>1</v>
      </c>
      <c r="AM878" s="49"/>
      <c r="AN878" s="29">
        <f>AB878</f>
        <v>0</v>
      </c>
      <c r="AO878" s="29">
        <f>AF878</f>
        <v>0</v>
      </c>
      <c r="AP878" s="14">
        <f>AH878</f>
        <v>0</v>
      </c>
      <c r="AQ878" s="11" t="str">
        <f>IF(SUM(K878,O878,S878,U878)&gt;0,J878*K878+N878*O878+R878*S878+T878*U878,"")</f>
        <v/>
      </c>
      <c r="AR878" s="55" t="str">
        <f>IF(SUM(X878,AB878,AF878,AH878)&gt;0,W878*X878+AA878*AB878+AE878*AF878+AG878*AH878,"")</f>
        <v/>
      </c>
      <c r="AS878" s="126"/>
    </row>
    <row r="879" spans="1:45" ht="28.8" customHeight="1" thickBot="1" x14ac:dyDescent="0.35">
      <c r="A879" s="210" t="s">
        <v>1260</v>
      </c>
      <c r="B879" s="211"/>
      <c r="C879" s="211"/>
      <c r="D879" s="212"/>
      <c r="E879" s="115" t="str">
        <f>IF(F879="◄","◄",IF(F879="ok","►",""))</f>
        <v>◄</v>
      </c>
      <c r="F879" s="116" t="str">
        <f>IF(F880&gt;0,"OK","◄")</f>
        <v>◄</v>
      </c>
      <c r="G879" s="117" t="str">
        <f t="shared" si="40"/>
        <v/>
      </c>
      <c r="H879" s="102">
        <v>28301</v>
      </c>
      <c r="I879" s="90" t="s">
        <v>21</v>
      </c>
      <c r="J879" s="30"/>
      <c r="K879" s="64" t="str">
        <f>IF(K880&gt;0,"","◄")</f>
        <v>◄</v>
      </c>
      <c r="L879" s="186"/>
      <c r="M879" s="186"/>
      <c r="N879" s="25"/>
      <c r="O879" s="64" t="str">
        <f>IF(O880&gt;0,"","◄")</f>
        <v>◄</v>
      </c>
      <c r="P879" s="4"/>
      <c r="Q879" s="5"/>
      <c r="R879" s="5"/>
      <c r="S879" s="64" t="str">
        <f>IF(S880&gt;0,"","◄")</f>
        <v>◄</v>
      </c>
      <c r="T879" s="5"/>
      <c r="U879" s="64" t="str">
        <f>IF(U880&gt;0,"","◄")</f>
        <v>◄</v>
      </c>
      <c r="V879" s="36"/>
      <c r="W879" s="5"/>
      <c r="X879" s="44" t="str">
        <f>IF(X880,"►","")</f>
        <v/>
      </c>
      <c r="Y879" s="187"/>
      <c r="Z879" s="187"/>
      <c r="AA879" s="5"/>
      <c r="AB879" s="44" t="str">
        <f>IF(AB880,"►","")</f>
        <v/>
      </c>
      <c r="AC879" s="5"/>
      <c r="AD879" s="5"/>
      <c r="AE879" s="5"/>
      <c r="AF879" s="44" t="str">
        <f>IF(AF880,"►","")</f>
        <v/>
      </c>
      <c r="AG879" s="5"/>
      <c r="AH879" s="44" t="str">
        <f>IF(AH880,"►","")</f>
        <v/>
      </c>
      <c r="AI879" s="15"/>
      <c r="AJ879" s="51" t="str">
        <f>IF(SUM(AJ880:AJ881)&gt;0,"◄","")</f>
        <v>◄</v>
      </c>
      <c r="AK879" s="52" t="s">
        <v>40</v>
      </c>
      <c r="AL879" s="51" t="str">
        <f>IF(SUM(AL880:AL881)&gt;0,"◄","")</f>
        <v>◄</v>
      </c>
      <c r="AM879" s="53" t="str">
        <f>IF(SUM(AM880:AM881)&gt;0,"►","")</f>
        <v/>
      </c>
      <c r="AN879" s="53" t="str">
        <f>IF(SUM(AN880:AN881)&gt;0,"►","")</f>
        <v/>
      </c>
      <c r="AO879" s="53" t="str">
        <f>IF(SUM(AO880:AO881)&gt;0,"►","")</f>
        <v/>
      </c>
      <c r="AP879" s="54" t="str">
        <f>IF(SUM(AP880:AP881)&gt;0,"►","")</f>
        <v/>
      </c>
      <c r="AQ879" s="142"/>
      <c r="AR879" s="142"/>
      <c r="AS879" s="126"/>
    </row>
    <row r="880" spans="1:45" ht="15" customHeight="1" thickBot="1" x14ac:dyDescent="0.35">
      <c r="A880" s="167"/>
      <c r="B880" s="91" t="s">
        <v>302</v>
      </c>
      <c r="C880" s="99"/>
      <c r="D880" s="168"/>
      <c r="E880" s="118" t="str">
        <f>IF(F880&gt;0,"ok","◄")</f>
        <v>◄</v>
      </c>
      <c r="F880" s="119"/>
      <c r="G880" s="117" t="str">
        <f t="shared" si="40"/>
        <v/>
      </c>
      <c r="H880" s="219"/>
      <c r="I880" s="220"/>
      <c r="J880" s="195"/>
      <c r="K880" s="196"/>
      <c r="L880" s="197"/>
      <c r="M880" s="198"/>
      <c r="N880" s="199"/>
      <c r="O880" s="65"/>
      <c r="P880" s="72"/>
      <c r="Q880" s="73"/>
      <c r="R880" s="69"/>
      <c r="S880" s="66"/>
      <c r="T880" s="70"/>
      <c r="U880" s="66"/>
      <c r="V880" s="67"/>
      <c r="W880" s="200"/>
      <c r="X880" s="201"/>
      <c r="Y880" s="201"/>
      <c r="Z880" s="201"/>
      <c r="AA880" s="71">
        <f>N880</f>
        <v>0</v>
      </c>
      <c r="AB880" s="74"/>
      <c r="AC880" s="75"/>
      <c r="AD880" s="76"/>
      <c r="AE880" s="71">
        <f>R880</f>
        <v>0</v>
      </c>
      <c r="AF880" s="77"/>
      <c r="AG880" s="71">
        <f>T880</f>
        <v>0</v>
      </c>
      <c r="AH880" s="68"/>
      <c r="AI880" s="15"/>
      <c r="AJ880" s="47">
        <f>IF(K880+O880&gt;=2,0,IF(K880+O880=1,0,1))</f>
        <v>1</v>
      </c>
      <c r="AK880" s="50" t="str">
        <f>IF(K880+O880&gt;=2,0,IF(K880+O880=1,0,"ou◄"))</f>
        <v>ou◄</v>
      </c>
      <c r="AL880" s="48">
        <f>IF(U880+S880&gt;=1,"",IF(K880+S880+U880&gt;=2,"",1))</f>
        <v>1</v>
      </c>
      <c r="AM880" s="49"/>
      <c r="AN880" s="29">
        <f>AB880</f>
        <v>0</v>
      </c>
      <c r="AO880" s="29">
        <f>AF880</f>
        <v>0</v>
      </c>
      <c r="AP880" s="14">
        <f>AH880</f>
        <v>0</v>
      </c>
      <c r="AQ880" s="11" t="str">
        <f>IF(SUM(K880,O880,S880,U880)&gt;0,J880*K880+N880*O880+R880*S880+T880*U880,"")</f>
        <v/>
      </c>
      <c r="AR880" s="55" t="str">
        <f>IF(SUM(X880,AB880,AF880,AH880)&gt;0,W880*X880+AA880*AB880+AE880*AF880+AG880*AH880,"")</f>
        <v/>
      </c>
      <c r="AS880" s="126"/>
    </row>
    <row r="881" spans="1:45" ht="28.2" customHeight="1" thickBot="1" x14ac:dyDescent="0.35">
      <c r="A881" s="210" t="s">
        <v>1261</v>
      </c>
      <c r="B881" s="211"/>
      <c r="C881" s="211"/>
      <c r="D881" s="212"/>
      <c r="E881" s="115" t="str">
        <f>IF(F881="◄","◄",IF(F881="ok","►",""))</f>
        <v>◄</v>
      </c>
      <c r="F881" s="116" t="str">
        <f>IF(F882&gt;0,"OK","◄")</f>
        <v>◄</v>
      </c>
      <c r="G881" s="117" t="str">
        <f t="shared" si="40"/>
        <v/>
      </c>
      <c r="H881" s="102">
        <v>28301</v>
      </c>
      <c r="I881" s="90" t="s">
        <v>21</v>
      </c>
      <c r="J881" s="30"/>
      <c r="K881" s="64" t="str">
        <f>IF(K882&gt;0,"","◄")</f>
        <v>◄</v>
      </c>
      <c r="L881" s="186"/>
      <c r="M881" s="186"/>
      <c r="N881" s="25"/>
      <c r="O881" s="64" t="str">
        <f>IF(O882&gt;0,"","◄")</f>
        <v>◄</v>
      </c>
      <c r="P881" s="4"/>
      <c r="Q881" s="5"/>
      <c r="R881" s="5"/>
      <c r="S881" s="64" t="str">
        <f>IF(S882&gt;0,"","◄")</f>
        <v>◄</v>
      </c>
      <c r="T881" s="5"/>
      <c r="U881" s="64" t="str">
        <f>IF(U882&gt;0,"","◄")</f>
        <v>◄</v>
      </c>
      <c r="V881" s="36"/>
      <c r="W881" s="5"/>
      <c r="X881" s="44" t="str">
        <f>IF(X882,"►","")</f>
        <v/>
      </c>
      <c r="Y881" s="187"/>
      <c r="Z881" s="187"/>
      <c r="AA881" s="5"/>
      <c r="AB881" s="44" t="str">
        <f>IF(AB882,"►","")</f>
        <v/>
      </c>
      <c r="AC881" s="5"/>
      <c r="AD881" s="5"/>
      <c r="AE881" s="5"/>
      <c r="AF881" s="44" t="str">
        <f>IF(AF882,"►","")</f>
        <v/>
      </c>
      <c r="AG881" s="5"/>
      <c r="AH881" s="44" t="str">
        <f>IF(AH882,"►","")</f>
        <v/>
      </c>
      <c r="AI881" s="15"/>
      <c r="AJ881" s="51" t="str">
        <f>IF(SUM(AJ882:AJ883)&gt;0,"◄","")</f>
        <v>◄</v>
      </c>
      <c r="AK881" s="52" t="s">
        <v>40</v>
      </c>
      <c r="AL881" s="51" t="str">
        <f>IF(SUM(AL882:AL883)&gt;0,"◄","")</f>
        <v>◄</v>
      </c>
      <c r="AM881" s="53" t="str">
        <f>IF(SUM(AM882:AM883)&gt;0,"►","")</f>
        <v/>
      </c>
      <c r="AN881" s="53" t="str">
        <f>IF(SUM(AN882:AN883)&gt;0,"►","")</f>
        <v/>
      </c>
      <c r="AO881" s="53" t="str">
        <f>IF(SUM(AO882:AO883)&gt;0,"►","")</f>
        <v/>
      </c>
      <c r="AP881" s="54" t="str">
        <f>IF(SUM(AP882:AP883)&gt;0,"►","")</f>
        <v/>
      </c>
      <c r="AQ881" s="142"/>
      <c r="AR881" s="142"/>
      <c r="AS881" s="126"/>
    </row>
    <row r="882" spans="1:45" ht="15" customHeight="1" thickBot="1" x14ac:dyDescent="0.35">
      <c r="A882" s="167"/>
      <c r="B882" s="91" t="s">
        <v>303</v>
      </c>
      <c r="C882" s="99"/>
      <c r="D882" s="168"/>
      <c r="E882" s="118" t="str">
        <f>IF(F882&gt;0,"ok","◄")</f>
        <v>◄</v>
      </c>
      <c r="F882" s="119"/>
      <c r="G882" s="117" t="str">
        <f t="shared" si="40"/>
        <v/>
      </c>
      <c r="H882" s="219"/>
      <c r="I882" s="220"/>
      <c r="J882" s="195"/>
      <c r="K882" s="196"/>
      <c r="L882" s="197"/>
      <c r="M882" s="198"/>
      <c r="N882" s="199"/>
      <c r="O882" s="65"/>
      <c r="P882" s="72"/>
      <c r="Q882" s="73"/>
      <c r="R882" s="69"/>
      <c r="S882" s="66"/>
      <c r="T882" s="70"/>
      <c r="U882" s="66"/>
      <c r="V882" s="67"/>
      <c r="W882" s="200"/>
      <c r="X882" s="201"/>
      <c r="Y882" s="201"/>
      <c r="Z882" s="201"/>
      <c r="AA882" s="71">
        <f>N882</f>
        <v>0</v>
      </c>
      <c r="AB882" s="74"/>
      <c r="AC882" s="75"/>
      <c r="AD882" s="76"/>
      <c r="AE882" s="71">
        <f>R882</f>
        <v>0</v>
      </c>
      <c r="AF882" s="77"/>
      <c r="AG882" s="71">
        <f>T882</f>
        <v>0</v>
      </c>
      <c r="AH882" s="68"/>
      <c r="AI882" s="15"/>
      <c r="AJ882" s="47">
        <f>IF(K882+O882&gt;=2,0,IF(K882+O882=1,0,1))</f>
        <v>1</v>
      </c>
      <c r="AK882" s="50" t="str">
        <f>IF(K882+O882&gt;=2,0,IF(K882+O882=1,0,"ou◄"))</f>
        <v>ou◄</v>
      </c>
      <c r="AL882" s="48">
        <f>IF(U882+S882&gt;=1,"",IF(K882+S882+U882&gt;=2,"",1))</f>
        <v>1</v>
      </c>
      <c r="AM882" s="49"/>
      <c r="AN882" s="29">
        <f>AB882</f>
        <v>0</v>
      </c>
      <c r="AO882" s="29">
        <f>AF882</f>
        <v>0</v>
      </c>
      <c r="AP882" s="14">
        <f>AH882</f>
        <v>0</v>
      </c>
      <c r="AQ882" s="11" t="str">
        <f>IF(SUM(K882,O882,S882,U882)&gt;0,J882*K882+N882*O882+R882*S882+T882*U882,"")</f>
        <v/>
      </c>
      <c r="AR882" s="55" t="str">
        <f>IF(SUM(X882,AB882,AF882,AH882)&gt;0,W882*X882+AA882*AB882+AE882*AF882+AG882*AH882,"")</f>
        <v/>
      </c>
      <c r="AS882" s="126"/>
    </row>
    <row r="883" spans="1:45" ht="20.399999999999999" customHeight="1" thickBot="1" x14ac:dyDescent="0.35">
      <c r="A883" s="213" t="s">
        <v>1262</v>
      </c>
      <c r="B883" s="214"/>
      <c r="C883" s="214"/>
      <c r="D883" s="215"/>
      <c r="E883" s="115" t="str">
        <f>IF(F883="◄","◄",IF(F883="ok","►",""))</f>
        <v>◄</v>
      </c>
      <c r="F883" s="116" t="str">
        <f>IF(F884&gt;0,"OK","◄")</f>
        <v>◄</v>
      </c>
      <c r="G883" s="117" t="str">
        <f t="shared" si="40"/>
        <v/>
      </c>
      <c r="H883" s="102">
        <v>28371</v>
      </c>
      <c r="I883" s="90" t="s">
        <v>21</v>
      </c>
      <c r="J883" s="30"/>
      <c r="K883" s="64" t="str">
        <f>IF(K884&gt;0,"","◄")</f>
        <v>◄</v>
      </c>
      <c r="L883" s="186"/>
      <c r="M883" s="186"/>
      <c r="N883" s="25"/>
      <c r="O883" s="64" t="str">
        <f>IF(O884&gt;0,"","◄")</f>
        <v>◄</v>
      </c>
      <c r="P883" s="4"/>
      <c r="Q883" s="5"/>
      <c r="R883" s="5"/>
      <c r="S883" s="64" t="str">
        <f>IF(S884&gt;0,"","◄")</f>
        <v>◄</v>
      </c>
      <c r="T883" s="5"/>
      <c r="U883" s="64" t="str">
        <f>IF(U884&gt;0,"","◄")</f>
        <v>◄</v>
      </c>
      <c r="V883" s="36"/>
      <c r="W883" s="5"/>
      <c r="X883" s="44" t="str">
        <f>IF(X884,"►","")</f>
        <v/>
      </c>
      <c r="Y883" s="187"/>
      <c r="Z883" s="187"/>
      <c r="AA883" s="5"/>
      <c r="AB883" s="44" t="str">
        <f>IF(AB884,"►","")</f>
        <v/>
      </c>
      <c r="AC883" s="5"/>
      <c r="AD883" s="5"/>
      <c r="AE883" s="5"/>
      <c r="AF883" s="44" t="str">
        <f>IF(AF884,"►","")</f>
        <v/>
      </c>
      <c r="AG883" s="5"/>
      <c r="AH883" s="44" t="str">
        <f>IF(AH884,"►","")</f>
        <v/>
      </c>
      <c r="AI883" s="15"/>
      <c r="AJ883" s="51" t="str">
        <f>IF(SUM(AJ884:AJ885)&gt;0,"◄","")</f>
        <v>◄</v>
      </c>
      <c r="AK883" s="52" t="s">
        <v>40</v>
      </c>
      <c r="AL883" s="51" t="str">
        <f>IF(SUM(AL884:AL885)&gt;0,"◄","")</f>
        <v>◄</v>
      </c>
      <c r="AM883" s="53" t="str">
        <f>IF(SUM(AM884:AM885)&gt;0,"►","")</f>
        <v/>
      </c>
      <c r="AN883" s="53" t="str">
        <f>IF(SUM(AN884:AN885)&gt;0,"►","")</f>
        <v/>
      </c>
      <c r="AO883" s="53" t="str">
        <f>IF(SUM(AO884:AO885)&gt;0,"►","")</f>
        <v/>
      </c>
      <c r="AP883" s="54" t="str">
        <f>IF(SUM(AP884:AP885)&gt;0,"►","")</f>
        <v/>
      </c>
      <c r="AQ883" s="7"/>
      <c r="AR883" s="142"/>
      <c r="AS883" s="126"/>
    </row>
    <row r="884" spans="1:45" ht="15" customHeight="1" thickBot="1" x14ac:dyDescent="0.35">
      <c r="A884" s="167"/>
      <c r="B884" s="91" t="s">
        <v>304</v>
      </c>
      <c r="C884" s="99"/>
      <c r="D884" s="168"/>
      <c r="E884" s="118" t="str">
        <f>IF(F884&gt;0,"ok","◄")</f>
        <v>◄</v>
      </c>
      <c r="F884" s="119"/>
      <c r="G884" s="117" t="str">
        <f t="shared" si="40"/>
        <v/>
      </c>
      <c r="H884" s="219"/>
      <c r="I884" s="220"/>
      <c r="J884" s="195"/>
      <c r="K884" s="196"/>
      <c r="L884" s="197"/>
      <c r="M884" s="198"/>
      <c r="N884" s="199"/>
      <c r="O884" s="65"/>
      <c r="P884" s="72"/>
      <c r="Q884" s="73"/>
      <c r="R884" s="69"/>
      <c r="S884" s="66"/>
      <c r="T884" s="70"/>
      <c r="U884" s="66"/>
      <c r="V884" s="67"/>
      <c r="W884" s="200"/>
      <c r="X884" s="201"/>
      <c r="Y884" s="201"/>
      <c r="Z884" s="201"/>
      <c r="AA884" s="71">
        <f>N884</f>
        <v>0</v>
      </c>
      <c r="AB884" s="74"/>
      <c r="AC884" s="75"/>
      <c r="AD884" s="76"/>
      <c r="AE884" s="71">
        <f>R884</f>
        <v>0</v>
      </c>
      <c r="AF884" s="77"/>
      <c r="AG884" s="71">
        <f>T884</f>
        <v>0</v>
      </c>
      <c r="AH884" s="68"/>
      <c r="AI884" s="15"/>
      <c r="AJ884" s="47">
        <f>IF(K884+O884&gt;=2,0,IF(K884+O884=1,0,1))</f>
        <v>1</v>
      </c>
      <c r="AK884" s="50" t="str">
        <f>IF(K884+O884&gt;=2,0,IF(K884+O884=1,0,"ou◄"))</f>
        <v>ou◄</v>
      </c>
      <c r="AL884" s="48">
        <f>IF(U884+S884&gt;=1,"",IF(K884+S884+U884&gt;=2,"",1))</f>
        <v>1</v>
      </c>
      <c r="AM884" s="49"/>
      <c r="AN884" s="29">
        <f>AB884</f>
        <v>0</v>
      </c>
      <c r="AO884" s="29">
        <f>AF884</f>
        <v>0</v>
      </c>
      <c r="AP884" s="14">
        <f>AH884</f>
        <v>0</v>
      </c>
      <c r="AQ884" s="11" t="str">
        <f>IF(SUM(K884,O884,S884,U884)&gt;0,J884*K884+N884*O884+R884*S884+T884*U884,"")</f>
        <v/>
      </c>
      <c r="AR884" s="55" t="str">
        <f>IF(SUM(X884,AB884,AF884,AH884)&gt;0,W884*X884+AA884*AB884+AE884*AF884+AG884*AH884,"")</f>
        <v/>
      </c>
      <c r="AS884" s="126"/>
    </row>
    <row r="885" spans="1:45" ht="14.4" customHeight="1" thickBot="1" x14ac:dyDescent="0.35">
      <c r="A885" s="165" t="s">
        <v>1263</v>
      </c>
      <c r="B885" s="86"/>
      <c r="C885" s="87"/>
      <c r="D885" s="169"/>
      <c r="E885" s="115" t="str">
        <f>IF(F885="◄","◄",IF(F885="ok","►",""))</f>
        <v>◄</v>
      </c>
      <c r="F885" s="116" t="str">
        <f>IF(F886&gt;0,"OK","◄")</f>
        <v>◄</v>
      </c>
      <c r="G885" s="117" t="str">
        <f t="shared" si="40"/>
        <v/>
      </c>
      <c r="H885" s="102">
        <v>28378</v>
      </c>
      <c r="I885" s="90" t="s">
        <v>21</v>
      </c>
      <c r="J885" s="30"/>
      <c r="K885" s="64" t="str">
        <f>IF(K886&gt;0,"","◄")</f>
        <v>◄</v>
      </c>
      <c r="L885" s="186"/>
      <c r="M885" s="186"/>
      <c r="N885" s="25"/>
      <c r="O885" s="64" t="str">
        <f>IF(O886&gt;0,"","◄")</f>
        <v>◄</v>
      </c>
      <c r="P885" s="4"/>
      <c r="Q885" s="5"/>
      <c r="R885" s="5"/>
      <c r="S885" s="64" t="str">
        <f>IF(S886&gt;0,"","◄")</f>
        <v>◄</v>
      </c>
      <c r="T885" s="5"/>
      <c r="U885" s="64" t="str">
        <f>IF(U886&gt;0,"","◄")</f>
        <v>◄</v>
      </c>
      <c r="V885" s="36"/>
      <c r="W885" s="5"/>
      <c r="X885" s="44" t="str">
        <f>IF(X886,"►","")</f>
        <v/>
      </c>
      <c r="Y885" s="187"/>
      <c r="Z885" s="187"/>
      <c r="AA885" s="5"/>
      <c r="AB885" s="44" t="str">
        <f>IF(AB886,"►","")</f>
        <v/>
      </c>
      <c r="AC885" s="5"/>
      <c r="AD885" s="5"/>
      <c r="AE885" s="5"/>
      <c r="AF885" s="44" t="str">
        <f>IF(AF886,"►","")</f>
        <v/>
      </c>
      <c r="AG885" s="5"/>
      <c r="AH885" s="44" t="str">
        <f>IF(AH886,"►","")</f>
        <v/>
      </c>
      <c r="AI885" s="15"/>
      <c r="AJ885" s="51" t="str">
        <f>IF(SUM(AJ886:AJ887)&gt;0,"◄","")</f>
        <v>◄</v>
      </c>
      <c r="AK885" s="52" t="s">
        <v>40</v>
      </c>
      <c r="AL885" s="51" t="str">
        <f>IF(SUM(AL886:AL887)&gt;0,"◄","")</f>
        <v>◄</v>
      </c>
      <c r="AM885" s="53" t="str">
        <f>IF(SUM(AM886:AM887)&gt;0,"►","")</f>
        <v/>
      </c>
      <c r="AN885" s="53" t="str">
        <f>IF(SUM(AN886:AN887)&gt;0,"►","")</f>
        <v/>
      </c>
      <c r="AO885" s="53" t="str">
        <f>IF(SUM(AO886:AO887)&gt;0,"►","")</f>
        <v/>
      </c>
      <c r="AP885" s="54" t="str">
        <f>IF(SUM(AP886:AP887)&gt;0,"►","")</f>
        <v/>
      </c>
      <c r="AQ885" s="142"/>
      <c r="AR885" s="142"/>
      <c r="AS885" s="126"/>
    </row>
    <row r="886" spans="1:45" ht="15" customHeight="1" thickBot="1" x14ac:dyDescent="0.35">
      <c r="A886" s="167"/>
      <c r="B886" s="91" t="s">
        <v>305</v>
      </c>
      <c r="C886" s="99"/>
      <c r="D886" s="168"/>
      <c r="E886" s="118" t="str">
        <f>IF(F886&gt;0,"ok","◄")</f>
        <v>◄</v>
      </c>
      <c r="F886" s="119"/>
      <c r="G886" s="117" t="str">
        <f t="shared" si="40"/>
        <v/>
      </c>
      <c r="H886" s="219"/>
      <c r="I886" s="220"/>
      <c r="J886" s="195"/>
      <c r="K886" s="196"/>
      <c r="L886" s="197"/>
      <c r="M886" s="198"/>
      <c r="N886" s="199"/>
      <c r="O886" s="65"/>
      <c r="P886" s="72"/>
      <c r="Q886" s="73"/>
      <c r="R886" s="69"/>
      <c r="S886" s="66"/>
      <c r="T886" s="70"/>
      <c r="U886" s="66"/>
      <c r="V886" s="67"/>
      <c r="W886" s="200"/>
      <c r="X886" s="201"/>
      <c r="Y886" s="201"/>
      <c r="Z886" s="201"/>
      <c r="AA886" s="71">
        <f>N886</f>
        <v>0</v>
      </c>
      <c r="AB886" s="74"/>
      <c r="AC886" s="75"/>
      <c r="AD886" s="76"/>
      <c r="AE886" s="71">
        <f>R886</f>
        <v>0</v>
      </c>
      <c r="AF886" s="77"/>
      <c r="AG886" s="71">
        <f>T886</f>
        <v>0</v>
      </c>
      <c r="AH886" s="68"/>
      <c r="AI886" s="15"/>
      <c r="AJ886" s="47">
        <f>IF(K886+O886&gt;=2,0,IF(K886+O886=1,0,1))</f>
        <v>1</v>
      </c>
      <c r="AK886" s="50" t="str">
        <f>IF(K886+O886&gt;=2,0,IF(K886+O886=1,0,"ou◄"))</f>
        <v>ou◄</v>
      </c>
      <c r="AL886" s="48">
        <f>IF(U886+S886&gt;=1,"",IF(K886+S886+U886&gt;=2,"",1))</f>
        <v>1</v>
      </c>
      <c r="AM886" s="49"/>
      <c r="AN886" s="29">
        <f>AB886</f>
        <v>0</v>
      </c>
      <c r="AO886" s="29">
        <f>AF886</f>
        <v>0</v>
      </c>
      <c r="AP886" s="14">
        <f>AH886</f>
        <v>0</v>
      </c>
      <c r="AQ886" s="11" t="str">
        <f>IF(SUM(K886,O886,S886,U886)&gt;0,J886*K886+N886*O886+R886*S886+T886*U886,"")</f>
        <v/>
      </c>
      <c r="AR886" s="55" t="str">
        <f>IF(SUM(X886,AB886,AF886,AH886)&gt;0,W886*X886+AA886*AB886+AE886*AF886+AG886*AH886,"")</f>
        <v/>
      </c>
      <c r="AS886" s="126"/>
    </row>
    <row r="887" spans="1:45" ht="14.4" customHeight="1" thickBot="1" x14ac:dyDescent="0.35">
      <c r="A887" s="165" t="s">
        <v>1264</v>
      </c>
      <c r="B887" s="86"/>
      <c r="C887" s="87"/>
      <c r="D887" s="169"/>
      <c r="E887" s="115" t="str">
        <f>IF(F887="◄","◄",IF(F887="ok","►",""))</f>
        <v>◄</v>
      </c>
      <c r="F887" s="116" t="str">
        <f>IF(F888&gt;0,"OK","◄")</f>
        <v>◄</v>
      </c>
      <c r="G887" s="117" t="str">
        <f t="shared" si="40"/>
        <v/>
      </c>
      <c r="H887" s="102">
        <v>28385</v>
      </c>
      <c r="I887" s="90" t="s">
        <v>21</v>
      </c>
      <c r="J887" s="30"/>
      <c r="K887" s="64" t="str">
        <f>IF(K888&gt;0,"","◄")</f>
        <v>◄</v>
      </c>
      <c r="L887" s="186"/>
      <c r="M887" s="186"/>
      <c r="N887" s="25"/>
      <c r="O887" s="64" t="str">
        <f>IF(O888&gt;0,"","◄")</f>
        <v>◄</v>
      </c>
      <c r="P887" s="4"/>
      <c r="Q887" s="5"/>
      <c r="R887" s="5"/>
      <c r="S887" s="64" t="str">
        <f>IF(S888&gt;0,"","◄")</f>
        <v>◄</v>
      </c>
      <c r="T887" s="5"/>
      <c r="U887" s="64" t="str">
        <f>IF(U888&gt;0,"","◄")</f>
        <v>◄</v>
      </c>
      <c r="V887" s="36"/>
      <c r="W887" s="5"/>
      <c r="X887" s="44" t="str">
        <f>IF(X888,"►","")</f>
        <v/>
      </c>
      <c r="Y887" s="187"/>
      <c r="Z887" s="187"/>
      <c r="AA887" s="5"/>
      <c r="AB887" s="44" t="str">
        <f>IF(AB888,"►","")</f>
        <v/>
      </c>
      <c r="AC887" s="5"/>
      <c r="AD887" s="5"/>
      <c r="AE887" s="5"/>
      <c r="AF887" s="44" t="str">
        <f>IF(AF888,"►","")</f>
        <v/>
      </c>
      <c r="AG887" s="5"/>
      <c r="AH887" s="44" t="str">
        <f>IF(AH888,"►","")</f>
        <v/>
      </c>
      <c r="AI887" s="15"/>
      <c r="AJ887" s="51" t="str">
        <f>IF(SUM(AJ888:AJ889)&gt;0,"◄","")</f>
        <v>◄</v>
      </c>
      <c r="AK887" s="52" t="s">
        <v>40</v>
      </c>
      <c r="AL887" s="51" t="str">
        <f>IF(SUM(AL888:AL889)&gt;0,"◄","")</f>
        <v>◄</v>
      </c>
      <c r="AM887" s="53" t="str">
        <f>IF(SUM(AM888:AM889)&gt;0,"►","")</f>
        <v/>
      </c>
      <c r="AN887" s="53" t="str">
        <f>IF(SUM(AN888:AN889)&gt;0,"►","")</f>
        <v/>
      </c>
      <c r="AO887" s="53" t="str">
        <f>IF(SUM(AO888:AO889)&gt;0,"►","")</f>
        <v/>
      </c>
      <c r="AP887" s="54" t="str">
        <f>IF(SUM(AP888:AP889)&gt;0,"►","")</f>
        <v/>
      </c>
      <c r="AQ887" s="142"/>
      <c r="AR887" s="142"/>
      <c r="AS887" s="126"/>
    </row>
    <row r="888" spans="1:45" ht="15" customHeight="1" thickBot="1" x14ac:dyDescent="0.35">
      <c r="A888" s="167"/>
      <c r="B888" s="91" t="s">
        <v>306</v>
      </c>
      <c r="C888" s="99"/>
      <c r="D888" s="168"/>
      <c r="E888" s="118" t="str">
        <f>IF(F888&gt;0,"ok","◄")</f>
        <v>◄</v>
      </c>
      <c r="F888" s="119"/>
      <c r="G888" s="117" t="str">
        <f t="shared" si="40"/>
        <v/>
      </c>
      <c r="H888" s="219"/>
      <c r="I888" s="220"/>
      <c r="J888" s="195"/>
      <c r="K888" s="196"/>
      <c r="L888" s="197"/>
      <c r="M888" s="198"/>
      <c r="N888" s="199"/>
      <c r="O888" s="65"/>
      <c r="P888" s="72"/>
      <c r="Q888" s="73"/>
      <c r="R888" s="69"/>
      <c r="S888" s="66"/>
      <c r="T888" s="70"/>
      <c r="U888" s="66"/>
      <c r="V888" s="67"/>
      <c r="W888" s="200"/>
      <c r="X888" s="201"/>
      <c r="Y888" s="201"/>
      <c r="Z888" s="201"/>
      <c r="AA888" s="71">
        <f>N888</f>
        <v>0</v>
      </c>
      <c r="AB888" s="74"/>
      <c r="AC888" s="75"/>
      <c r="AD888" s="76"/>
      <c r="AE888" s="71">
        <f>R888</f>
        <v>0</v>
      </c>
      <c r="AF888" s="77"/>
      <c r="AG888" s="71">
        <f>T888</f>
        <v>0</v>
      </c>
      <c r="AH888" s="68"/>
      <c r="AI888" s="15"/>
      <c r="AJ888" s="47">
        <f>IF(K888+O888&gt;=2,0,IF(K888+O888=1,0,1))</f>
        <v>1</v>
      </c>
      <c r="AK888" s="50" t="str">
        <f>IF(K888+O888&gt;=2,0,IF(K888+O888=1,0,"ou◄"))</f>
        <v>ou◄</v>
      </c>
      <c r="AL888" s="48">
        <f>IF(U888+S888&gt;=1,"",IF(K888+S888+U888&gt;=2,"",1))</f>
        <v>1</v>
      </c>
      <c r="AM888" s="49"/>
      <c r="AN888" s="29">
        <f>AB888</f>
        <v>0</v>
      </c>
      <c r="AO888" s="29">
        <f>AF888</f>
        <v>0</v>
      </c>
      <c r="AP888" s="14">
        <f>AH888</f>
        <v>0</v>
      </c>
      <c r="AQ888" s="11" t="str">
        <f>IF(SUM(K888,O888,S888,U888)&gt;0,J888*K888+N888*O888+R888*S888+T888*U888,"")</f>
        <v/>
      </c>
      <c r="AR888" s="55" t="str">
        <f>IF(SUM(X888,AB888,AF888,AH888)&gt;0,W888*X888+AA888*AB888+AE888*AF888+AG888*AH888,"")</f>
        <v/>
      </c>
      <c r="AS888" s="126"/>
    </row>
    <row r="889" spans="1:45" ht="14.4" customHeight="1" thickBot="1" x14ac:dyDescent="0.35">
      <c r="A889" s="165" t="s">
        <v>1265</v>
      </c>
      <c r="B889" s="86"/>
      <c r="C889" s="87"/>
      <c r="D889" s="169"/>
      <c r="E889" s="115" t="str">
        <f>IF(F889="◄","◄",IF(F889="ok","►",""))</f>
        <v>◄</v>
      </c>
      <c r="F889" s="116" t="str">
        <f>IF(F890&gt;0,"OK","◄")</f>
        <v>◄</v>
      </c>
      <c r="G889" s="117" t="str">
        <f t="shared" si="40"/>
        <v/>
      </c>
      <c r="H889" s="102">
        <v>28406</v>
      </c>
      <c r="I889" s="90" t="s">
        <v>21</v>
      </c>
      <c r="J889" s="30"/>
      <c r="K889" s="64" t="str">
        <f>IF(K890&gt;0,"","◄")</f>
        <v>◄</v>
      </c>
      <c r="L889" s="186"/>
      <c r="M889" s="186"/>
      <c r="N889" s="25"/>
      <c r="O889" s="64" t="str">
        <f>IF(O890&gt;0,"","◄")</f>
        <v>◄</v>
      </c>
      <c r="P889" s="4"/>
      <c r="Q889" s="5"/>
      <c r="R889" s="5"/>
      <c r="S889" s="64" t="str">
        <f>IF(S890&gt;0,"","◄")</f>
        <v>◄</v>
      </c>
      <c r="T889" s="5"/>
      <c r="U889" s="64" t="str">
        <f>IF(U890&gt;0,"","◄")</f>
        <v>◄</v>
      </c>
      <c r="V889" s="36"/>
      <c r="W889" s="5"/>
      <c r="X889" s="44" t="str">
        <f>IF(X890,"►","")</f>
        <v/>
      </c>
      <c r="Y889" s="187"/>
      <c r="Z889" s="187"/>
      <c r="AA889" s="5"/>
      <c r="AB889" s="44" t="str">
        <f>IF(AB890,"►","")</f>
        <v/>
      </c>
      <c r="AC889" s="5"/>
      <c r="AD889" s="5"/>
      <c r="AE889" s="5"/>
      <c r="AF889" s="44" t="str">
        <f>IF(AF890,"►","")</f>
        <v/>
      </c>
      <c r="AG889" s="5"/>
      <c r="AH889" s="44" t="str">
        <f>IF(AH890,"►","")</f>
        <v/>
      </c>
      <c r="AI889" s="15"/>
      <c r="AJ889" s="51" t="str">
        <f>IF(SUM(AJ890:AJ891)&gt;0,"◄","")</f>
        <v>◄</v>
      </c>
      <c r="AK889" s="52" t="s">
        <v>40</v>
      </c>
      <c r="AL889" s="51" t="str">
        <f>IF(SUM(AL890:AL891)&gt;0,"◄","")</f>
        <v>◄</v>
      </c>
      <c r="AM889" s="53" t="str">
        <f>IF(SUM(AM890:AM891)&gt;0,"►","")</f>
        <v/>
      </c>
      <c r="AN889" s="53" t="str">
        <f>IF(SUM(AN890:AN891)&gt;0,"►","")</f>
        <v/>
      </c>
      <c r="AO889" s="53" t="str">
        <f>IF(SUM(AO890:AO891)&gt;0,"►","")</f>
        <v/>
      </c>
      <c r="AP889" s="54" t="str">
        <f>IF(SUM(AP890:AP891)&gt;0,"►","")</f>
        <v/>
      </c>
      <c r="AQ889" s="142"/>
      <c r="AR889" s="142"/>
      <c r="AS889" s="126"/>
    </row>
    <row r="890" spans="1:45" ht="15" customHeight="1" thickBot="1" x14ac:dyDescent="0.35">
      <c r="A890" s="167"/>
      <c r="B890" s="91" t="s">
        <v>307</v>
      </c>
      <c r="C890" s="99"/>
      <c r="D890" s="168"/>
      <c r="E890" s="118" t="str">
        <f>IF(F890&gt;0,"ok","◄")</f>
        <v>◄</v>
      </c>
      <c r="F890" s="119"/>
      <c r="G890" s="117" t="str">
        <f t="shared" si="40"/>
        <v/>
      </c>
      <c r="H890" s="219"/>
      <c r="I890" s="220"/>
      <c r="J890" s="195"/>
      <c r="K890" s="196"/>
      <c r="L890" s="197"/>
      <c r="M890" s="198"/>
      <c r="N890" s="199"/>
      <c r="O890" s="65"/>
      <c r="P890" s="72"/>
      <c r="Q890" s="73"/>
      <c r="R890" s="69"/>
      <c r="S890" s="66"/>
      <c r="T890" s="70"/>
      <c r="U890" s="66"/>
      <c r="V890" s="67"/>
      <c r="W890" s="200"/>
      <c r="X890" s="201"/>
      <c r="Y890" s="201"/>
      <c r="Z890" s="201"/>
      <c r="AA890" s="71">
        <f>N890</f>
        <v>0</v>
      </c>
      <c r="AB890" s="74"/>
      <c r="AC890" s="75"/>
      <c r="AD890" s="76"/>
      <c r="AE890" s="71">
        <f>R890</f>
        <v>0</v>
      </c>
      <c r="AF890" s="77"/>
      <c r="AG890" s="71">
        <f>T890</f>
        <v>0</v>
      </c>
      <c r="AH890" s="68"/>
      <c r="AI890" s="15"/>
      <c r="AJ890" s="47">
        <f>IF(K890+O890&gt;=2,0,IF(K890+O890=1,0,1))</f>
        <v>1</v>
      </c>
      <c r="AK890" s="50" t="str">
        <f>IF(K890+O890&gt;=2,0,IF(K890+O890=1,0,"ou◄"))</f>
        <v>ou◄</v>
      </c>
      <c r="AL890" s="48">
        <f>IF(U890+S890&gt;=1,"",IF(K890+S890+U890&gt;=2,"",1))</f>
        <v>1</v>
      </c>
      <c r="AM890" s="49"/>
      <c r="AN890" s="29">
        <f>AB890</f>
        <v>0</v>
      </c>
      <c r="AO890" s="29">
        <f>AF890</f>
        <v>0</v>
      </c>
      <c r="AP890" s="14">
        <f>AH890</f>
        <v>0</v>
      </c>
      <c r="AQ890" s="11" t="str">
        <f>IF(SUM(K890,O890,S890,U890)&gt;0,J890*K890+N890*O890+R890*S890+T890*U890,"")</f>
        <v/>
      </c>
      <c r="AR890" s="55" t="str">
        <f>IF(SUM(X890,AB890,AF890,AH890)&gt;0,W890*X890+AA890*AB890+AE890*AF890+AG890*AH890,"")</f>
        <v/>
      </c>
      <c r="AS890" s="126"/>
    </row>
    <row r="891" spans="1:45" ht="14.4" customHeight="1" thickBot="1" x14ac:dyDescent="0.35">
      <c r="A891" s="165" t="s">
        <v>1266</v>
      </c>
      <c r="B891" s="86"/>
      <c r="C891" s="87"/>
      <c r="D891" s="169"/>
      <c r="E891" s="115" t="str">
        <f>IF(F891="◄","◄",IF(F891="ok","►",""))</f>
        <v>◄</v>
      </c>
      <c r="F891" s="116" t="str">
        <f>IF(F892&gt;0,"OK","◄")</f>
        <v>◄</v>
      </c>
      <c r="G891" s="117" t="str">
        <f t="shared" si="40"/>
        <v/>
      </c>
      <c r="H891" s="102">
        <v>28413</v>
      </c>
      <c r="I891" s="90" t="s">
        <v>21</v>
      </c>
      <c r="J891" s="30"/>
      <c r="K891" s="64" t="str">
        <f>IF(K892&gt;0,"","◄")</f>
        <v>◄</v>
      </c>
      <c r="L891" s="186"/>
      <c r="M891" s="186"/>
      <c r="N891" s="25"/>
      <c r="O891" s="64" t="str">
        <f>IF(O892&gt;0,"","◄")</f>
        <v>◄</v>
      </c>
      <c r="P891" s="4"/>
      <c r="Q891" s="5"/>
      <c r="R891" s="5"/>
      <c r="S891" s="64" t="str">
        <f>IF(S892&gt;0,"","◄")</f>
        <v>◄</v>
      </c>
      <c r="T891" s="5"/>
      <c r="U891" s="64" t="str">
        <f>IF(U892&gt;0,"","◄")</f>
        <v>◄</v>
      </c>
      <c r="V891" s="36"/>
      <c r="W891" s="5"/>
      <c r="X891" s="44" t="str">
        <f>IF(X892,"►","")</f>
        <v/>
      </c>
      <c r="Y891" s="187"/>
      <c r="Z891" s="187"/>
      <c r="AA891" s="5"/>
      <c r="AB891" s="44" t="str">
        <f>IF(AB892,"►","")</f>
        <v/>
      </c>
      <c r="AC891" s="5"/>
      <c r="AD891" s="5"/>
      <c r="AE891" s="5"/>
      <c r="AF891" s="44" t="str">
        <f>IF(AF892,"►","")</f>
        <v/>
      </c>
      <c r="AG891" s="5"/>
      <c r="AH891" s="44" t="str">
        <f>IF(AH892,"►","")</f>
        <v/>
      </c>
      <c r="AI891" s="15"/>
      <c r="AJ891" s="51" t="str">
        <f>IF(SUM(AJ892:AJ893)&gt;0,"◄","")</f>
        <v>◄</v>
      </c>
      <c r="AK891" s="52" t="s">
        <v>40</v>
      </c>
      <c r="AL891" s="51" t="str">
        <f>IF(SUM(AL892:AL893)&gt;0,"◄","")</f>
        <v>◄</v>
      </c>
      <c r="AM891" s="53" t="str">
        <f>IF(SUM(AM892:AM893)&gt;0,"►","")</f>
        <v/>
      </c>
      <c r="AN891" s="53" t="str">
        <f>IF(SUM(AN892:AN893)&gt;0,"►","")</f>
        <v/>
      </c>
      <c r="AO891" s="53" t="str">
        <f>IF(SUM(AO892:AO893)&gt;0,"►","")</f>
        <v/>
      </c>
      <c r="AP891" s="54" t="str">
        <f>IF(SUM(AP892:AP893)&gt;0,"►","")</f>
        <v/>
      </c>
      <c r="AQ891" s="142"/>
      <c r="AR891" s="142"/>
      <c r="AS891" s="126"/>
    </row>
    <row r="892" spans="1:45" ht="15" customHeight="1" thickBot="1" x14ac:dyDescent="0.35">
      <c r="A892" s="167"/>
      <c r="B892" s="91" t="s">
        <v>308</v>
      </c>
      <c r="C892" s="99"/>
      <c r="D892" s="168"/>
      <c r="E892" s="118" t="str">
        <f>IF(F892&gt;0,"ok","◄")</f>
        <v>◄</v>
      </c>
      <c r="F892" s="119"/>
      <c r="G892" s="117" t="str">
        <f t="shared" si="40"/>
        <v/>
      </c>
      <c r="H892" s="219"/>
      <c r="I892" s="220"/>
      <c r="J892" s="195"/>
      <c r="K892" s="196"/>
      <c r="L892" s="197"/>
      <c r="M892" s="198"/>
      <c r="N892" s="199"/>
      <c r="O892" s="65"/>
      <c r="P892" s="72"/>
      <c r="Q892" s="73"/>
      <c r="R892" s="69"/>
      <c r="S892" s="66"/>
      <c r="T892" s="70"/>
      <c r="U892" s="66"/>
      <c r="V892" s="67"/>
      <c r="W892" s="200"/>
      <c r="X892" s="201"/>
      <c r="Y892" s="201"/>
      <c r="Z892" s="201"/>
      <c r="AA892" s="71">
        <f>N892</f>
        <v>0</v>
      </c>
      <c r="AB892" s="74"/>
      <c r="AC892" s="75"/>
      <c r="AD892" s="76"/>
      <c r="AE892" s="71">
        <f>R892</f>
        <v>0</v>
      </c>
      <c r="AF892" s="77"/>
      <c r="AG892" s="71">
        <f>T892</f>
        <v>0</v>
      </c>
      <c r="AH892" s="68"/>
      <c r="AI892" s="15"/>
      <c r="AJ892" s="47">
        <f>IF(K892+O892&gt;=2,0,IF(K892+O892=1,0,1))</f>
        <v>1</v>
      </c>
      <c r="AK892" s="50" t="str">
        <f>IF(K892+O892&gt;=2,0,IF(K892+O892=1,0,"ou◄"))</f>
        <v>ou◄</v>
      </c>
      <c r="AL892" s="48">
        <f>IF(U892+S892&gt;=1,"",IF(K892+S892+U892&gt;=2,"",1))</f>
        <v>1</v>
      </c>
      <c r="AM892" s="49"/>
      <c r="AN892" s="29">
        <f>AB892</f>
        <v>0</v>
      </c>
      <c r="AO892" s="29">
        <f>AF892</f>
        <v>0</v>
      </c>
      <c r="AP892" s="14">
        <f>AH892</f>
        <v>0</v>
      </c>
      <c r="AQ892" s="11" t="str">
        <f>IF(SUM(K892,O892,S892,U892)&gt;0,J892*K892+N892*O892+R892*S892+T892*U892,"")</f>
        <v/>
      </c>
      <c r="AR892" s="55" t="str">
        <f>IF(SUM(X892,AB892,AF892,AH892)&gt;0,W892*X892+AA892*AB892+AE892*AF892+AG892*AH892,"")</f>
        <v/>
      </c>
      <c r="AS892" s="126"/>
    </row>
    <row r="893" spans="1:45" ht="14.4" customHeight="1" thickBot="1" x14ac:dyDescent="0.35">
      <c r="A893" s="165" t="s">
        <v>1267</v>
      </c>
      <c r="B893" s="86"/>
      <c r="C893" s="87"/>
      <c r="D893" s="169"/>
      <c r="E893" s="117" t="str">
        <f>IF(AND(F893="◄",G893="►"),"◄?►",IF(F893="◄","◄",IF(G893="►","►","")))</f>
        <v/>
      </c>
      <c r="F893" s="117" t="str">
        <f>IF(AND(G893="◄",H895="►"),"◄?►",IF(G893="◄","◄",IF(H895="►","►","")))</f>
        <v/>
      </c>
      <c r="G893" s="117" t="str">
        <f t="shared" si="40"/>
        <v/>
      </c>
      <c r="H893" s="102">
        <v>28420</v>
      </c>
      <c r="I893" s="90" t="s">
        <v>21</v>
      </c>
      <c r="J893" s="30"/>
      <c r="K893" s="64" t="str">
        <f>IF(K894&gt;0,"","◄")</f>
        <v>◄</v>
      </c>
      <c r="L893" s="186"/>
      <c r="M893" s="186"/>
      <c r="N893" s="25"/>
      <c r="O893" s="64" t="str">
        <f>IF(O894&gt;0,"","◄")</f>
        <v>◄</v>
      </c>
      <c r="P893" s="4"/>
      <c r="Q893" s="5"/>
      <c r="R893" s="5"/>
      <c r="S893" s="64" t="str">
        <f>IF(S894&gt;0,"","◄")</f>
        <v>◄</v>
      </c>
      <c r="T893" s="5"/>
      <c r="U893" s="64" t="str">
        <f>IF(U894&gt;0,"","◄")</f>
        <v>◄</v>
      </c>
      <c r="V893" s="36"/>
      <c r="W893" s="5"/>
      <c r="X893" s="44" t="str">
        <f>IF(X894,"►","")</f>
        <v/>
      </c>
      <c r="Y893" s="187"/>
      <c r="Z893" s="187"/>
      <c r="AA893" s="5"/>
      <c r="AB893" s="44" t="str">
        <f>IF(AB894,"►","")</f>
        <v/>
      </c>
      <c r="AC893" s="5"/>
      <c r="AD893" s="5"/>
      <c r="AE893" s="5"/>
      <c r="AF893" s="44" t="str">
        <f>IF(AF894,"►","")</f>
        <v/>
      </c>
      <c r="AG893" s="5"/>
      <c r="AH893" s="44" t="str">
        <f>IF(AH894,"►","")</f>
        <v/>
      </c>
      <c r="AI893" s="15"/>
      <c r="AJ893" s="51" t="str">
        <f>IF(SUM(AJ894:AJ895)&gt;0,"◄","")</f>
        <v>◄</v>
      </c>
      <c r="AK893" s="52" t="s">
        <v>40</v>
      </c>
      <c r="AL893" s="51" t="str">
        <f>IF(SUM(AL894:AL895)&gt;0,"◄","")</f>
        <v>◄</v>
      </c>
      <c r="AM893" s="53" t="str">
        <f>IF(SUM(AM894:AM895)&gt;0,"►","")</f>
        <v/>
      </c>
      <c r="AN893" s="53" t="str">
        <f>IF(SUM(AN894:AN895)&gt;0,"►","")</f>
        <v/>
      </c>
      <c r="AO893" s="53" t="str">
        <f>IF(SUM(AO894:AO895)&gt;0,"►","")</f>
        <v/>
      </c>
      <c r="AP893" s="54" t="str">
        <f>IF(SUM(AP894:AP895)&gt;0,"►","")</f>
        <v/>
      </c>
      <c r="AQ893" s="142"/>
      <c r="AR893" s="142"/>
      <c r="AS893" s="126"/>
    </row>
    <row r="894" spans="1:45" ht="14.4" customHeight="1" thickBot="1" x14ac:dyDescent="0.35">
      <c r="A894" s="167"/>
      <c r="B894" s="91" t="s">
        <v>308</v>
      </c>
      <c r="C894" s="99"/>
      <c r="D894" s="168"/>
      <c r="E894" s="118"/>
      <c r="F894" s="120" t="s">
        <v>41</v>
      </c>
      <c r="G894" s="117" t="str">
        <f t="shared" si="40"/>
        <v/>
      </c>
      <c r="H894" s="219"/>
      <c r="I894" s="220"/>
      <c r="J894" s="195"/>
      <c r="K894" s="196"/>
      <c r="L894" s="197"/>
      <c r="M894" s="198"/>
      <c r="N894" s="199"/>
      <c r="O894" s="65"/>
      <c r="P894" s="72"/>
      <c r="Q894" s="73"/>
      <c r="R894" s="69"/>
      <c r="S894" s="66"/>
      <c r="T894" s="70"/>
      <c r="U894" s="66"/>
      <c r="V894" s="67"/>
      <c r="W894" s="200"/>
      <c r="X894" s="201"/>
      <c r="Y894" s="201"/>
      <c r="Z894" s="201"/>
      <c r="AA894" s="71">
        <f>N894</f>
        <v>0</v>
      </c>
      <c r="AB894" s="74"/>
      <c r="AC894" s="75"/>
      <c r="AD894" s="76"/>
      <c r="AE894" s="71">
        <f>R894</f>
        <v>0</v>
      </c>
      <c r="AF894" s="77"/>
      <c r="AG894" s="71">
        <f>T894</f>
        <v>0</v>
      </c>
      <c r="AH894" s="68"/>
      <c r="AI894" s="15"/>
      <c r="AJ894" s="47">
        <f>IF(K894+O894&gt;=2,0,IF(K894+O894=1,0,1))</f>
        <v>1</v>
      </c>
      <c r="AK894" s="50" t="str">
        <f>IF(K894+O894&gt;=2,0,IF(K894+O894=1,0,"ou◄"))</f>
        <v>ou◄</v>
      </c>
      <c r="AL894" s="48">
        <f>IF(U894+S894&gt;=1,"",IF(K894+S894+U894&gt;=2,"",1))</f>
        <v>1</v>
      </c>
      <c r="AM894" s="49"/>
      <c r="AN894" s="29">
        <f>AB894</f>
        <v>0</v>
      </c>
      <c r="AO894" s="29">
        <f>AF894</f>
        <v>0</v>
      </c>
      <c r="AP894" s="14">
        <f>AH894</f>
        <v>0</v>
      </c>
      <c r="AQ894" s="11" t="str">
        <f>IF(SUM(K894,O894,S894,U894)&gt;0,J894*K894+N894*O894+R894*S894+T894*U894,"")</f>
        <v/>
      </c>
      <c r="AR894" s="55" t="str">
        <f>IF(SUM(X894,AB894,AF894,AH894)&gt;0,W894*X894+AA894*AB894+AE894*AF894+AG894*AH894,"")</f>
        <v/>
      </c>
      <c r="AS894" s="126"/>
    </row>
    <row r="895" spans="1:45" ht="14.4" customHeight="1" thickBot="1" x14ac:dyDescent="0.35">
      <c r="A895" s="165" t="s">
        <v>1268</v>
      </c>
      <c r="B895" s="86"/>
      <c r="C895" s="87"/>
      <c r="D895" s="169"/>
      <c r="E895" s="115" t="str">
        <f>IF(F895="◄","◄",IF(F895="ok","►",""))</f>
        <v>◄</v>
      </c>
      <c r="F895" s="116" t="str">
        <f>IF(F896&gt;0,"OK","◄")</f>
        <v>◄</v>
      </c>
      <c r="G895" s="117" t="str">
        <f t="shared" si="40"/>
        <v/>
      </c>
      <c r="H895" s="102">
        <v>28440</v>
      </c>
      <c r="I895" s="90" t="s">
        <v>21</v>
      </c>
      <c r="J895" s="30"/>
      <c r="K895" s="64" t="str">
        <f>IF(K896&gt;0,"","◄")</f>
        <v>◄</v>
      </c>
      <c r="L895" s="186"/>
      <c r="M895" s="186"/>
      <c r="N895" s="25"/>
      <c r="O895" s="64" t="str">
        <f>IF(O896&gt;0,"","◄")</f>
        <v>◄</v>
      </c>
      <c r="P895" s="4"/>
      <c r="Q895" s="5"/>
      <c r="R895" s="5"/>
      <c r="S895" s="64" t="str">
        <f>IF(S896&gt;0,"","◄")</f>
        <v>◄</v>
      </c>
      <c r="T895" s="5"/>
      <c r="U895" s="64" t="str">
        <f>IF(U896&gt;0,"","◄")</f>
        <v>◄</v>
      </c>
      <c r="V895" s="36"/>
      <c r="W895" s="5"/>
      <c r="X895" s="44" t="str">
        <f>IF(X896,"►","")</f>
        <v/>
      </c>
      <c r="Y895" s="187"/>
      <c r="Z895" s="187"/>
      <c r="AA895" s="5"/>
      <c r="AB895" s="44" t="str">
        <f>IF(AB896,"►","")</f>
        <v/>
      </c>
      <c r="AC895" s="5"/>
      <c r="AD895" s="5"/>
      <c r="AE895" s="5"/>
      <c r="AF895" s="44" t="str">
        <f>IF(AF896,"►","")</f>
        <v/>
      </c>
      <c r="AG895" s="5"/>
      <c r="AH895" s="44" t="str">
        <f>IF(AH896,"►","")</f>
        <v/>
      </c>
      <c r="AI895" s="15"/>
      <c r="AJ895" s="51" t="str">
        <f>IF(SUM(AJ896:AJ897)&gt;0,"◄","")</f>
        <v>◄</v>
      </c>
      <c r="AK895" s="52" t="s">
        <v>40</v>
      </c>
      <c r="AL895" s="51" t="str">
        <f>IF(SUM(AL896:AL897)&gt;0,"◄","")</f>
        <v>◄</v>
      </c>
      <c r="AM895" s="53" t="str">
        <f>IF(SUM(AM896:AM897)&gt;0,"►","")</f>
        <v/>
      </c>
      <c r="AN895" s="53" t="str">
        <f>IF(SUM(AN896:AN897)&gt;0,"►","")</f>
        <v/>
      </c>
      <c r="AO895" s="53" t="str">
        <f>IF(SUM(AO896:AO897)&gt;0,"►","")</f>
        <v/>
      </c>
      <c r="AP895" s="54" t="str">
        <f>IF(SUM(AP896:AP897)&gt;0,"►","")</f>
        <v/>
      </c>
      <c r="AQ895" s="142"/>
      <c r="AR895" s="142"/>
      <c r="AS895" s="126"/>
    </row>
    <row r="896" spans="1:45" ht="15" customHeight="1" thickBot="1" x14ac:dyDescent="0.35">
      <c r="A896" s="167"/>
      <c r="B896" s="91" t="s">
        <v>309</v>
      </c>
      <c r="C896" s="99"/>
      <c r="D896" s="168"/>
      <c r="E896" s="118" t="str">
        <f>IF(F896&gt;0,"ok","◄")</f>
        <v>◄</v>
      </c>
      <c r="F896" s="119"/>
      <c r="G896" s="117" t="str">
        <f t="shared" si="40"/>
        <v/>
      </c>
      <c r="H896" s="219"/>
      <c r="I896" s="220"/>
      <c r="J896" s="195"/>
      <c r="K896" s="196"/>
      <c r="L896" s="197"/>
      <c r="M896" s="198"/>
      <c r="N896" s="199"/>
      <c r="O896" s="65"/>
      <c r="P896" s="72"/>
      <c r="Q896" s="73"/>
      <c r="R896" s="69"/>
      <c r="S896" s="66"/>
      <c r="T896" s="70"/>
      <c r="U896" s="66"/>
      <c r="V896" s="67"/>
      <c r="W896" s="200"/>
      <c r="X896" s="201"/>
      <c r="Y896" s="201"/>
      <c r="Z896" s="201"/>
      <c r="AA896" s="71">
        <f>N896</f>
        <v>0</v>
      </c>
      <c r="AB896" s="74"/>
      <c r="AC896" s="75"/>
      <c r="AD896" s="76"/>
      <c r="AE896" s="71">
        <f>R896</f>
        <v>0</v>
      </c>
      <c r="AF896" s="77"/>
      <c r="AG896" s="71">
        <f>T896</f>
        <v>0</v>
      </c>
      <c r="AH896" s="68"/>
      <c r="AI896" s="15"/>
      <c r="AJ896" s="47">
        <f>IF(K896+O896&gt;=2,0,IF(K896+O896=1,0,1))</f>
        <v>1</v>
      </c>
      <c r="AK896" s="50" t="str">
        <f>IF(K896+O896&gt;=2,0,IF(K896+O896=1,0,"ou◄"))</f>
        <v>ou◄</v>
      </c>
      <c r="AL896" s="48">
        <f>IF(U896+S896&gt;=1,"",IF(K896+S896+U896&gt;=2,"",1))</f>
        <v>1</v>
      </c>
      <c r="AM896" s="49"/>
      <c r="AN896" s="29">
        <f>AB896</f>
        <v>0</v>
      </c>
      <c r="AO896" s="29">
        <f>AF896</f>
        <v>0</v>
      </c>
      <c r="AP896" s="14">
        <f>AH896</f>
        <v>0</v>
      </c>
      <c r="AQ896" s="11" t="str">
        <f>IF(SUM(K896,O896,S896,U896)&gt;0,J896*K896+N896*O896+R896*S896+T896*U896,"")</f>
        <v/>
      </c>
      <c r="AR896" s="55" t="str">
        <f>IF(SUM(X896,AB896,AF896,AH896)&gt;0,W896*X896+AA896*AB896+AE896*AF896+AG896*AH896,"")</f>
        <v/>
      </c>
      <c r="AS896" s="126"/>
    </row>
    <row r="897" spans="1:45" ht="14.4" customHeight="1" thickBot="1" x14ac:dyDescent="0.35">
      <c r="A897" s="165" t="s">
        <v>1269</v>
      </c>
      <c r="B897" s="86"/>
      <c r="C897" s="87"/>
      <c r="D897" s="169"/>
      <c r="E897" s="117" t="str">
        <f>IF(AND(F897="◄",G897="►"),"◄?►",IF(F897="◄","◄",IF(G897="►","►","")))</f>
        <v/>
      </c>
      <c r="F897" s="117" t="str">
        <f>IF(AND(G897="◄",H899="►"),"◄?►",IF(G897="◄","◄",IF(H899="►","►","")))</f>
        <v/>
      </c>
      <c r="G897" s="117" t="str">
        <f t="shared" ref="G897:G960" si="41">IF(AND(H897="◄",I897="►"),"◄?►",IF(H897="◄","◄",IF(I897="►","►","")))</f>
        <v/>
      </c>
      <c r="H897" s="102">
        <v>28457</v>
      </c>
      <c r="I897" s="90" t="s">
        <v>21</v>
      </c>
      <c r="J897" s="30"/>
      <c r="K897" s="64" t="str">
        <f>IF(K898&gt;0,"","◄")</f>
        <v>◄</v>
      </c>
      <c r="L897" s="186"/>
      <c r="M897" s="186"/>
      <c r="N897" s="25"/>
      <c r="O897" s="64" t="str">
        <f>IF(O898&gt;0,"","◄")</f>
        <v>◄</v>
      </c>
      <c r="P897" s="4"/>
      <c r="Q897" s="5"/>
      <c r="R897" s="5"/>
      <c r="S897" s="64" t="str">
        <f>IF(S898&gt;0,"","◄")</f>
        <v>◄</v>
      </c>
      <c r="T897" s="5"/>
      <c r="U897" s="64" t="str">
        <f>IF(U898&gt;0,"","◄")</f>
        <v>◄</v>
      </c>
      <c r="V897" s="36"/>
      <c r="W897" s="5"/>
      <c r="X897" s="44" t="str">
        <f>IF(X898,"►","")</f>
        <v/>
      </c>
      <c r="Y897" s="187"/>
      <c r="Z897" s="187"/>
      <c r="AA897" s="5"/>
      <c r="AB897" s="44" t="str">
        <f>IF(AB898,"►","")</f>
        <v/>
      </c>
      <c r="AC897" s="5"/>
      <c r="AD897" s="5"/>
      <c r="AE897" s="5"/>
      <c r="AF897" s="44" t="str">
        <f>IF(AF898,"►","")</f>
        <v/>
      </c>
      <c r="AG897" s="5"/>
      <c r="AH897" s="44" t="str">
        <f>IF(AH898,"►","")</f>
        <v/>
      </c>
      <c r="AI897" s="15"/>
      <c r="AJ897" s="51" t="str">
        <f>IF(SUM(AJ898:AJ899)&gt;0,"◄","")</f>
        <v>◄</v>
      </c>
      <c r="AK897" s="52" t="s">
        <v>40</v>
      </c>
      <c r="AL897" s="51" t="str">
        <f>IF(SUM(AL898:AL899)&gt;0,"◄","")</f>
        <v>◄</v>
      </c>
      <c r="AM897" s="53" t="str">
        <f>IF(SUM(AM898:AM899)&gt;0,"►","")</f>
        <v/>
      </c>
      <c r="AN897" s="53" t="str">
        <f>IF(SUM(AN898:AN899)&gt;0,"►","")</f>
        <v/>
      </c>
      <c r="AO897" s="53" t="str">
        <f>IF(SUM(AO898:AO899)&gt;0,"►","")</f>
        <v/>
      </c>
      <c r="AP897" s="54" t="str">
        <f>IF(SUM(AP898:AP899)&gt;0,"►","")</f>
        <v/>
      </c>
      <c r="AQ897" s="142"/>
      <c r="AR897" s="142"/>
      <c r="AS897" s="126"/>
    </row>
    <row r="898" spans="1:45" ht="14.4" customHeight="1" thickBot="1" x14ac:dyDescent="0.35">
      <c r="A898" s="167"/>
      <c r="B898" s="91" t="s">
        <v>309</v>
      </c>
      <c r="C898" s="99"/>
      <c r="D898" s="168"/>
      <c r="E898" s="118"/>
      <c r="F898" s="120" t="s">
        <v>41</v>
      </c>
      <c r="G898" s="117" t="str">
        <f t="shared" si="41"/>
        <v/>
      </c>
      <c r="H898" s="219"/>
      <c r="I898" s="220"/>
      <c r="J898" s="195"/>
      <c r="K898" s="196"/>
      <c r="L898" s="197"/>
      <c r="M898" s="198"/>
      <c r="N898" s="199"/>
      <c r="O898" s="65"/>
      <c r="P898" s="72"/>
      <c r="Q898" s="73"/>
      <c r="R898" s="69"/>
      <c r="S898" s="66"/>
      <c r="T898" s="70"/>
      <c r="U898" s="66"/>
      <c r="V898" s="67"/>
      <c r="W898" s="200"/>
      <c r="X898" s="201"/>
      <c r="Y898" s="201"/>
      <c r="Z898" s="201"/>
      <c r="AA898" s="71">
        <f>N898</f>
        <v>0</v>
      </c>
      <c r="AB898" s="74"/>
      <c r="AC898" s="75"/>
      <c r="AD898" s="76"/>
      <c r="AE898" s="71">
        <f>R898</f>
        <v>0</v>
      </c>
      <c r="AF898" s="77"/>
      <c r="AG898" s="71">
        <f>T898</f>
        <v>0</v>
      </c>
      <c r="AH898" s="68"/>
      <c r="AI898" s="15"/>
      <c r="AJ898" s="47">
        <f>IF(K898+O898&gt;=2,0,IF(K898+O898=1,0,1))</f>
        <v>1</v>
      </c>
      <c r="AK898" s="50" t="str">
        <f>IF(K898+O898&gt;=2,0,IF(K898+O898=1,0,"ou◄"))</f>
        <v>ou◄</v>
      </c>
      <c r="AL898" s="48">
        <f>IF(U898+S898&gt;=1,"",IF(K898+S898+U898&gt;=2,"",1))</f>
        <v>1</v>
      </c>
      <c r="AM898" s="49"/>
      <c r="AN898" s="29">
        <f>AB898</f>
        <v>0</v>
      </c>
      <c r="AO898" s="29">
        <f>AF898</f>
        <v>0</v>
      </c>
      <c r="AP898" s="14">
        <f>AH898</f>
        <v>0</v>
      </c>
      <c r="AQ898" s="11" t="str">
        <f>IF(SUM(K898,O898,S898,U898)&gt;0,J898*K898+N898*O898+R898*S898+T898*U898,"")</f>
        <v/>
      </c>
      <c r="AR898" s="55" t="str">
        <f>IF(SUM(X898,AB898,AF898,AH898)&gt;0,W898*X898+AA898*AB898+AE898*AF898+AG898*AH898,"")</f>
        <v/>
      </c>
      <c r="AS898" s="126"/>
    </row>
    <row r="899" spans="1:45" ht="14.4" customHeight="1" thickBot="1" x14ac:dyDescent="0.35">
      <c r="A899" s="165" t="s">
        <v>1270</v>
      </c>
      <c r="B899" s="86"/>
      <c r="C899" s="87"/>
      <c r="D899" s="169"/>
      <c r="E899" s="115" t="str">
        <f>IF(F899="◄","◄",IF(F899="ok","►",""))</f>
        <v>◄</v>
      </c>
      <c r="F899" s="116" t="str">
        <f>IF(F900&gt;0,"OK","◄")</f>
        <v>◄</v>
      </c>
      <c r="G899" s="117" t="str">
        <f t="shared" si="41"/>
        <v/>
      </c>
      <c r="H899" s="102">
        <v>28462</v>
      </c>
      <c r="I899" s="90" t="s">
        <v>21</v>
      </c>
      <c r="J899" s="30"/>
      <c r="K899" s="64" t="str">
        <f>IF(K900&gt;0,"","◄")</f>
        <v>◄</v>
      </c>
      <c r="L899" s="186"/>
      <c r="M899" s="186"/>
      <c r="N899" s="25"/>
      <c r="O899" s="64" t="str">
        <f>IF(O900&gt;0,"","◄")</f>
        <v>◄</v>
      </c>
      <c r="P899" s="4"/>
      <c r="Q899" s="5"/>
      <c r="R899" s="5"/>
      <c r="S899" s="64" t="str">
        <f>IF(S900&gt;0,"","◄")</f>
        <v>◄</v>
      </c>
      <c r="T899" s="5"/>
      <c r="U899" s="64" t="str">
        <f>IF(U900&gt;0,"","◄")</f>
        <v>◄</v>
      </c>
      <c r="V899" s="36"/>
      <c r="W899" s="5"/>
      <c r="X899" s="44" t="str">
        <f>IF(X900,"►","")</f>
        <v/>
      </c>
      <c r="Y899" s="187"/>
      <c r="Z899" s="187"/>
      <c r="AA899" s="5"/>
      <c r="AB899" s="44" t="str">
        <f>IF(AB900,"►","")</f>
        <v/>
      </c>
      <c r="AC899" s="5"/>
      <c r="AD899" s="5"/>
      <c r="AE899" s="5"/>
      <c r="AF899" s="44" t="str">
        <f>IF(AF900,"►","")</f>
        <v/>
      </c>
      <c r="AG899" s="5"/>
      <c r="AH899" s="44" t="str">
        <f>IF(AH900,"►","")</f>
        <v/>
      </c>
      <c r="AI899" s="15"/>
      <c r="AJ899" s="51" t="str">
        <f>IF(SUM(AJ900:AJ901)&gt;0,"◄","")</f>
        <v>◄</v>
      </c>
      <c r="AK899" s="52" t="s">
        <v>40</v>
      </c>
      <c r="AL899" s="51" t="str">
        <f>IF(SUM(AL900:AL901)&gt;0,"◄","")</f>
        <v>◄</v>
      </c>
      <c r="AM899" s="53" t="str">
        <f>IF(SUM(AM900:AM901)&gt;0,"►","")</f>
        <v/>
      </c>
      <c r="AN899" s="53" t="str">
        <f>IF(SUM(AN900:AN901)&gt;0,"►","")</f>
        <v/>
      </c>
      <c r="AO899" s="53" t="str">
        <f>IF(SUM(AO900:AO901)&gt;0,"►","")</f>
        <v/>
      </c>
      <c r="AP899" s="54" t="str">
        <f>IF(SUM(AP900:AP901)&gt;0,"►","")</f>
        <v/>
      </c>
      <c r="AQ899" s="142"/>
      <c r="AR899" s="142"/>
      <c r="AS899" s="126"/>
    </row>
    <row r="900" spans="1:45" ht="15" customHeight="1" thickBot="1" x14ac:dyDescent="0.35">
      <c r="A900" s="167"/>
      <c r="B900" s="91" t="s">
        <v>310</v>
      </c>
      <c r="C900" s="99"/>
      <c r="D900" s="168"/>
      <c r="E900" s="118" t="str">
        <f>IF(F900&gt;0,"ok","◄")</f>
        <v>◄</v>
      </c>
      <c r="F900" s="119"/>
      <c r="G900" s="117" t="str">
        <f t="shared" si="41"/>
        <v/>
      </c>
      <c r="H900" s="219"/>
      <c r="I900" s="220"/>
      <c r="J900" s="195"/>
      <c r="K900" s="196"/>
      <c r="L900" s="197"/>
      <c r="M900" s="198"/>
      <c r="N900" s="199"/>
      <c r="O900" s="65"/>
      <c r="P900" s="72"/>
      <c r="Q900" s="73"/>
      <c r="R900" s="69"/>
      <c r="S900" s="66"/>
      <c r="T900" s="70"/>
      <c r="U900" s="66"/>
      <c r="V900" s="67"/>
      <c r="W900" s="200"/>
      <c r="X900" s="201"/>
      <c r="Y900" s="201"/>
      <c r="Z900" s="201"/>
      <c r="AA900" s="71">
        <f>N900</f>
        <v>0</v>
      </c>
      <c r="AB900" s="74"/>
      <c r="AC900" s="75"/>
      <c r="AD900" s="76"/>
      <c r="AE900" s="71">
        <f>R900</f>
        <v>0</v>
      </c>
      <c r="AF900" s="77"/>
      <c r="AG900" s="71">
        <f>T900</f>
        <v>0</v>
      </c>
      <c r="AH900" s="68"/>
      <c r="AI900" s="15"/>
      <c r="AJ900" s="47">
        <f>IF(K900+O900&gt;=2,0,IF(K900+O900=1,0,1))</f>
        <v>1</v>
      </c>
      <c r="AK900" s="50" t="str">
        <f>IF(K900+O900&gt;=2,0,IF(K900+O900=1,0,"ou◄"))</f>
        <v>ou◄</v>
      </c>
      <c r="AL900" s="48">
        <f>IF(U900+S900&gt;=1,"",IF(K900+S900+U900&gt;=2,"",1))</f>
        <v>1</v>
      </c>
      <c r="AM900" s="49"/>
      <c r="AN900" s="29">
        <f>AB900</f>
        <v>0</v>
      </c>
      <c r="AO900" s="29">
        <f>AF900</f>
        <v>0</v>
      </c>
      <c r="AP900" s="14">
        <f>AH900</f>
        <v>0</v>
      </c>
      <c r="AQ900" s="11" t="str">
        <f>IF(SUM(K900,O900,S900,U900)&gt;0,J900*K900+N900*O900+R900*S900+T900*U900,"")</f>
        <v/>
      </c>
      <c r="AR900" s="55" t="str">
        <f>IF(SUM(X900,AB900,AF900,AH900)&gt;0,W900*X900+AA900*AB900+AE900*AF900+AG900*AH900,"")</f>
        <v/>
      </c>
      <c r="AS900" s="126"/>
    </row>
    <row r="901" spans="1:45" ht="14.4" customHeight="1" thickBot="1" x14ac:dyDescent="0.35">
      <c r="A901" s="171"/>
      <c r="B901" s="104"/>
      <c r="C901" s="105"/>
      <c r="D901" s="172"/>
      <c r="E901" s="115" t="str">
        <f>IF(F901="◄","◄",IF(F901="ok","►",""))</f>
        <v>◄</v>
      </c>
      <c r="F901" s="116" t="str">
        <f>IF(F902&gt;0,"OK","◄")</f>
        <v>◄</v>
      </c>
      <c r="G901" s="117" t="str">
        <f t="shared" si="41"/>
        <v/>
      </c>
      <c r="H901" s="98">
        <v>35765</v>
      </c>
      <c r="I901" s="90" t="s">
        <v>21</v>
      </c>
      <c r="J901" s="30"/>
      <c r="K901" s="64" t="str">
        <f>IF(K902&gt;0,"","◄")</f>
        <v>◄</v>
      </c>
      <c r="L901" s="186"/>
      <c r="M901" s="186"/>
      <c r="N901" s="25"/>
      <c r="O901" s="64" t="str">
        <f>IF(O902&gt;0,"","◄")</f>
        <v>◄</v>
      </c>
      <c r="P901" s="4"/>
      <c r="Q901" s="5"/>
      <c r="R901" s="5"/>
      <c r="S901" s="64" t="str">
        <f>IF(S902&gt;0,"","◄")</f>
        <v>◄</v>
      </c>
      <c r="T901" s="5"/>
      <c r="U901" s="64" t="str">
        <f>IF(U902&gt;0,"","◄")</f>
        <v>◄</v>
      </c>
      <c r="V901" s="36"/>
      <c r="W901" s="5"/>
      <c r="X901" s="44" t="str">
        <f>IF(X902,"►","")</f>
        <v/>
      </c>
      <c r="Y901" s="187"/>
      <c r="Z901" s="187"/>
      <c r="AA901" s="5"/>
      <c r="AB901" s="44" t="str">
        <f>IF(AB902,"►","")</f>
        <v/>
      </c>
      <c r="AC901" s="5"/>
      <c r="AD901" s="5"/>
      <c r="AE901" s="5"/>
      <c r="AF901" s="44" t="str">
        <f>IF(AF902,"►","")</f>
        <v/>
      </c>
      <c r="AG901" s="5"/>
      <c r="AH901" s="44" t="str">
        <f>IF(AH902,"►","")</f>
        <v/>
      </c>
      <c r="AI901" s="15"/>
      <c r="AJ901" s="51" t="str">
        <f>IF(SUM(AJ902:AJ903)&gt;0,"◄","")</f>
        <v>◄</v>
      </c>
      <c r="AK901" s="52" t="s">
        <v>40</v>
      </c>
      <c r="AL901" s="51" t="str">
        <f>IF(SUM(AL902:AL903)&gt;0,"◄","")</f>
        <v>◄</v>
      </c>
      <c r="AM901" s="53" t="str">
        <f>IF(SUM(AM902:AM903)&gt;0,"►","")</f>
        <v/>
      </c>
      <c r="AN901" s="53" t="str">
        <f>IF(SUM(AN902:AN903)&gt;0,"►","")</f>
        <v/>
      </c>
      <c r="AO901" s="53" t="str">
        <f>IF(SUM(AO902:AO903)&gt;0,"►","")</f>
        <v/>
      </c>
      <c r="AP901" s="54" t="str">
        <f>IF(SUM(AP902:AP903)&gt;0,"►","")</f>
        <v/>
      </c>
      <c r="AQ901" s="142"/>
      <c r="AR901" s="142"/>
      <c r="AS901" s="126"/>
    </row>
    <row r="902" spans="1:45" ht="14.4" customHeight="1" thickBot="1" x14ac:dyDescent="0.35">
      <c r="A902" s="173"/>
      <c r="B902" s="91" t="s">
        <v>1758</v>
      </c>
      <c r="C902" s="99"/>
      <c r="D902" s="168"/>
      <c r="E902" s="118" t="str">
        <f>IF(F902&gt;0,"ok","◄")</f>
        <v>◄</v>
      </c>
      <c r="F902" s="119"/>
      <c r="G902" s="117" t="str">
        <f t="shared" si="41"/>
        <v/>
      </c>
      <c r="H902" s="219"/>
      <c r="I902" s="220"/>
      <c r="J902" s="195"/>
      <c r="K902" s="196"/>
      <c r="L902" s="197"/>
      <c r="M902" s="198"/>
      <c r="N902" s="199"/>
      <c r="O902" s="65"/>
      <c r="P902" s="72"/>
      <c r="Q902" s="73"/>
      <c r="R902" s="69"/>
      <c r="S902" s="66"/>
      <c r="T902" s="70"/>
      <c r="U902" s="66"/>
      <c r="V902" s="67"/>
      <c r="W902" s="200"/>
      <c r="X902" s="201"/>
      <c r="Y902" s="201"/>
      <c r="Z902" s="201"/>
      <c r="AA902" s="71">
        <f>N902</f>
        <v>0</v>
      </c>
      <c r="AB902" s="74"/>
      <c r="AC902" s="75"/>
      <c r="AD902" s="76"/>
      <c r="AE902" s="71">
        <f>R902</f>
        <v>0</v>
      </c>
      <c r="AF902" s="77"/>
      <c r="AG902" s="71">
        <f>T902</f>
        <v>0</v>
      </c>
      <c r="AH902" s="68"/>
      <c r="AI902" s="15"/>
      <c r="AJ902" s="47">
        <f>IF(K902+O902&gt;=2,0,IF(K902+O902=1,0,1))</f>
        <v>1</v>
      </c>
      <c r="AK902" s="50" t="str">
        <f>IF(K902+O902&gt;=2,0,IF(K902+O902=1,0,"ou◄"))</f>
        <v>ou◄</v>
      </c>
      <c r="AL902" s="48">
        <f>IF(U902+S902&gt;=1,"",IF(K902+S902+U902&gt;=2,"",1))</f>
        <v>1</v>
      </c>
      <c r="AM902" s="49"/>
      <c r="AN902" s="29">
        <f>AB902</f>
        <v>0</v>
      </c>
      <c r="AO902" s="29">
        <f>AF902</f>
        <v>0</v>
      </c>
      <c r="AP902" s="14">
        <f>AH902</f>
        <v>0</v>
      </c>
      <c r="AQ902" s="11" t="str">
        <f>IF(SUM(K902,O902,S902,U902)&gt;0,J902*K902+N902*O902+R902*S902+T902*U902,"")</f>
        <v/>
      </c>
      <c r="AR902" s="55" t="str">
        <f>IF(SUM(X902,AB902,AF902,AH902)&gt;0,W902*X902+AA902*AB902+AE902*AF902+AG902*AH902,"")</f>
        <v/>
      </c>
      <c r="AS902" s="126"/>
    </row>
    <row r="903" spans="1:45" ht="14.4" customHeight="1" thickBot="1" x14ac:dyDescent="0.35">
      <c r="A903" s="165" t="s">
        <v>1271</v>
      </c>
      <c r="B903" s="86"/>
      <c r="C903" s="87"/>
      <c r="D903" s="169"/>
      <c r="E903" s="115" t="str">
        <f>IF(F903="◄","◄",IF(F903="ok","►",""))</f>
        <v>◄</v>
      </c>
      <c r="F903" s="116" t="str">
        <f>IF(F904&gt;0,"OK","◄")</f>
        <v>◄</v>
      </c>
      <c r="G903" s="117" t="str">
        <f t="shared" si="41"/>
        <v/>
      </c>
      <c r="H903" s="102">
        <v>28539</v>
      </c>
      <c r="I903" s="90" t="s">
        <v>21</v>
      </c>
      <c r="J903" s="30"/>
      <c r="K903" s="64" t="str">
        <f>IF(K904&gt;0,"","◄")</f>
        <v>◄</v>
      </c>
      <c r="L903" s="186"/>
      <c r="M903" s="186"/>
      <c r="N903" s="25"/>
      <c r="O903" s="64" t="str">
        <f>IF(O904&gt;0,"","◄")</f>
        <v>◄</v>
      </c>
      <c r="P903" s="4"/>
      <c r="Q903" s="5"/>
      <c r="R903" s="5"/>
      <c r="S903" s="64" t="str">
        <f>IF(S904&gt;0,"","◄")</f>
        <v>◄</v>
      </c>
      <c r="T903" s="5"/>
      <c r="U903" s="64" t="str">
        <f>IF(U904&gt;0,"","◄")</f>
        <v>◄</v>
      </c>
      <c r="V903" s="36"/>
      <c r="W903" s="5"/>
      <c r="X903" s="44" t="str">
        <f>IF(X904,"►","")</f>
        <v/>
      </c>
      <c r="Y903" s="187"/>
      <c r="Z903" s="187"/>
      <c r="AA903" s="5"/>
      <c r="AB903" s="44" t="str">
        <f>IF(AB904,"►","")</f>
        <v/>
      </c>
      <c r="AC903" s="5"/>
      <c r="AD903" s="5"/>
      <c r="AE903" s="5"/>
      <c r="AF903" s="44" t="str">
        <f>IF(AF904,"►","")</f>
        <v/>
      </c>
      <c r="AG903" s="5"/>
      <c r="AH903" s="44" t="str">
        <f>IF(AH904,"►","")</f>
        <v/>
      </c>
      <c r="AI903" s="15"/>
      <c r="AJ903" s="51" t="str">
        <f>IF(SUM(AJ904:AJ905)&gt;0,"◄","")</f>
        <v>◄</v>
      </c>
      <c r="AK903" s="52" t="s">
        <v>40</v>
      </c>
      <c r="AL903" s="51" t="str">
        <f>IF(SUM(AL904:AL905)&gt;0,"◄","")</f>
        <v>◄</v>
      </c>
      <c r="AM903" s="53" t="str">
        <f>IF(SUM(AM904:AM905)&gt;0,"►","")</f>
        <v/>
      </c>
      <c r="AN903" s="53" t="str">
        <f>IF(SUM(AN904:AN905)&gt;0,"►","")</f>
        <v/>
      </c>
      <c r="AO903" s="53" t="str">
        <f>IF(SUM(AO904:AO905)&gt;0,"►","")</f>
        <v/>
      </c>
      <c r="AP903" s="54" t="str">
        <f>IF(SUM(AP904:AP905)&gt;0,"►","")</f>
        <v/>
      </c>
      <c r="AQ903" s="142"/>
      <c r="AR903" s="142"/>
      <c r="AS903" s="126"/>
    </row>
    <row r="904" spans="1:45" ht="15" customHeight="1" thickBot="1" x14ac:dyDescent="0.35">
      <c r="A904" s="167"/>
      <c r="B904" s="91" t="s">
        <v>311</v>
      </c>
      <c r="C904" s="99"/>
      <c r="D904" s="168"/>
      <c r="E904" s="118" t="str">
        <f>IF(F904&gt;0,"ok","◄")</f>
        <v>◄</v>
      </c>
      <c r="F904" s="119"/>
      <c r="G904" s="117" t="str">
        <f t="shared" si="41"/>
        <v/>
      </c>
      <c r="H904" s="219"/>
      <c r="I904" s="220"/>
      <c r="J904" s="195"/>
      <c r="K904" s="196"/>
      <c r="L904" s="197"/>
      <c r="M904" s="198"/>
      <c r="N904" s="199"/>
      <c r="O904" s="65"/>
      <c r="P904" s="72"/>
      <c r="Q904" s="73"/>
      <c r="R904" s="69"/>
      <c r="S904" s="66"/>
      <c r="T904" s="70"/>
      <c r="U904" s="66"/>
      <c r="V904" s="67"/>
      <c r="W904" s="200"/>
      <c r="X904" s="201"/>
      <c r="Y904" s="201"/>
      <c r="Z904" s="201"/>
      <c r="AA904" s="71">
        <f>N904</f>
        <v>0</v>
      </c>
      <c r="AB904" s="74"/>
      <c r="AC904" s="75"/>
      <c r="AD904" s="76"/>
      <c r="AE904" s="71">
        <f>R904</f>
        <v>0</v>
      </c>
      <c r="AF904" s="77"/>
      <c r="AG904" s="71">
        <f>T904</f>
        <v>0</v>
      </c>
      <c r="AH904" s="68"/>
      <c r="AI904" s="15"/>
      <c r="AJ904" s="47">
        <f>IF(K904+O904&gt;=2,0,IF(K904+O904=1,0,1))</f>
        <v>1</v>
      </c>
      <c r="AK904" s="50" t="str">
        <f>IF(K904+O904&gt;=2,0,IF(K904+O904=1,0,"ou◄"))</f>
        <v>ou◄</v>
      </c>
      <c r="AL904" s="48">
        <f>IF(U904+S904&gt;=1,"",IF(K904+S904+U904&gt;=2,"",1))</f>
        <v>1</v>
      </c>
      <c r="AM904" s="49"/>
      <c r="AN904" s="29">
        <f>AB904</f>
        <v>0</v>
      </c>
      <c r="AO904" s="29">
        <f>AF904</f>
        <v>0</v>
      </c>
      <c r="AP904" s="14">
        <f>AH904</f>
        <v>0</v>
      </c>
      <c r="AQ904" s="11" t="str">
        <f>IF(SUM(K904,O904,S904,U904)&gt;0,J904*K904+N904*O904+R904*S904+T904*U904,"")</f>
        <v/>
      </c>
      <c r="AR904" s="55" t="str">
        <f>IF(SUM(X904,AB904,AF904,AH904)&gt;0,W904*X904+AA904*AB904+AE904*AF904+AG904*AH904,"")</f>
        <v/>
      </c>
      <c r="AS904" s="126"/>
    </row>
    <row r="905" spans="1:45" ht="14.4" customHeight="1" thickBot="1" x14ac:dyDescent="0.35">
      <c r="A905" s="165" t="s">
        <v>1272</v>
      </c>
      <c r="B905" s="86"/>
      <c r="C905" s="87"/>
      <c r="D905" s="169"/>
      <c r="E905" s="115" t="str">
        <f>IF(F905="◄","◄",IF(F905="ok","►",""))</f>
        <v>◄</v>
      </c>
      <c r="F905" s="116" t="str">
        <f>IF(F906&gt;0,"OK","◄")</f>
        <v>◄</v>
      </c>
      <c r="G905" s="117" t="str">
        <f t="shared" si="41"/>
        <v/>
      </c>
      <c r="H905" s="102">
        <v>28567</v>
      </c>
      <c r="I905" s="90" t="s">
        <v>21</v>
      </c>
      <c r="J905" s="30"/>
      <c r="K905" s="64" t="str">
        <f>IF(K906&gt;0,"","◄")</f>
        <v>◄</v>
      </c>
      <c r="L905" s="186"/>
      <c r="M905" s="186"/>
      <c r="N905" s="25"/>
      <c r="O905" s="64" t="str">
        <f>IF(O906&gt;0,"","◄")</f>
        <v>◄</v>
      </c>
      <c r="P905" s="4"/>
      <c r="Q905" s="5"/>
      <c r="R905" s="5"/>
      <c r="S905" s="64" t="str">
        <f>IF(S906&gt;0,"","◄")</f>
        <v>◄</v>
      </c>
      <c r="T905" s="5"/>
      <c r="U905" s="64" t="str">
        <f>IF(U906&gt;0,"","◄")</f>
        <v>◄</v>
      </c>
      <c r="V905" s="36"/>
      <c r="W905" s="5"/>
      <c r="X905" s="44" t="str">
        <f>IF(X906,"►","")</f>
        <v/>
      </c>
      <c r="Y905" s="187"/>
      <c r="Z905" s="187"/>
      <c r="AA905" s="5"/>
      <c r="AB905" s="44" t="str">
        <f>IF(AB906,"►","")</f>
        <v/>
      </c>
      <c r="AC905" s="5"/>
      <c r="AD905" s="5"/>
      <c r="AE905" s="5"/>
      <c r="AF905" s="44" t="str">
        <f>IF(AF906,"►","")</f>
        <v/>
      </c>
      <c r="AG905" s="5"/>
      <c r="AH905" s="44" t="str">
        <f>IF(AH906,"►","")</f>
        <v/>
      </c>
      <c r="AI905" s="15"/>
      <c r="AJ905" s="51" t="str">
        <f>IF(SUM(AJ906:AJ907)&gt;0,"◄","")</f>
        <v>◄</v>
      </c>
      <c r="AK905" s="52" t="s">
        <v>40</v>
      </c>
      <c r="AL905" s="51" t="str">
        <f>IF(SUM(AL906:AL907)&gt;0,"◄","")</f>
        <v>◄</v>
      </c>
      <c r="AM905" s="53" t="str">
        <f>IF(SUM(AM906:AM907)&gt;0,"►","")</f>
        <v/>
      </c>
      <c r="AN905" s="53" t="str">
        <f>IF(SUM(AN906:AN907)&gt;0,"►","")</f>
        <v/>
      </c>
      <c r="AO905" s="53" t="str">
        <f>IF(SUM(AO906:AO907)&gt;0,"►","")</f>
        <v/>
      </c>
      <c r="AP905" s="54" t="str">
        <f>IF(SUM(AP906:AP907)&gt;0,"►","")</f>
        <v/>
      </c>
      <c r="AQ905" s="142"/>
      <c r="AR905" s="142"/>
      <c r="AS905" s="126"/>
    </row>
    <row r="906" spans="1:45" ht="15" customHeight="1" thickBot="1" x14ac:dyDescent="0.35">
      <c r="A906" s="167"/>
      <c r="B906" s="91" t="s">
        <v>312</v>
      </c>
      <c r="C906" s="99"/>
      <c r="D906" s="168"/>
      <c r="E906" s="118" t="str">
        <f>IF(F906&gt;0,"ok","◄")</f>
        <v>◄</v>
      </c>
      <c r="F906" s="119"/>
      <c r="G906" s="117" t="str">
        <f t="shared" si="41"/>
        <v/>
      </c>
      <c r="H906" s="219"/>
      <c r="I906" s="220"/>
      <c r="J906" s="195"/>
      <c r="K906" s="196"/>
      <c r="L906" s="197"/>
      <c r="M906" s="198"/>
      <c r="N906" s="199"/>
      <c r="O906" s="65"/>
      <c r="P906" s="72"/>
      <c r="Q906" s="73"/>
      <c r="R906" s="69"/>
      <c r="S906" s="66"/>
      <c r="T906" s="70"/>
      <c r="U906" s="66"/>
      <c r="V906" s="67"/>
      <c r="W906" s="200"/>
      <c r="X906" s="201"/>
      <c r="Y906" s="201"/>
      <c r="Z906" s="201"/>
      <c r="AA906" s="71">
        <f>N906</f>
        <v>0</v>
      </c>
      <c r="AB906" s="74"/>
      <c r="AC906" s="75"/>
      <c r="AD906" s="76"/>
      <c r="AE906" s="71">
        <f>R906</f>
        <v>0</v>
      </c>
      <c r="AF906" s="77"/>
      <c r="AG906" s="71">
        <f>T906</f>
        <v>0</v>
      </c>
      <c r="AH906" s="68"/>
      <c r="AI906" s="15"/>
      <c r="AJ906" s="47">
        <f>IF(K906+O906&gt;=2,0,IF(K906+O906=1,0,1))</f>
        <v>1</v>
      </c>
      <c r="AK906" s="50" t="str">
        <f>IF(K906+O906&gt;=2,0,IF(K906+O906=1,0,"ou◄"))</f>
        <v>ou◄</v>
      </c>
      <c r="AL906" s="48">
        <f>IF(U906+S906&gt;=1,"",IF(K906+S906+U906&gt;=2,"",1))</f>
        <v>1</v>
      </c>
      <c r="AM906" s="49"/>
      <c r="AN906" s="29">
        <f>AB906</f>
        <v>0</v>
      </c>
      <c r="AO906" s="29">
        <f>AF906</f>
        <v>0</v>
      </c>
      <c r="AP906" s="14">
        <f>AH906</f>
        <v>0</v>
      </c>
      <c r="AQ906" s="11" t="str">
        <f>IF(SUM(K906,O906,S906,U906)&gt;0,J906*K906+N906*O906+R906*S906+T906*U906,"")</f>
        <v/>
      </c>
      <c r="AR906" s="55" t="str">
        <f>IF(SUM(X906,AB906,AF906,AH906)&gt;0,W906*X906+AA906*AB906+AE906*AF906+AG906*AH906,"")</f>
        <v/>
      </c>
      <c r="AS906" s="126"/>
    </row>
    <row r="907" spans="1:45" ht="14.4" customHeight="1" thickBot="1" x14ac:dyDescent="0.35">
      <c r="A907" s="165" t="s">
        <v>1273</v>
      </c>
      <c r="B907" s="86"/>
      <c r="C907" s="87"/>
      <c r="D907" s="169"/>
      <c r="E907" s="115" t="str">
        <f>IF(F907="◄","◄",IF(F907="ok","►",""))</f>
        <v>◄</v>
      </c>
      <c r="F907" s="116" t="str">
        <f>IF(F908&gt;0,"OK","◄")</f>
        <v>◄</v>
      </c>
      <c r="G907" s="117" t="str">
        <f t="shared" si="41"/>
        <v/>
      </c>
      <c r="H907" s="102">
        <v>28581</v>
      </c>
      <c r="I907" s="90" t="s">
        <v>21</v>
      </c>
      <c r="J907" s="30"/>
      <c r="K907" s="64" t="str">
        <f>IF(K908&gt;0,"","◄")</f>
        <v>◄</v>
      </c>
      <c r="L907" s="186"/>
      <c r="M907" s="186"/>
      <c r="N907" s="25"/>
      <c r="O907" s="64" t="str">
        <f>IF(O908&gt;0,"","◄")</f>
        <v>◄</v>
      </c>
      <c r="P907" s="4"/>
      <c r="Q907" s="5"/>
      <c r="R907" s="5"/>
      <c r="S907" s="64" t="str">
        <f>IF(S908&gt;0,"","◄")</f>
        <v>◄</v>
      </c>
      <c r="T907" s="5"/>
      <c r="U907" s="64" t="str">
        <f>IF(U908&gt;0,"","◄")</f>
        <v>◄</v>
      </c>
      <c r="V907" s="36"/>
      <c r="W907" s="5"/>
      <c r="X907" s="44" t="str">
        <f>IF(X908,"►","")</f>
        <v/>
      </c>
      <c r="Y907" s="187"/>
      <c r="Z907" s="187"/>
      <c r="AA907" s="5"/>
      <c r="AB907" s="44" t="str">
        <f>IF(AB908,"►","")</f>
        <v/>
      </c>
      <c r="AC907" s="5"/>
      <c r="AD907" s="5"/>
      <c r="AE907" s="5"/>
      <c r="AF907" s="44" t="str">
        <f>IF(AF908,"►","")</f>
        <v/>
      </c>
      <c r="AG907" s="5"/>
      <c r="AH907" s="44" t="str">
        <f>IF(AH908,"►","")</f>
        <v/>
      </c>
      <c r="AI907" s="15"/>
      <c r="AJ907" s="51" t="str">
        <f>IF(SUM(AJ908:AJ909)&gt;0,"◄","")</f>
        <v>◄</v>
      </c>
      <c r="AK907" s="52" t="s">
        <v>40</v>
      </c>
      <c r="AL907" s="51" t="str">
        <f>IF(SUM(AL908:AL909)&gt;0,"◄","")</f>
        <v>◄</v>
      </c>
      <c r="AM907" s="53" t="str">
        <f>IF(SUM(AM908:AM909)&gt;0,"►","")</f>
        <v/>
      </c>
      <c r="AN907" s="53" t="str">
        <f>IF(SUM(AN908:AN909)&gt;0,"►","")</f>
        <v/>
      </c>
      <c r="AO907" s="53" t="str">
        <f>IF(SUM(AO908:AO909)&gt;0,"►","")</f>
        <v/>
      </c>
      <c r="AP907" s="54" t="str">
        <f>IF(SUM(AP908:AP909)&gt;0,"►","")</f>
        <v/>
      </c>
      <c r="AQ907" s="142"/>
      <c r="AR907" s="142"/>
      <c r="AS907" s="126"/>
    </row>
    <row r="908" spans="1:45" ht="15" customHeight="1" thickBot="1" x14ac:dyDescent="0.35">
      <c r="A908" s="167"/>
      <c r="B908" s="91" t="s">
        <v>313</v>
      </c>
      <c r="C908" s="99"/>
      <c r="D908" s="168"/>
      <c r="E908" s="118" t="str">
        <f>IF(F908&gt;0,"ok","◄")</f>
        <v>◄</v>
      </c>
      <c r="F908" s="119"/>
      <c r="G908" s="117" t="str">
        <f t="shared" si="41"/>
        <v/>
      </c>
      <c r="H908" s="219"/>
      <c r="I908" s="220"/>
      <c r="J908" s="195"/>
      <c r="K908" s="196"/>
      <c r="L908" s="197"/>
      <c r="M908" s="198"/>
      <c r="N908" s="199"/>
      <c r="O908" s="65"/>
      <c r="P908" s="72"/>
      <c r="Q908" s="73"/>
      <c r="R908" s="69"/>
      <c r="S908" s="66"/>
      <c r="T908" s="70"/>
      <c r="U908" s="66"/>
      <c r="V908" s="67"/>
      <c r="W908" s="200"/>
      <c r="X908" s="201"/>
      <c r="Y908" s="201"/>
      <c r="Z908" s="201"/>
      <c r="AA908" s="71">
        <f>N908</f>
        <v>0</v>
      </c>
      <c r="AB908" s="74"/>
      <c r="AC908" s="75"/>
      <c r="AD908" s="76"/>
      <c r="AE908" s="71">
        <f>R908</f>
        <v>0</v>
      </c>
      <c r="AF908" s="77"/>
      <c r="AG908" s="71">
        <f>T908</f>
        <v>0</v>
      </c>
      <c r="AH908" s="68"/>
      <c r="AI908" s="15"/>
      <c r="AJ908" s="47">
        <f>IF(K908+O908&gt;=2,0,IF(K908+O908=1,0,1))</f>
        <v>1</v>
      </c>
      <c r="AK908" s="50" t="str">
        <f>IF(K908+O908&gt;=2,0,IF(K908+O908=1,0,"ou◄"))</f>
        <v>ou◄</v>
      </c>
      <c r="AL908" s="48">
        <f>IF(U908+S908&gt;=1,"",IF(K908+S908+U908&gt;=2,"",1))</f>
        <v>1</v>
      </c>
      <c r="AM908" s="49"/>
      <c r="AN908" s="29">
        <f>AB908</f>
        <v>0</v>
      </c>
      <c r="AO908" s="29">
        <f>AF908</f>
        <v>0</v>
      </c>
      <c r="AP908" s="14">
        <f>AH908</f>
        <v>0</v>
      </c>
      <c r="AQ908" s="11" t="str">
        <f>IF(SUM(K908,O908,S908,U908)&gt;0,J908*K908+N908*O908+R908*S908+T908*U908,"")</f>
        <v/>
      </c>
      <c r="AR908" s="55" t="str">
        <f>IF(SUM(X908,AB908,AF908,AH908)&gt;0,W908*X908+AA908*AB908+AE908*AF908+AG908*AH908,"")</f>
        <v/>
      </c>
      <c r="AS908" s="126"/>
    </row>
    <row r="909" spans="1:45" ht="18" customHeight="1" thickBot="1" x14ac:dyDescent="0.35">
      <c r="A909" s="213" t="s">
        <v>1274</v>
      </c>
      <c r="B909" s="214"/>
      <c r="C909" s="214"/>
      <c r="D909" s="215"/>
      <c r="E909" s="115" t="str">
        <f>IF(F909="◄","◄",IF(F909="ok","►",""))</f>
        <v>◄</v>
      </c>
      <c r="F909" s="116" t="str">
        <f>IF(F910&gt;0,"OK","◄")</f>
        <v>◄</v>
      </c>
      <c r="G909" s="117" t="str">
        <f t="shared" si="41"/>
        <v/>
      </c>
      <c r="H909" s="102">
        <v>28588</v>
      </c>
      <c r="I909" s="90" t="s">
        <v>21</v>
      </c>
      <c r="J909" s="30"/>
      <c r="K909" s="64" t="str">
        <f>IF(K910&gt;0,"","◄")</f>
        <v>◄</v>
      </c>
      <c r="L909" s="186"/>
      <c r="M909" s="186"/>
      <c r="N909" s="25"/>
      <c r="O909" s="64" t="str">
        <f>IF(O910&gt;0,"","◄")</f>
        <v>◄</v>
      </c>
      <c r="P909" s="4"/>
      <c r="Q909" s="5"/>
      <c r="R909" s="5"/>
      <c r="S909" s="64" t="str">
        <f>IF(S910&gt;0,"","◄")</f>
        <v>◄</v>
      </c>
      <c r="T909" s="5"/>
      <c r="U909" s="64" t="str">
        <f>IF(U910&gt;0,"","◄")</f>
        <v>◄</v>
      </c>
      <c r="V909" s="36"/>
      <c r="W909" s="5"/>
      <c r="X909" s="44" t="str">
        <f>IF(X910,"►","")</f>
        <v/>
      </c>
      <c r="Y909" s="187"/>
      <c r="Z909" s="187"/>
      <c r="AA909" s="5"/>
      <c r="AB909" s="44" t="str">
        <f>IF(AB910,"►","")</f>
        <v/>
      </c>
      <c r="AC909" s="5"/>
      <c r="AD909" s="5"/>
      <c r="AE909" s="5"/>
      <c r="AF909" s="44" t="str">
        <f>IF(AF910,"►","")</f>
        <v/>
      </c>
      <c r="AG909" s="5"/>
      <c r="AH909" s="44" t="str">
        <f>IF(AH910,"►","")</f>
        <v/>
      </c>
      <c r="AI909" s="15"/>
      <c r="AJ909" s="51" t="str">
        <f>IF(SUM(AJ910:AJ911)&gt;0,"◄","")</f>
        <v>◄</v>
      </c>
      <c r="AK909" s="52" t="s">
        <v>40</v>
      </c>
      <c r="AL909" s="51" t="str">
        <f>IF(SUM(AL910:AL911)&gt;0,"◄","")</f>
        <v>◄</v>
      </c>
      <c r="AM909" s="53" t="str">
        <f>IF(SUM(AM910:AM911)&gt;0,"►","")</f>
        <v/>
      </c>
      <c r="AN909" s="53" t="str">
        <f>IF(SUM(AN910:AN911)&gt;0,"►","")</f>
        <v/>
      </c>
      <c r="AO909" s="53" t="str">
        <f>IF(SUM(AO910:AO911)&gt;0,"►","")</f>
        <v/>
      </c>
      <c r="AP909" s="54" t="str">
        <f>IF(SUM(AP910:AP911)&gt;0,"►","")</f>
        <v/>
      </c>
      <c r="AQ909" s="142"/>
      <c r="AR909" s="142"/>
      <c r="AS909" s="126"/>
    </row>
    <row r="910" spans="1:45" ht="15" customHeight="1" thickBot="1" x14ac:dyDescent="0.35">
      <c r="A910" s="167"/>
      <c r="B910" s="91" t="s">
        <v>314</v>
      </c>
      <c r="C910" s="99"/>
      <c r="D910" s="168"/>
      <c r="E910" s="118" t="str">
        <f>IF(F910&gt;0,"ok","◄")</f>
        <v>◄</v>
      </c>
      <c r="F910" s="119"/>
      <c r="G910" s="117" t="str">
        <f t="shared" si="41"/>
        <v/>
      </c>
      <c r="H910" s="219"/>
      <c r="I910" s="220"/>
      <c r="J910" s="195"/>
      <c r="K910" s="196"/>
      <c r="L910" s="197"/>
      <c r="M910" s="198"/>
      <c r="N910" s="199"/>
      <c r="O910" s="65"/>
      <c r="P910" s="72"/>
      <c r="Q910" s="73"/>
      <c r="R910" s="69"/>
      <c r="S910" s="66"/>
      <c r="T910" s="70"/>
      <c r="U910" s="66"/>
      <c r="V910" s="67"/>
      <c r="W910" s="200"/>
      <c r="X910" s="201"/>
      <c r="Y910" s="201"/>
      <c r="Z910" s="201"/>
      <c r="AA910" s="71">
        <f>N910</f>
        <v>0</v>
      </c>
      <c r="AB910" s="74"/>
      <c r="AC910" s="75"/>
      <c r="AD910" s="76"/>
      <c r="AE910" s="71">
        <f>R910</f>
        <v>0</v>
      </c>
      <c r="AF910" s="77"/>
      <c r="AG910" s="71">
        <f>T910</f>
        <v>0</v>
      </c>
      <c r="AH910" s="68"/>
      <c r="AI910" s="15"/>
      <c r="AJ910" s="47">
        <f>IF(K910+O910&gt;=2,0,IF(K910+O910=1,0,1))</f>
        <v>1</v>
      </c>
      <c r="AK910" s="50" t="str">
        <f>IF(K910+O910&gt;=2,0,IF(K910+O910=1,0,"ou◄"))</f>
        <v>ou◄</v>
      </c>
      <c r="AL910" s="48">
        <f>IF(U910+S910&gt;=1,"",IF(K910+S910+U910&gt;=2,"",1))</f>
        <v>1</v>
      </c>
      <c r="AM910" s="49"/>
      <c r="AN910" s="29">
        <f>AB910</f>
        <v>0</v>
      </c>
      <c r="AO910" s="29">
        <f>AF910</f>
        <v>0</v>
      </c>
      <c r="AP910" s="14">
        <f>AH910</f>
        <v>0</v>
      </c>
      <c r="AQ910" s="11" t="str">
        <f>IF(SUM(K910,O910,S910,U910)&gt;0,J910*K910+N910*O910+R910*S910+T910*U910,"")</f>
        <v/>
      </c>
      <c r="AR910" s="55" t="str">
        <f>IF(SUM(X910,AB910,AF910,AH910)&gt;0,W910*X910+AA910*AB910+AE910*AF910+AG910*AH910,"")</f>
        <v/>
      </c>
      <c r="AS910" s="126"/>
    </row>
    <row r="911" spans="1:45" ht="18.600000000000001" customHeight="1" thickBot="1" x14ac:dyDescent="0.35">
      <c r="A911" s="213" t="s">
        <v>1275</v>
      </c>
      <c r="B911" s="214"/>
      <c r="C911" s="214"/>
      <c r="D911" s="215"/>
      <c r="E911" s="115" t="str">
        <f>IF(F911="◄","◄",IF(F911="ok","►",""))</f>
        <v>◄</v>
      </c>
      <c r="F911" s="116" t="str">
        <f>IF(F912&gt;0,"OK","◄")</f>
        <v>◄</v>
      </c>
      <c r="G911" s="117" t="str">
        <f t="shared" si="41"/>
        <v/>
      </c>
      <c r="H911" s="102">
        <v>28595</v>
      </c>
      <c r="I911" s="90" t="s">
        <v>21</v>
      </c>
      <c r="J911" s="30"/>
      <c r="K911" s="64" t="str">
        <f>IF(K912&gt;0,"","◄")</f>
        <v>◄</v>
      </c>
      <c r="L911" s="186"/>
      <c r="M911" s="186"/>
      <c r="N911" s="25"/>
      <c r="O911" s="64" t="str">
        <f>IF(O912&gt;0,"","◄")</f>
        <v>◄</v>
      </c>
      <c r="P911" s="4"/>
      <c r="Q911" s="5"/>
      <c r="R911" s="5"/>
      <c r="S911" s="64" t="str">
        <f>IF(S912&gt;0,"","◄")</f>
        <v>◄</v>
      </c>
      <c r="T911" s="5"/>
      <c r="U911" s="64" t="str">
        <f>IF(U912&gt;0,"","◄")</f>
        <v>◄</v>
      </c>
      <c r="V911" s="36"/>
      <c r="W911" s="5"/>
      <c r="X911" s="44" t="str">
        <f>IF(X912,"►","")</f>
        <v/>
      </c>
      <c r="Y911" s="187"/>
      <c r="Z911" s="187"/>
      <c r="AA911" s="5"/>
      <c r="AB911" s="44" t="str">
        <f>IF(AB912,"►","")</f>
        <v/>
      </c>
      <c r="AC911" s="5"/>
      <c r="AD911" s="5"/>
      <c r="AE911" s="5"/>
      <c r="AF911" s="44" t="str">
        <f>IF(AF912,"►","")</f>
        <v/>
      </c>
      <c r="AG911" s="5"/>
      <c r="AH911" s="44" t="str">
        <f>IF(AH912,"►","")</f>
        <v/>
      </c>
      <c r="AI911" s="15"/>
      <c r="AJ911" s="51" t="str">
        <f>IF(SUM(AJ912:AJ913)&gt;0,"◄","")</f>
        <v>◄</v>
      </c>
      <c r="AK911" s="52" t="s">
        <v>40</v>
      </c>
      <c r="AL911" s="51" t="str">
        <f>IF(SUM(AL912:AL913)&gt;0,"◄","")</f>
        <v>◄</v>
      </c>
      <c r="AM911" s="53" t="str">
        <f>IF(SUM(AM912:AM913)&gt;0,"►","")</f>
        <v/>
      </c>
      <c r="AN911" s="53" t="str">
        <f>IF(SUM(AN912:AN913)&gt;0,"►","")</f>
        <v/>
      </c>
      <c r="AO911" s="53" t="str">
        <f>IF(SUM(AO912:AO913)&gt;0,"►","")</f>
        <v/>
      </c>
      <c r="AP911" s="54" t="str">
        <f>IF(SUM(AP912:AP913)&gt;0,"►","")</f>
        <v/>
      </c>
      <c r="AQ911" s="142"/>
      <c r="AR911" s="142"/>
      <c r="AS911" s="126"/>
    </row>
    <row r="912" spans="1:45" ht="15" customHeight="1" thickBot="1" x14ac:dyDescent="0.35">
      <c r="A912" s="167"/>
      <c r="B912" s="91" t="s">
        <v>315</v>
      </c>
      <c r="C912" s="99"/>
      <c r="D912" s="168"/>
      <c r="E912" s="118" t="str">
        <f>IF(F912&gt;0,"ok","◄")</f>
        <v>◄</v>
      </c>
      <c r="F912" s="119"/>
      <c r="G912" s="117" t="str">
        <f t="shared" si="41"/>
        <v/>
      </c>
      <c r="H912" s="219"/>
      <c r="I912" s="220"/>
      <c r="J912" s="195"/>
      <c r="K912" s="196"/>
      <c r="L912" s="197"/>
      <c r="M912" s="198"/>
      <c r="N912" s="199"/>
      <c r="O912" s="65"/>
      <c r="P912" s="72"/>
      <c r="Q912" s="73"/>
      <c r="R912" s="69"/>
      <c r="S912" s="66"/>
      <c r="T912" s="70"/>
      <c r="U912" s="66"/>
      <c r="V912" s="67"/>
      <c r="W912" s="200"/>
      <c r="X912" s="201"/>
      <c r="Y912" s="201"/>
      <c r="Z912" s="201"/>
      <c r="AA912" s="71">
        <f>N912</f>
        <v>0</v>
      </c>
      <c r="AB912" s="74"/>
      <c r="AC912" s="75"/>
      <c r="AD912" s="76"/>
      <c r="AE912" s="71">
        <f>R912</f>
        <v>0</v>
      </c>
      <c r="AF912" s="77"/>
      <c r="AG912" s="71">
        <f>T912</f>
        <v>0</v>
      </c>
      <c r="AH912" s="68"/>
      <c r="AI912" s="15"/>
      <c r="AJ912" s="47">
        <f>IF(K912+O912&gt;=2,0,IF(K912+O912=1,0,1))</f>
        <v>1</v>
      </c>
      <c r="AK912" s="50" t="str">
        <f>IF(K912+O912&gt;=2,0,IF(K912+O912=1,0,"ou◄"))</f>
        <v>ou◄</v>
      </c>
      <c r="AL912" s="48">
        <f>IF(U912+S912&gt;=1,"",IF(K912+S912+U912&gt;=2,"",1))</f>
        <v>1</v>
      </c>
      <c r="AM912" s="49"/>
      <c r="AN912" s="29">
        <f>AB912</f>
        <v>0</v>
      </c>
      <c r="AO912" s="29">
        <f>AF912</f>
        <v>0</v>
      </c>
      <c r="AP912" s="14">
        <f>AH912</f>
        <v>0</v>
      </c>
      <c r="AQ912" s="11" t="str">
        <f>IF(SUM(K912,O912,S912,U912)&gt;0,J912*K912+N912*O912+R912*S912+T912*U912,"")</f>
        <v/>
      </c>
      <c r="AR912" s="55" t="str">
        <f>IF(SUM(X912,AB912,AF912,AH912)&gt;0,W912*X912+AA912*AB912+AE912*AF912+AG912*AH912,"")</f>
        <v/>
      </c>
      <c r="AS912" s="126"/>
    </row>
    <row r="913" spans="1:45" ht="14.4" customHeight="1" thickBot="1" x14ac:dyDescent="0.35">
      <c r="A913" s="165" t="s">
        <v>1276</v>
      </c>
      <c r="B913" s="86"/>
      <c r="C913" s="87"/>
      <c r="D913" s="169"/>
      <c r="E913" s="115" t="str">
        <f>IF(F913="◄","◄",IF(F913="ok","►",""))</f>
        <v>◄</v>
      </c>
      <c r="F913" s="116" t="str">
        <f>IF(F914&gt;0,"OK","◄")</f>
        <v>◄</v>
      </c>
      <c r="G913" s="117" t="str">
        <f t="shared" si="41"/>
        <v/>
      </c>
      <c r="H913" s="102">
        <v>28616</v>
      </c>
      <c r="I913" s="90" t="s">
        <v>21</v>
      </c>
      <c r="J913" s="30"/>
      <c r="K913" s="64" t="str">
        <f>IF(K914&gt;0,"","◄")</f>
        <v>◄</v>
      </c>
      <c r="L913" s="186"/>
      <c r="M913" s="186"/>
      <c r="N913" s="25"/>
      <c r="O913" s="64" t="str">
        <f>IF(O914&gt;0,"","◄")</f>
        <v>◄</v>
      </c>
      <c r="P913" s="4"/>
      <c r="Q913" s="5"/>
      <c r="R913" s="5"/>
      <c r="S913" s="64" t="str">
        <f>IF(S914&gt;0,"","◄")</f>
        <v>◄</v>
      </c>
      <c r="T913" s="5"/>
      <c r="U913" s="64" t="str">
        <f>IF(U914&gt;0,"","◄")</f>
        <v>◄</v>
      </c>
      <c r="V913" s="36"/>
      <c r="W913" s="5"/>
      <c r="X913" s="44" t="str">
        <f>IF(X914,"►","")</f>
        <v/>
      </c>
      <c r="Y913" s="187"/>
      <c r="Z913" s="187"/>
      <c r="AA913" s="5"/>
      <c r="AB913" s="44" t="str">
        <f>IF(AB914,"►","")</f>
        <v/>
      </c>
      <c r="AC913" s="5"/>
      <c r="AD913" s="5"/>
      <c r="AE913" s="5"/>
      <c r="AF913" s="44" t="str">
        <f>IF(AF914,"►","")</f>
        <v/>
      </c>
      <c r="AG913" s="5"/>
      <c r="AH913" s="44" t="str">
        <f>IF(AH914,"►","")</f>
        <v/>
      </c>
      <c r="AI913" s="15"/>
      <c r="AJ913" s="51" t="str">
        <f>IF(SUM(AJ914:AJ915)&gt;0,"◄","")</f>
        <v>◄</v>
      </c>
      <c r="AK913" s="52" t="s">
        <v>40</v>
      </c>
      <c r="AL913" s="51" t="str">
        <f>IF(SUM(AL914:AL915)&gt;0,"◄","")</f>
        <v>◄</v>
      </c>
      <c r="AM913" s="53" t="str">
        <f>IF(SUM(AM914:AM915)&gt;0,"►","")</f>
        <v/>
      </c>
      <c r="AN913" s="53" t="str">
        <f>IF(SUM(AN914:AN915)&gt;0,"►","")</f>
        <v/>
      </c>
      <c r="AO913" s="53" t="str">
        <f>IF(SUM(AO914:AO915)&gt;0,"►","")</f>
        <v/>
      </c>
      <c r="AP913" s="54" t="str">
        <f>IF(SUM(AP914:AP915)&gt;0,"►","")</f>
        <v/>
      </c>
      <c r="AQ913" s="142"/>
      <c r="AR913" s="142"/>
      <c r="AS913" s="126"/>
    </row>
    <row r="914" spans="1:45" ht="15" customHeight="1" thickBot="1" x14ac:dyDescent="0.35">
      <c r="A914" s="167"/>
      <c r="B914" s="91" t="s">
        <v>316</v>
      </c>
      <c r="C914" s="99"/>
      <c r="D914" s="168"/>
      <c r="E914" s="118" t="str">
        <f>IF(F914&gt;0,"ok","◄")</f>
        <v>◄</v>
      </c>
      <c r="F914" s="119"/>
      <c r="G914" s="117" t="str">
        <f t="shared" si="41"/>
        <v/>
      </c>
      <c r="H914" s="219"/>
      <c r="I914" s="220"/>
      <c r="J914" s="195"/>
      <c r="K914" s="196"/>
      <c r="L914" s="197"/>
      <c r="M914" s="198"/>
      <c r="N914" s="199"/>
      <c r="O914" s="65"/>
      <c r="P914" s="72"/>
      <c r="Q914" s="73"/>
      <c r="R914" s="69"/>
      <c r="S914" s="66"/>
      <c r="T914" s="70"/>
      <c r="U914" s="66"/>
      <c r="V914" s="67"/>
      <c r="W914" s="200"/>
      <c r="X914" s="201"/>
      <c r="Y914" s="201"/>
      <c r="Z914" s="201"/>
      <c r="AA914" s="71">
        <f>N914</f>
        <v>0</v>
      </c>
      <c r="AB914" s="74"/>
      <c r="AC914" s="75"/>
      <c r="AD914" s="76"/>
      <c r="AE914" s="71">
        <f>R914</f>
        <v>0</v>
      </c>
      <c r="AF914" s="77"/>
      <c r="AG914" s="71">
        <f>T914</f>
        <v>0</v>
      </c>
      <c r="AH914" s="68"/>
      <c r="AI914" s="15"/>
      <c r="AJ914" s="47">
        <f>IF(K914+O914&gt;=2,0,IF(K914+O914=1,0,1))</f>
        <v>1</v>
      </c>
      <c r="AK914" s="50" t="str">
        <f>IF(K914+O914&gt;=2,0,IF(K914+O914=1,0,"ou◄"))</f>
        <v>ou◄</v>
      </c>
      <c r="AL914" s="48">
        <f>IF(U914+S914&gt;=1,"",IF(K914+S914+U914&gt;=2,"",1))</f>
        <v>1</v>
      </c>
      <c r="AM914" s="49"/>
      <c r="AN914" s="29">
        <f>AB914</f>
        <v>0</v>
      </c>
      <c r="AO914" s="29">
        <f>AF914</f>
        <v>0</v>
      </c>
      <c r="AP914" s="14">
        <f>AH914</f>
        <v>0</v>
      </c>
      <c r="AQ914" s="11" t="str">
        <f>IF(SUM(K914,O914,S914,U914)&gt;0,J914*K914+N914*O914+R914*S914+T914*U914,"")</f>
        <v/>
      </c>
      <c r="AR914" s="55" t="str">
        <f>IF(SUM(X914,AB914,AF914,AH914)&gt;0,W914*X914+AA914*AB914+AE914*AF914+AG914*AH914,"")</f>
        <v/>
      </c>
      <c r="AS914" s="126"/>
    </row>
    <row r="915" spans="1:45" ht="26.4" customHeight="1" thickBot="1" x14ac:dyDescent="0.35">
      <c r="A915" s="210" t="s">
        <v>1277</v>
      </c>
      <c r="B915" s="211"/>
      <c r="C915" s="211"/>
      <c r="D915" s="212"/>
      <c r="E915" s="115" t="str">
        <f>IF(F915="◄","◄",IF(F915="ok","►",""))</f>
        <v>◄</v>
      </c>
      <c r="F915" s="116" t="str">
        <f>IF(F916&gt;0,"OK","◄")</f>
        <v>◄</v>
      </c>
      <c r="G915" s="117" t="str">
        <f t="shared" si="41"/>
        <v/>
      </c>
      <c r="H915" s="102">
        <v>28658</v>
      </c>
      <c r="I915" s="90" t="s">
        <v>21</v>
      </c>
      <c r="J915" s="30"/>
      <c r="K915" s="64" t="str">
        <f>IF(K916&gt;0,"","◄")</f>
        <v>◄</v>
      </c>
      <c r="L915" s="186"/>
      <c r="M915" s="186"/>
      <c r="N915" s="25"/>
      <c r="O915" s="64" t="str">
        <f>IF(O916&gt;0,"","◄")</f>
        <v>◄</v>
      </c>
      <c r="P915" s="4"/>
      <c r="Q915" s="5"/>
      <c r="R915" s="5"/>
      <c r="S915" s="64" t="str">
        <f>IF(S916&gt;0,"","◄")</f>
        <v>◄</v>
      </c>
      <c r="T915" s="5"/>
      <c r="U915" s="64" t="str">
        <f>IF(U916&gt;0,"","◄")</f>
        <v>◄</v>
      </c>
      <c r="V915" s="36"/>
      <c r="W915" s="5"/>
      <c r="X915" s="44" t="str">
        <f>IF(X916,"►","")</f>
        <v/>
      </c>
      <c r="Y915" s="187"/>
      <c r="Z915" s="187"/>
      <c r="AA915" s="5"/>
      <c r="AB915" s="44" t="str">
        <f>IF(AB916,"►","")</f>
        <v/>
      </c>
      <c r="AC915" s="5"/>
      <c r="AD915" s="5"/>
      <c r="AE915" s="5"/>
      <c r="AF915" s="44" t="str">
        <f>IF(AF916,"►","")</f>
        <v/>
      </c>
      <c r="AG915" s="5"/>
      <c r="AH915" s="44" t="str">
        <f>IF(AH916,"►","")</f>
        <v/>
      </c>
      <c r="AI915" s="15"/>
      <c r="AJ915" s="51" t="str">
        <f>IF(SUM(AJ916:AJ917)&gt;0,"◄","")</f>
        <v>◄</v>
      </c>
      <c r="AK915" s="52" t="s">
        <v>40</v>
      </c>
      <c r="AL915" s="51" t="str">
        <f>IF(SUM(AL916:AL917)&gt;0,"◄","")</f>
        <v>◄</v>
      </c>
      <c r="AM915" s="53" t="str">
        <f>IF(SUM(AM916:AM917)&gt;0,"►","")</f>
        <v/>
      </c>
      <c r="AN915" s="53" t="str">
        <f>IF(SUM(AN916:AN917)&gt;0,"►","")</f>
        <v/>
      </c>
      <c r="AO915" s="53" t="str">
        <f>IF(SUM(AO916:AO917)&gt;0,"►","")</f>
        <v/>
      </c>
      <c r="AP915" s="54" t="str">
        <f>IF(SUM(AP916:AP917)&gt;0,"►","")</f>
        <v/>
      </c>
      <c r="AQ915" s="142"/>
      <c r="AR915" s="142"/>
      <c r="AS915" s="126"/>
    </row>
    <row r="916" spans="1:45" ht="15" customHeight="1" thickBot="1" x14ac:dyDescent="0.35">
      <c r="A916" s="167"/>
      <c r="B916" s="91" t="s">
        <v>317</v>
      </c>
      <c r="C916" s="99"/>
      <c r="D916" s="168"/>
      <c r="E916" s="118" t="str">
        <f>IF(F916&gt;0,"ok","◄")</f>
        <v>◄</v>
      </c>
      <c r="F916" s="119"/>
      <c r="G916" s="117" t="str">
        <f t="shared" si="41"/>
        <v/>
      </c>
      <c r="H916" s="219"/>
      <c r="I916" s="220"/>
      <c r="J916" s="195"/>
      <c r="K916" s="196"/>
      <c r="L916" s="197"/>
      <c r="M916" s="198"/>
      <c r="N916" s="199"/>
      <c r="O916" s="65"/>
      <c r="P916" s="72"/>
      <c r="Q916" s="73"/>
      <c r="R916" s="69"/>
      <c r="S916" s="66"/>
      <c r="T916" s="70"/>
      <c r="U916" s="66"/>
      <c r="V916" s="67"/>
      <c r="W916" s="200"/>
      <c r="X916" s="201"/>
      <c r="Y916" s="201"/>
      <c r="Z916" s="201"/>
      <c r="AA916" s="71">
        <f>N916</f>
        <v>0</v>
      </c>
      <c r="AB916" s="74"/>
      <c r="AC916" s="75"/>
      <c r="AD916" s="76"/>
      <c r="AE916" s="71">
        <f>R916</f>
        <v>0</v>
      </c>
      <c r="AF916" s="77"/>
      <c r="AG916" s="71">
        <f>T916</f>
        <v>0</v>
      </c>
      <c r="AH916" s="68"/>
      <c r="AI916" s="15"/>
      <c r="AJ916" s="47">
        <f>IF(K916+O916&gt;=2,0,IF(K916+O916=1,0,1))</f>
        <v>1</v>
      </c>
      <c r="AK916" s="50" t="str">
        <f>IF(K916+O916&gt;=2,0,IF(K916+O916=1,0,"ou◄"))</f>
        <v>ou◄</v>
      </c>
      <c r="AL916" s="48">
        <f>IF(U916+S916&gt;=1,"",IF(K916+S916+U916&gt;=2,"",1))</f>
        <v>1</v>
      </c>
      <c r="AM916" s="49"/>
      <c r="AN916" s="29">
        <f>AB916</f>
        <v>0</v>
      </c>
      <c r="AO916" s="29">
        <f>AF916</f>
        <v>0</v>
      </c>
      <c r="AP916" s="14">
        <f>AH916</f>
        <v>0</v>
      </c>
      <c r="AQ916" s="11" t="str">
        <f>IF(SUM(K916,O916,S916,U916)&gt;0,J916*K916+N916*O916+R916*S916+T916*U916,"")</f>
        <v/>
      </c>
      <c r="AR916" s="55" t="str">
        <f>IF(SUM(X916,AB916,AF916,AH916)&gt;0,W916*X916+AA916*AB916+AE916*AF916+AG916*AH916,"")</f>
        <v/>
      </c>
      <c r="AS916" s="126"/>
    </row>
    <row r="917" spans="1:45" ht="30" customHeight="1" thickBot="1" x14ac:dyDescent="0.35">
      <c r="A917" s="210" t="s">
        <v>1308</v>
      </c>
      <c r="B917" s="211"/>
      <c r="C917" s="211"/>
      <c r="D917" s="212"/>
      <c r="E917" s="115" t="str">
        <f>IF(F917="◄","◄",IF(F917="ok","►",""))</f>
        <v>◄</v>
      </c>
      <c r="F917" s="116" t="str">
        <f>IF(F918&gt;0,"OK","◄")</f>
        <v>◄</v>
      </c>
      <c r="G917" s="117" t="str">
        <f t="shared" si="41"/>
        <v/>
      </c>
      <c r="H917" s="102">
        <v>28712</v>
      </c>
      <c r="I917" s="90" t="s">
        <v>21</v>
      </c>
      <c r="J917" s="30"/>
      <c r="K917" s="64" t="str">
        <f>IF(K918&gt;0,"","◄")</f>
        <v>◄</v>
      </c>
      <c r="L917" s="186"/>
      <c r="M917" s="186"/>
      <c r="N917" s="25"/>
      <c r="O917" s="64" t="str">
        <f>IF(O918&gt;0,"","◄")</f>
        <v>◄</v>
      </c>
      <c r="P917" s="4"/>
      <c r="Q917" s="5"/>
      <c r="R917" s="5"/>
      <c r="S917" s="64" t="str">
        <f>IF(S918&gt;0,"","◄")</f>
        <v>◄</v>
      </c>
      <c r="T917" s="5"/>
      <c r="U917" s="64" t="str">
        <f>IF(U918&gt;0,"","◄")</f>
        <v>◄</v>
      </c>
      <c r="V917" s="36"/>
      <c r="W917" s="5"/>
      <c r="X917" s="44" t="str">
        <f>IF(X918,"►","")</f>
        <v/>
      </c>
      <c r="Y917" s="187"/>
      <c r="Z917" s="187"/>
      <c r="AA917" s="5"/>
      <c r="AB917" s="44" t="str">
        <f>IF(AB918,"►","")</f>
        <v/>
      </c>
      <c r="AC917" s="5"/>
      <c r="AD917" s="5"/>
      <c r="AE917" s="5"/>
      <c r="AF917" s="44" t="str">
        <f>IF(AF918,"►","")</f>
        <v/>
      </c>
      <c r="AG917" s="5"/>
      <c r="AH917" s="44" t="str">
        <f>IF(AH918,"►","")</f>
        <v/>
      </c>
      <c r="AI917" s="15"/>
      <c r="AJ917" s="51" t="str">
        <f>IF(SUM(AJ918:AJ919)&gt;0,"◄","")</f>
        <v>◄</v>
      </c>
      <c r="AK917" s="52" t="s">
        <v>40</v>
      </c>
      <c r="AL917" s="51" t="str">
        <f>IF(SUM(AL918:AL919)&gt;0,"◄","")</f>
        <v>◄</v>
      </c>
      <c r="AM917" s="53" t="str">
        <f>IF(SUM(AM918:AM919)&gt;0,"►","")</f>
        <v/>
      </c>
      <c r="AN917" s="53" t="str">
        <f>IF(SUM(AN918:AN919)&gt;0,"►","")</f>
        <v/>
      </c>
      <c r="AO917" s="53" t="str">
        <f>IF(SUM(AO918:AO919)&gt;0,"►","")</f>
        <v/>
      </c>
      <c r="AP917" s="54" t="str">
        <f>IF(SUM(AP918:AP919)&gt;0,"►","")</f>
        <v/>
      </c>
      <c r="AQ917" s="142"/>
      <c r="AR917" s="142"/>
      <c r="AS917" s="126"/>
    </row>
    <row r="918" spans="1:45" ht="15" customHeight="1" thickBot="1" x14ac:dyDescent="0.35">
      <c r="A918" s="167"/>
      <c r="B918" s="91" t="s">
        <v>318</v>
      </c>
      <c r="C918" s="99"/>
      <c r="D918" s="168"/>
      <c r="E918" s="118" t="str">
        <f>IF(F918&gt;0,"ok","◄")</f>
        <v>◄</v>
      </c>
      <c r="F918" s="119"/>
      <c r="G918" s="117" t="str">
        <f t="shared" si="41"/>
        <v/>
      </c>
      <c r="H918" s="219"/>
      <c r="I918" s="220"/>
      <c r="J918" s="195"/>
      <c r="K918" s="196"/>
      <c r="L918" s="197"/>
      <c r="M918" s="198"/>
      <c r="N918" s="199"/>
      <c r="O918" s="65"/>
      <c r="P918" s="72"/>
      <c r="Q918" s="73"/>
      <c r="R918" s="69"/>
      <c r="S918" s="66"/>
      <c r="T918" s="70"/>
      <c r="U918" s="66"/>
      <c r="V918" s="67"/>
      <c r="W918" s="200"/>
      <c r="X918" s="201"/>
      <c r="Y918" s="201"/>
      <c r="Z918" s="201"/>
      <c r="AA918" s="71">
        <f>N918</f>
        <v>0</v>
      </c>
      <c r="AB918" s="74"/>
      <c r="AC918" s="75"/>
      <c r="AD918" s="76"/>
      <c r="AE918" s="71">
        <f>R918</f>
        <v>0</v>
      </c>
      <c r="AF918" s="77"/>
      <c r="AG918" s="71">
        <f>T918</f>
        <v>0</v>
      </c>
      <c r="AH918" s="68"/>
      <c r="AI918" s="15"/>
      <c r="AJ918" s="47">
        <f>IF(K918+O918&gt;=2,0,IF(K918+O918=1,0,1))</f>
        <v>1</v>
      </c>
      <c r="AK918" s="50" t="str">
        <f>IF(K918+O918&gt;=2,0,IF(K918+O918=1,0,"ou◄"))</f>
        <v>ou◄</v>
      </c>
      <c r="AL918" s="48">
        <f>IF(U918+S918&gt;=1,"",IF(K918+S918+U918&gt;=2,"",1))</f>
        <v>1</v>
      </c>
      <c r="AM918" s="49"/>
      <c r="AN918" s="29">
        <f>AB918</f>
        <v>0</v>
      </c>
      <c r="AO918" s="29">
        <f>AF918</f>
        <v>0</v>
      </c>
      <c r="AP918" s="14">
        <f>AH918</f>
        <v>0</v>
      </c>
      <c r="AQ918" s="11" t="str">
        <f>IF(SUM(K918,O918,S918,U918)&gt;0,J918*K918+N918*O918+R918*S918+T918*U918,"")</f>
        <v/>
      </c>
      <c r="AR918" s="55" t="str">
        <f>IF(SUM(X918,AB918,AF918,AH918)&gt;0,W918*X918+AA918*AB918+AE918*AF918+AG918*AH918,"")</f>
        <v/>
      </c>
      <c r="AS918" s="126"/>
    </row>
    <row r="919" spans="1:45" ht="16.2" customHeight="1" thickBot="1" x14ac:dyDescent="0.35">
      <c r="A919" s="207" t="s">
        <v>1278</v>
      </c>
      <c r="B919" s="252"/>
      <c r="C919" s="252"/>
      <c r="D919" s="253"/>
      <c r="E919" s="117" t="str">
        <f>IF(AND(F919="◄",G919="►"),"◄?►",IF(F919="◄","◄",IF(G919="►","►","")))</f>
        <v/>
      </c>
      <c r="F919" s="117" t="str">
        <f>IF(AND(G919="◄",H921="►"),"◄?►",IF(G919="◄","◄",IF(H921="►","►","")))</f>
        <v/>
      </c>
      <c r="G919" s="117" t="str">
        <f t="shared" si="41"/>
        <v/>
      </c>
      <c r="H919" s="102">
        <v>28730</v>
      </c>
      <c r="I919" s="90" t="s">
        <v>21</v>
      </c>
      <c r="J919" s="30"/>
      <c r="K919" s="64" t="str">
        <f>IF(K920&gt;0,"","◄")</f>
        <v>◄</v>
      </c>
      <c r="L919" s="186"/>
      <c r="M919" s="186"/>
      <c r="N919" s="25"/>
      <c r="O919" s="64" t="str">
        <f>IF(O920&gt;0,"","◄")</f>
        <v>◄</v>
      </c>
      <c r="P919" s="4"/>
      <c r="Q919" s="5"/>
      <c r="R919" s="5"/>
      <c r="S919" s="64" t="str">
        <f>IF(S920&gt;0,"","◄")</f>
        <v>◄</v>
      </c>
      <c r="T919" s="5"/>
      <c r="U919" s="64" t="str">
        <f>IF(U920&gt;0,"","◄")</f>
        <v>◄</v>
      </c>
      <c r="V919" s="36"/>
      <c r="W919" s="5"/>
      <c r="X919" s="44" t="str">
        <f>IF(X920,"►","")</f>
        <v/>
      </c>
      <c r="Y919" s="187"/>
      <c r="Z919" s="187"/>
      <c r="AA919" s="5"/>
      <c r="AB919" s="44" t="str">
        <f>IF(AB920,"►","")</f>
        <v/>
      </c>
      <c r="AC919" s="5"/>
      <c r="AD919" s="5"/>
      <c r="AE919" s="5"/>
      <c r="AF919" s="44" t="str">
        <f>IF(AF920,"►","")</f>
        <v/>
      </c>
      <c r="AG919" s="5"/>
      <c r="AH919" s="44" t="str">
        <f>IF(AH920,"►","")</f>
        <v/>
      </c>
      <c r="AI919" s="15"/>
      <c r="AJ919" s="51" t="str">
        <f>IF(SUM(AJ920:AJ921)&gt;0,"◄","")</f>
        <v>◄</v>
      </c>
      <c r="AK919" s="52" t="s">
        <v>40</v>
      </c>
      <c r="AL919" s="51" t="str">
        <f>IF(SUM(AL920:AL921)&gt;0,"◄","")</f>
        <v>◄</v>
      </c>
      <c r="AM919" s="53" t="str">
        <f>IF(SUM(AM920:AM921)&gt;0,"►","")</f>
        <v/>
      </c>
      <c r="AN919" s="53" t="str">
        <f>IF(SUM(AN920:AN921)&gt;0,"►","")</f>
        <v/>
      </c>
      <c r="AO919" s="53" t="str">
        <f>IF(SUM(AO920:AO921)&gt;0,"►","")</f>
        <v/>
      </c>
      <c r="AP919" s="54" t="str">
        <f>IF(SUM(AP920:AP921)&gt;0,"►","")</f>
        <v/>
      </c>
      <c r="AQ919" s="7"/>
      <c r="AR919" s="142"/>
      <c r="AS919" s="126"/>
    </row>
    <row r="920" spans="1:45" ht="14.4" customHeight="1" thickBot="1" x14ac:dyDescent="0.35">
      <c r="A920" s="167"/>
      <c r="B920" s="91" t="s">
        <v>318</v>
      </c>
      <c r="C920" s="99"/>
      <c r="D920" s="168"/>
      <c r="E920" s="118"/>
      <c r="F920" s="120" t="s">
        <v>41</v>
      </c>
      <c r="G920" s="117" t="str">
        <f t="shared" si="41"/>
        <v/>
      </c>
      <c r="H920" s="219"/>
      <c r="I920" s="220"/>
      <c r="J920" s="195"/>
      <c r="K920" s="196"/>
      <c r="L920" s="197"/>
      <c r="M920" s="198"/>
      <c r="N920" s="199"/>
      <c r="O920" s="65"/>
      <c r="P920" s="72"/>
      <c r="Q920" s="73"/>
      <c r="R920" s="69"/>
      <c r="S920" s="66"/>
      <c r="T920" s="70"/>
      <c r="U920" s="66"/>
      <c r="V920" s="67"/>
      <c r="W920" s="200"/>
      <c r="X920" s="201"/>
      <c r="Y920" s="201"/>
      <c r="Z920" s="201"/>
      <c r="AA920" s="71">
        <f>N920</f>
        <v>0</v>
      </c>
      <c r="AB920" s="74"/>
      <c r="AC920" s="75"/>
      <c r="AD920" s="76"/>
      <c r="AE920" s="71">
        <f>R920</f>
        <v>0</v>
      </c>
      <c r="AF920" s="77"/>
      <c r="AG920" s="71">
        <f>T920</f>
        <v>0</v>
      </c>
      <c r="AH920" s="68"/>
      <c r="AI920" s="15"/>
      <c r="AJ920" s="47">
        <f>IF(K920+O920&gt;=2,0,IF(K920+O920=1,0,1))</f>
        <v>1</v>
      </c>
      <c r="AK920" s="50" t="str">
        <f>IF(K920+O920&gt;=2,0,IF(K920+O920=1,0,"ou◄"))</f>
        <v>ou◄</v>
      </c>
      <c r="AL920" s="48">
        <f>IF(U920+S920&gt;=1,"",IF(K920+S920+U920&gt;=2,"",1))</f>
        <v>1</v>
      </c>
      <c r="AM920" s="49"/>
      <c r="AN920" s="29">
        <f>AB920</f>
        <v>0</v>
      </c>
      <c r="AO920" s="29">
        <f>AF920</f>
        <v>0</v>
      </c>
      <c r="AP920" s="14">
        <f>AH920</f>
        <v>0</v>
      </c>
      <c r="AQ920" s="11" t="str">
        <f>IF(SUM(K920,O920,S920,U920)&gt;0,J920*K920+N920*O920+R920*S920+T920*U920,"")</f>
        <v/>
      </c>
      <c r="AR920" s="55" t="str">
        <f>IF(SUM(X920,AB920,AF920,AH920)&gt;0,W920*X920+AA920*AB920+AE920*AF920+AG920*AH920,"")</f>
        <v/>
      </c>
      <c r="AS920" s="126"/>
    </row>
    <row r="921" spans="1:45" ht="14.4" customHeight="1" thickBot="1" x14ac:dyDescent="0.35">
      <c r="A921" s="165" t="s">
        <v>1279</v>
      </c>
      <c r="B921" s="86"/>
      <c r="C921" s="87"/>
      <c r="D921" s="169"/>
      <c r="E921" s="117" t="str">
        <f>IF(AND(F921="◄",G921="►"),"◄?►",IF(F921="◄","◄",IF(G921="►","►","")))</f>
        <v/>
      </c>
      <c r="F921" s="117" t="str">
        <f>IF(AND(G921="◄",H923="►"),"◄?►",IF(G921="◄","◄",IF(H923="►","►","")))</f>
        <v/>
      </c>
      <c r="G921" s="117" t="str">
        <f t="shared" si="41"/>
        <v/>
      </c>
      <c r="H921" s="102">
        <v>28730</v>
      </c>
      <c r="I921" s="90" t="s">
        <v>21</v>
      </c>
      <c r="J921" s="30"/>
      <c r="K921" s="64" t="str">
        <f>IF(K922&gt;0,"","◄")</f>
        <v>◄</v>
      </c>
      <c r="L921" s="186"/>
      <c r="M921" s="186"/>
      <c r="N921" s="25"/>
      <c r="O921" s="64" t="str">
        <f>IF(O922&gt;0,"","◄")</f>
        <v>◄</v>
      </c>
      <c r="P921" s="4"/>
      <c r="Q921" s="5"/>
      <c r="R921" s="5"/>
      <c r="S921" s="64" t="str">
        <f>IF(S922&gt;0,"","◄")</f>
        <v>◄</v>
      </c>
      <c r="T921" s="5"/>
      <c r="U921" s="64" t="str">
        <f>IF(U922&gt;0,"","◄")</f>
        <v>◄</v>
      </c>
      <c r="V921" s="36"/>
      <c r="W921" s="5"/>
      <c r="X921" s="44" t="str">
        <f>IF(X922,"►","")</f>
        <v/>
      </c>
      <c r="Y921" s="187"/>
      <c r="Z921" s="187"/>
      <c r="AA921" s="5"/>
      <c r="AB921" s="44" t="str">
        <f>IF(AB922,"►","")</f>
        <v/>
      </c>
      <c r="AC921" s="5"/>
      <c r="AD921" s="5"/>
      <c r="AE921" s="5"/>
      <c r="AF921" s="44" t="str">
        <f>IF(AF922,"►","")</f>
        <v/>
      </c>
      <c r="AG921" s="5"/>
      <c r="AH921" s="44" t="str">
        <f>IF(AH922,"►","")</f>
        <v/>
      </c>
      <c r="AI921" s="15"/>
      <c r="AJ921" s="51" t="str">
        <f>IF(SUM(AJ922:AJ923)&gt;0,"◄","")</f>
        <v>◄</v>
      </c>
      <c r="AK921" s="52" t="s">
        <v>40</v>
      </c>
      <c r="AL921" s="51" t="str">
        <f>IF(SUM(AL922:AL923)&gt;0,"◄","")</f>
        <v>◄</v>
      </c>
      <c r="AM921" s="53" t="str">
        <f>IF(SUM(AM922:AM923)&gt;0,"►","")</f>
        <v/>
      </c>
      <c r="AN921" s="53" t="str">
        <f>IF(SUM(AN922:AN923)&gt;0,"►","")</f>
        <v/>
      </c>
      <c r="AO921" s="53" t="str">
        <f>IF(SUM(AO922:AO923)&gt;0,"►","")</f>
        <v/>
      </c>
      <c r="AP921" s="54" t="str">
        <f>IF(SUM(AP922:AP923)&gt;0,"►","")</f>
        <v/>
      </c>
      <c r="AQ921" s="142"/>
      <c r="AR921" s="142"/>
      <c r="AS921" s="126"/>
    </row>
    <row r="922" spans="1:45" ht="14.4" customHeight="1" thickBot="1" x14ac:dyDescent="0.35">
      <c r="A922" s="167"/>
      <c r="B922" s="91" t="s">
        <v>318</v>
      </c>
      <c r="C922" s="99"/>
      <c r="D922" s="168"/>
      <c r="E922" s="118"/>
      <c r="F922" s="120" t="s">
        <v>41</v>
      </c>
      <c r="G922" s="117" t="str">
        <f t="shared" si="41"/>
        <v/>
      </c>
      <c r="H922" s="219"/>
      <c r="I922" s="220"/>
      <c r="J922" s="195"/>
      <c r="K922" s="196"/>
      <c r="L922" s="197"/>
      <c r="M922" s="198"/>
      <c r="N922" s="199"/>
      <c r="O922" s="65"/>
      <c r="P922" s="72"/>
      <c r="Q922" s="73"/>
      <c r="R922" s="69"/>
      <c r="S922" s="66"/>
      <c r="T922" s="70"/>
      <c r="U922" s="66"/>
      <c r="V922" s="67"/>
      <c r="W922" s="200"/>
      <c r="X922" s="201"/>
      <c r="Y922" s="201"/>
      <c r="Z922" s="201"/>
      <c r="AA922" s="71">
        <f>N922</f>
        <v>0</v>
      </c>
      <c r="AB922" s="74"/>
      <c r="AC922" s="75"/>
      <c r="AD922" s="76"/>
      <c r="AE922" s="71">
        <f>R922</f>
        <v>0</v>
      </c>
      <c r="AF922" s="77"/>
      <c r="AG922" s="71">
        <f>T922</f>
        <v>0</v>
      </c>
      <c r="AH922" s="68"/>
      <c r="AI922" s="15"/>
      <c r="AJ922" s="47">
        <f>IF(K922+O922&gt;=2,0,IF(K922+O922=1,0,1))</f>
        <v>1</v>
      </c>
      <c r="AK922" s="50" t="str">
        <f>IF(K922+O922&gt;=2,0,IF(K922+O922=1,0,"ou◄"))</f>
        <v>ou◄</v>
      </c>
      <c r="AL922" s="48">
        <f>IF(U922+S922&gt;=1,"",IF(K922+S922+U922&gt;=2,"",1))</f>
        <v>1</v>
      </c>
      <c r="AM922" s="49"/>
      <c r="AN922" s="29">
        <f>AB922</f>
        <v>0</v>
      </c>
      <c r="AO922" s="29">
        <f>AF922</f>
        <v>0</v>
      </c>
      <c r="AP922" s="14">
        <f>AH922</f>
        <v>0</v>
      </c>
      <c r="AQ922" s="11" t="str">
        <f>IF(SUM(K922,O922,S922,U922)&gt;0,J922*K922+N922*O922+R922*S922+T922*U922,"")</f>
        <v/>
      </c>
      <c r="AR922" s="55" t="str">
        <f>IF(SUM(X922,AB922,AF922,AH922)&gt;0,W922*X922+AA922*AB922+AE922*AF922+AG922*AH922,"")</f>
        <v/>
      </c>
      <c r="AS922" s="126"/>
    </row>
    <row r="923" spans="1:45" ht="14.4" customHeight="1" thickBot="1" x14ac:dyDescent="0.35">
      <c r="A923" s="165" t="s">
        <v>1280</v>
      </c>
      <c r="B923" s="86"/>
      <c r="C923" s="87"/>
      <c r="D923" s="169"/>
      <c r="E923" s="117" t="str">
        <f>IF(AND(F923="◄",G923="►"),"◄?►",IF(F923="◄","◄",IF(G923="►","►","")))</f>
        <v/>
      </c>
      <c r="F923" s="117" t="str">
        <f>IF(AND(G923="◄",H925="►"),"◄?►",IF(G923="◄","◄",IF(H925="►","►","")))</f>
        <v/>
      </c>
      <c r="G923" s="117" t="str">
        <f t="shared" si="41"/>
        <v/>
      </c>
      <c r="H923" s="102">
        <v>28749</v>
      </c>
      <c r="I923" s="90" t="s">
        <v>21</v>
      </c>
      <c r="J923" s="30"/>
      <c r="K923" s="64" t="str">
        <f>IF(K924&gt;0,"","◄")</f>
        <v>◄</v>
      </c>
      <c r="L923" s="186"/>
      <c r="M923" s="186"/>
      <c r="N923" s="25"/>
      <c r="O923" s="64" t="str">
        <f>IF(O924&gt;0,"","◄")</f>
        <v>◄</v>
      </c>
      <c r="P923" s="4"/>
      <c r="Q923" s="5"/>
      <c r="R923" s="5"/>
      <c r="S923" s="64" t="str">
        <f>IF(S924&gt;0,"","◄")</f>
        <v>◄</v>
      </c>
      <c r="T923" s="5"/>
      <c r="U923" s="64" t="str">
        <f>IF(U924&gt;0,"","◄")</f>
        <v>◄</v>
      </c>
      <c r="V923" s="36"/>
      <c r="W923" s="5"/>
      <c r="X923" s="44" t="str">
        <f>IF(X924,"►","")</f>
        <v/>
      </c>
      <c r="Y923" s="187"/>
      <c r="Z923" s="187"/>
      <c r="AA923" s="5"/>
      <c r="AB923" s="44" t="str">
        <f>IF(AB924,"►","")</f>
        <v/>
      </c>
      <c r="AC923" s="5"/>
      <c r="AD923" s="5"/>
      <c r="AE923" s="5"/>
      <c r="AF923" s="44" t="str">
        <f>IF(AF924,"►","")</f>
        <v/>
      </c>
      <c r="AG923" s="5"/>
      <c r="AH923" s="44" t="str">
        <f>IF(AH924,"►","")</f>
        <v/>
      </c>
      <c r="AI923" s="15"/>
      <c r="AJ923" s="51" t="str">
        <f>IF(SUM(AJ924:AJ925)&gt;0,"◄","")</f>
        <v>◄</v>
      </c>
      <c r="AK923" s="52" t="s">
        <v>40</v>
      </c>
      <c r="AL923" s="51" t="str">
        <f>IF(SUM(AL924:AL925)&gt;0,"◄","")</f>
        <v>◄</v>
      </c>
      <c r="AM923" s="53" t="str">
        <f>IF(SUM(AM924:AM925)&gt;0,"►","")</f>
        <v/>
      </c>
      <c r="AN923" s="53" t="str">
        <f>IF(SUM(AN924:AN925)&gt;0,"►","")</f>
        <v/>
      </c>
      <c r="AO923" s="53" t="str">
        <f>IF(SUM(AO924:AO925)&gt;0,"►","")</f>
        <v/>
      </c>
      <c r="AP923" s="54" t="str">
        <f>IF(SUM(AP924:AP925)&gt;0,"►","")</f>
        <v/>
      </c>
      <c r="AQ923" s="142"/>
      <c r="AR923" s="142"/>
      <c r="AS923" s="126"/>
    </row>
    <row r="924" spans="1:45" ht="15" customHeight="1" thickBot="1" x14ac:dyDescent="0.35">
      <c r="A924" s="167"/>
      <c r="B924" s="91" t="s">
        <v>318</v>
      </c>
      <c r="C924" s="99"/>
      <c r="D924" s="168"/>
      <c r="E924" s="118"/>
      <c r="F924" s="120" t="s">
        <v>41</v>
      </c>
      <c r="G924" s="117" t="str">
        <f t="shared" si="41"/>
        <v/>
      </c>
      <c r="H924" s="219"/>
      <c r="I924" s="220"/>
      <c r="J924" s="195"/>
      <c r="K924" s="196"/>
      <c r="L924" s="197"/>
      <c r="M924" s="198"/>
      <c r="N924" s="199"/>
      <c r="O924" s="65"/>
      <c r="P924" s="72"/>
      <c r="Q924" s="73"/>
      <c r="R924" s="69"/>
      <c r="S924" s="66"/>
      <c r="T924" s="70"/>
      <c r="U924" s="66"/>
      <c r="V924" s="67"/>
      <c r="W924" s="200"/>
      <c r="X924" s="201"/>
      <c r="Y924" s="201"/>
      <c r="Z924" s="201"/>
      <c r="AA924" s="71">
        <f>N924</f>
        <v>0</v>
      </c>
      <c r="AB924" s="74"/>
      <c r="AC924" s="75"/>
      <c r="AD924" s="76"/>
      <c r="AE924" s="71">
        <f>R924</f>
        <v>0</v>
      </c>
      <c r="AF924" s="77"/>
      <c r="AG924" s="71">
        <f>T924</f>
        <v>0</v>
      </c>
      <c r="AH924" s="68"/>
      <c r="AI924" s="15"/>
      <c r="AJ924" s="47">
        <f>IF(K924+O924&gt;=2,0,IF(K924+O924=1,0,1))</f>
        <v>1</v>
      </c>
      <c r="AK924" s="50" t="str">
        <f>IF(K924+O924&gt;=2,0,IF(K924+O924=1,0,"ou◄"))</f>
        <v>ou◄</v>
      </c>
      <c r="AL924" s="48">
        <f>IF(U924+S924&gt;=1,"",IF(K924+S924+U924&gt;=2,"",1))</f>
        <v>1</v>
      </c>
      <c r="AM924" s="49"/>
      <c r="AN924" s="29">
        <f>AB924</f>
        <v>0</v>
      </c>
      <c r="AO924" s="29">
        <f>AF924</f>
        <v>0</v>
      </c>
      <c r="AP924" s="14">
        <f>AH924</f>
        <v>0</v>
      </c>
      <c r="AQ924" s="11" t="str">
        <f>IF(SUM(K924,O924,S924,U924)&gt;0,J924*K924+N924*O924+R924*S924+T924*U924,"")</f>
        <v/>
      </c>
      <c r="AR924" s="55" t="str">
        <f>IF(SUM(X924,AB924,AF924,AH924)&gt;0,W924*X924+AA924*AB924+AE924*AF924+AG924*AH924,"")</f>
        <v/>
      </c>
      <c r="AS924" s="126"/>
    </row>
    <row r="925" spans="1:45" ht="14.4" customHeight="1" thickBot="1" x14ac:dyDescent="0.35">
      <c r="A925" s="165" t="s">
        <v>1281</v>
      </c>
      <c r="B925" s="86"/>
      <c r="C925" s="87"/>
      <c r="D925" s="169"/>
      <c r="E925" s="117" t="str">
        <f>IF(AND(F925="◄",G925="►"),"◄?►",IF(F925="◄","◄",IF(G925="►","►","")))</f>
        <v/>
      </c>
      <c r="F925" s="117" t="str">
        <f>IF(AND(G925="◄",H927="►"),"◄?►",IF(G925="◄","◄",IF(H927="►","►","")))</f>
        <v/>
      </c>
      <c r="G925" s="117" t="str">
        <f t="shared" si="41"/>
        <v/>
      </c>
      <c r="H925" s="102">
        <v>28758</v>
      </c>
      <c r="I925" s="90" t="s">
        <v>21</v>
      </c>
      <c r="J925" s="30"/>
      <c r="K925" s="64" t="str">
        <f>IF(K926&gt;0,"","◄")</f>
        <v>◄</v>
      </c>
      <c r="L925" s="186"/>
      <c r="M925" s="186"/>
      <c r="N925" s="25"/>
      <c r="O925" s="64" t="str">
        <f>IF(O926&gt;0,"","◄")</f>
        <v>◄</v>
      </c>
      <c r="P925" s="4"/>
      <c r="Q925" s="5"/>
      <c r="R925" s="5"/>
      <c r="S925" s="64" t="str">
        <f>IF(S926&gt;0,"","◄")</f>
        <v>◄</v>
      </c>
      <c r="T925" s="5"/>
      <c r="U925" s="64" t="str">
        <f>IF(U926&gt;0,"","◄")</f>
        <v>◄</v>
      </c>
      <c r="V925" s="36"/>
      <c r="W925" s="5"/>
      <c r="X925" s="44" t="str">
        <f>IF(X926,"►","")</f>
        <v/>
      </c>
      <c r="Y925" s="187"/>
      <c r="Z925" s="187"/>
      <c r="AA925" s="5"/>
      <c r="AB925" s="44" t="str">
        <f>IF(AB926,"►","")</f>
        <v/>
      </c>
      <c r="AC925" s="5"/>
      <c r="AD925" s="5"/>
      <c r="AE925" s="5"/>
      <c r="AF925" s="44" t="str">
        <f>IF(AF926,"►","")</f>
        <v/>
      </c>
      <c r="AG925" s="5"/>
      <c r="AH925" s="44" t="str">
        <f>IF(AH926,"►","")</f>
        <v/>
      </c>
      <c r="AI925" s="15"/>
      <c r="AJ925" s="51" t="str">
        <f>IF(SUM(AJ926:AJ927)&gt;0,"◄","")</f>
        <v>◄</v>
      </c>
      <c r="AK925" s="52" t="s">
        <v>40</v>
      </c>
      <c r="AL925" s="51" t="str">
        <f>IF(SUM(AL926:AL927)&gt;0,"◄","")</f>
        <v>◄</v>
      </c>
      <c r="AM925" s="53" t="str">
        <f>IF(SUM(AM926:AM927)&gt;0,"►","")</f>
        <v/>
      </c>
      <c r="AN925" s="53" t="str">
        <f>IF(SUM(AN926:AN927)&gt;0,"►","")</f>
        <v/>
      </c>
      <c r="AO925" s="53" t="str">
        <f>IF(SUM(AO926:AO927)&gt;0,"►","")</f>
        <v/>
      </c>
      <c r="AP925" s="54" t="str">
        <f>IF(SUM(AP926:AP927)&gt;0,"►","")</f>
        <v/>
      </c>
      <c r="AQ925" s="10"/>
      <c r="AR925" s="3"/>
      <c r="AS925" s="126"/>
    </row>
    <row r="926" spans="1:45" ht="15" customHeight="1" thickBot="1" x14ac:dyDescent="0.35">
      <c r="A926" s="167"/>
      <c r="B926" s="91" t="s">
        <v>318</v>
      </c>
      <c r="C926" s="99"/>
      <c r="D926" s="168"/>
      <c r="E926" s="118"/>
      <c r="F926" s="120" t="s">
        <v>41</v>
      </c>
      <c r="G926" s="117" t="str">
        <f t="shared" si="41"/>
        <v/>
      </c>
      <c r="H926" s="219"/>
      <c r="I926" s="220"/>
      <c r="J926" s="195"/>
      <c r="K926" s="196"/>
      <c r="L926" s="197"/>
      <c r="M926" s="198"/>
      <c r="N926" s="199"/>
      <c r="O926" s="65"/>
      <c r="P926" s="72"/>
      <c r="Q926" s="73"/>
      <c r="R926" s="69"/>
      <c r="S926" s="66"/>
      <c r="T926" s="70"/>
      <c r="U926" s="66"/>
      <c r="V926" s="67"/>
      <c r="W926" s="200"/>
      <c r="X926" s="201"/>
      <c r="Y926" s="201"/>
      <c r="Z926" s="201"/>
      <c r="AA926" s="71">
        <f>N926</f>
        <v>0</v>
      </c>
      <c r="AB926" s="74"/>
      <c r="AC926" s="75"/>
      <c r="AD926" s="76"/>
      <c r="AE926" s="71">
        <f>R926</f>
        <v>0</v>
      </c>
      <c r="AF926" s="77"/>
      <c r="AG926" s="71">
        <f>T926</f>
        <v>0</v>
      </c>
      <c r="AH926" s="68"/>
      <c r="AI926" s="15"/>
      <c r="AJ926" s="47">
        <f>IF(K926+O926&gt;=2,0,IF(K926+O926=1,0,1))</f>
        <v>1</v>
      </c>
      <c r="AK926" s="50" t="str">
        <f>IF(K926+O926&gt;=2,0,IF(K926+O926=1,0,"ou◄"))</f>
        <v>ou◄</v>
      </c>
      <c r="AL926" s="48">
        <f>IF(U926+S926&gt;=1,"",IF(K926+S926+U926&gt;=2,"",1))</f>
        <v>1</v>
      </c>
      <c r="AM926" s="49"/>
      <c r="AN926" s="29">
        <f>AB926</f>
        <v>0</v>
      </c>
      <c r="AO926" s="29">
        <f>AF926</f>
        <v>0</v>
      </c>
      <c r="AP926" s="14">
        <f>AH926</f>
        <v>0</v>
      </c>
      <c r="AQ926" s="11" t="str">
        <f>IF(SUM(K926,O926,S926,U926)&gt;0,J926*K926+N926*O926+R926*S926+T926*U926,"")</f>
        <v/>
      </c>
      <c r="AR926" s="55" t="str">
        <f>IF(SUM(X926,AB926,AF926,AH926)&gt;0,W926*X926+AA926*AB926+AE926*AF926+AG926*AH926,"")</f>
        <v/>
      </c>
      <c r="AS926" s="126"/>
    </row>
    <row r="927" spans="1:45" ht="14.4" customHeight="1" thickBot="1" x14ac:dyDescent="0.35">
      <c r="A927" s="165" t="s">
        <v>1309</v>
      </c>
      <c r="B927" s="86"/>
      <c r="C927" s="87"/>
      <c r="D927" s="169"/>
      <c r="E927" s="115" t="str">
        <f>IF(F927="◄","◄",IF(F927="ok","►",""))</f>
        <v>◄</v>
      </c>
      <c r="F927" s="116" t="str">
        <f>IF(F928&gt;0,"OK","◄")</f>
        <v>◄</v>
      </c>
      <c r="G927" s="117" t="str">
        <f t="shared" si="41"/>
        <v/>
      </c>
      <c r="H927" s="102">
        <v>28770</v>
      </c>
      <c r="I927" s="90" t="s">
        <v>21</v>
      </c>
      <c r="J927" s="30"/>
      <c r="K927" s="64" t="str">
        <f>IF(K928&gt;0,"","◄")</f>
        <v>◄</v>
      </c>
      <c r="L927" s="186"/>
      <c r="M927" s="186"/>
      <c r="N927" s="25"/>
      <c r="O927" s="64" t="str">
        <f>IF(O928&gt;0,"","◄")</f>
        <v>◄</v>
      </c>
      <c r="P927" s="4"/>
      <c r="Q927" s="5"/>
      <c r="R927" s="5"/>
      <c r="S927" s="64" t="str">
        <f>IF(S928&gt;0,"","◄")</f>
        <v>◄</v>
      </c>
      <c r="T927" s="5"/>
      <c r="U927" s="64" t="str">
        <f>IF(U928&gt;0,"","◄")</f>
        <v>◄</v>
      </c>
      <c r="V927" s="36"/>
      <c r="W927" s="5"/>
      <c r="X927" s="44" t="str">
        <f>IF(X928,"►","")</f>
        <v/>
      </c>
      <c r="Y927" s="187"/>
      <c r="Z927" s="187"/>
      <c r="AA927" s="5"/>
      <c r="AB927" s="44" t="str">
        <f>IF(AB928,"►","")</f>
        <v/>
      </c>
      <c r="AC927" s="5"/>
      <c r="AD927" s="5"/>
      <c r="AE927" s="5"/>
      <c r="AF927" s="44" t="str">
        <f>IF(AF928,"►","")</f>
        <v/>
      </c>
      <c r="AG927" s="5"/>
      <c r="AH927" s="44" t="str">
        <f>IF(AH928,"►","")</f>
        <v/>
      </c>
      <c r="AI927" s="15"/>
      <c r="AJ927" s="51" t="str">
        <f>IF(SUM(AJ928:AJ929)&gt;0,"◄","")</f>
        <v>◄</v>
      </c>
      <c r="AK927" s="52" t="s">
        <v>40</v>
      </c>
      <c r="AL927" s="51" t="str">
        <f>IF(SUM(AL928:AL929)&gt;0,"◄","")</f>
        <v>◄</v>
      </c>
      <c r="AM927" s="53" t="str">
        <f>IF(SUM(AM928:AM929)&gt;0,"►","")</f>
        <v/>
      </c>
      <c r="AN927" s="53" t="str">
        <f>IF(SUM(AN928:AN929)&gt;0,"►","")</f>
        <v/>
      </c>
      <c r="AO927" s="53" t="str">
        <f>IF(SUM(AO928:AO929)&gt;0,"►","")</f>
        <v/>
      </c>
      <c r="AP927" s="54" t="str">
        <f>IF(SUM(AP928:AP929)&gt;0,"►","")</f>
        <v/>
      </c>
      <c r="AQ927" s="142"/>
      <c r="AR927" s="142"/>
      <c r="AS927" s="126"/>
    </row>
    <row r="928" spans="1:45" ht="15" customHeight="1" thickBot="1" x14ac:dyDescent="0.35">
      <c r="A928" s="167"/>
      <c r="B928" s="91" t="s">
        <v>319</v>
      </c>
      <c r="C928" s="99"/>
      <c r="D928" s="168"/>
      <c r="E928" s="118" t="str">
        <f>IF(F928&gt;0,"ok","◄")</f>
        <v>◄</v>
      </c>
      <c r="F928" s="119"/>
      <c r="G928" s="117" t="str">
        <f t="shared" si="41"/>
        <v/>
      </c>
      <c r="H928" s="219"/>
      <c r="I928" s="220"/>
      <c r="J928" s="195"/>
      <c r="K928" s="196"/>
      <c r="L928" s="197"/>
      <c r="M928" s="198"/>
      <c r="N928" s="199"/>
      <c r="O928" s="65"/>
      <c r="P928" s="72"/>
      <c r="Q928" s="73"/>
      <c r="R928" s="69"/>
      <c r="S928" s="66"/>
      <c r="T928" s="70"/>
      <c r="U928" s="66"/>
      <c r="V928" s="67"/>
      <c r="W928" s="200"/>
      <c r="X928" s="201"/>
      <c r="Y928" s="201"/>
      <c r="Z928" s="201"/>
      <c r="AA928" s="71">
        <f>N928</f>
        <v>0</v>
      </c>
      <c r="AB928" s="74"/>
      <c r="AC928" s="75"/>
      <c r="AD928" s="76"/>
      <c r="AE928" s="71">
        <f>R928</f>
        <v>0</v>
      </c>
      <c r="AF928" s="77"/>
      <c r="AG928" s="71">
        <f>T928</f>
        <v>0</v>
      </c>
      <c r="AH928" s="68"/>
      <c r="AI928" s="15"/>
      <c r="AJ928" s="47">
        <f>IF(K928+O928&gt;=2,0,IF(K928+O928=1,0,1))</f>
        <v>1</v>
      </c>
      <c r="AK928" s="50" t="str">
        <f>IF(K928+O928&gt;=2,0,IF(K928+O928=1,0,"ou◄"))</f>
        <v>ou◄</v>
      </c>
      <c r="AL928" s="48">
        <f>IF(U928+S928&gt;=1,"",IF(K928+S928+U928&gt;=2,"",1))</f>
        <v>1</v>
      </c>
      <c r="AM928" s="49"/>
      <c r="AN928" s="29">
        <f>AB928</f>
        <v>0</v>
      </c>
      <c r="AO928" s="29">
        <f>AF928</f>
        <v>0</v>
      </c>
      <c r="AP928" s="14">
        <f>AH928</f>
        <v>0</v>
      </c>
      <c r="AQ928" s="11" t="str">
        <f>IF(SUM(K928,O928,S928,U928)&gt;0,J928*K928+N928*O928+R928*S928+T928*U928,"")</f>
        <v/>
      </c>
      <c r="AR928" s="55" t="str">
        <f>IF(SUM(X928,AB928,AF928,AH928)&gt;0,W928*X928+AA928*AB928+AE928*AF928+AG928*AH928,"")</f>
        <v/>
      </c>
      <c r="AS928" s="126"/>
    </row>
    <row r="929" spans="1:45" ht="14.4" customHeight="1" thickBot="1" x14ac:dyDescent="0.35">
      <c r="A929" s="165" t="s">
        <v>1282</v>
      </c>
      <c r="B929" s="86"/>
      <c r="C929" s="87"/>
      <c r="D929" s="169"/>
      <c r="E929" s="115" t="str">
        <f>IF(F929="◄","◄",IF(F929="ok","►",""))</f>
        <v>◄</v>
      </c>
      <c r="F929" s="116" t="str">
        <f>IF(F930&gt;0,"OK","◄")</f>
        <v>◄</v>
      </c>
      <c r="G929" s="117" t="str">
        <f t="shared" si="41"/>
        <v/>
      </c>
      <c r="H929" s="102">
        <v>28777</v>
      </c>
      <c r="I929" s="90" t="s">
        <v>21</v>
      </c>
      <c r="J929" s="30"/>
      <c r="K929" s="64" t="str">
        <f>IF(K930&gt;0,"","◄")</f>
        <v>◄</v>
      </c>
      <c r="L929" s="186"/>
      <c r="M929" s="186"/>
      <c r="N929" s="25"/>
      <c r="O929" s="64" t="str">
        <f>IF(O930&gt;0,"","◄")</f>
        <v>◄</v>
      </c>
      <c r="P929" s="4"/>
      <c r="Q929" s="5"/>
      <c r="R929" s="5"/>
      <c r="S929" s="64" t="str">
        <f>IF(S930&gt;0,"","◄")</f>
        <v>◄</v>
      </c>
      <c r="T929" s="5"/>
      <c r="U929" s="64" t="str">
        <f>IF(U930&gt;0,"","◄")</f>
        <v>◄</v>
      </c>
      <c r="V929" s="36"/>
      <c r="W929" s="5"/>
      <c r="X929" s="44" t="str">
        <f>IF(X930,"►","")</f>
        <v/>
      </c>
      <c r="Y929" s="187"/>
      <c r="Z929" s="187"/>
      <c r="AA929" s="5"/>
      <c r="AB929" s="44" t="str">
        <f>IF(AB930,"►","")</f>
        <v/>
      </c>
      <c r="AC929" s="5"/>
      <c r="AD929" s="5"/>
      <c r="AE929" s="5"/>
      <c r="AF929" s="44" t="str">
        <f>IF(AF930,"►","")</f>
        <v/>
      </c>
      <c r="AG929" s="5"/>
      <c r="AH929" s="44" t="str">
        <f>IF(AH930,"►","")</f>
        <v/>
      </c>
      <c r="AI929" s="15"/>
      <c r="AJ929" s="51" t="str">
        <f>IF(SUM(AJ930:AJ931)&gt;0,"◄","")</f>
        <v>◄</v>
      </c>
      <c r="AK929" s="52" t="s">
        <v>40</v>
      </c>
      <c r="AL929" s="51" t="str">
        <f>IF(SUM(AL930:AL931)&gt;0,"◄","")</f>
        <v>◄</v>
      </c>
      <c r="AM929" s="53" t="str">
        <f>IF(SUM(AM930:AM931)&gt;0,"►","")</f>
        <v/>
      </c>
      <c r="AN929" s="53" t="str">
        <f>IF(SUM(AN930:AN931)&gt;0,"►","")</f>
        <v/>
      </c>
      <c r="AO929" s="53" t="str">
        <f>IF(SUM(AO930:AO931)&gt;0,"►","")</f>
        <v/>
      </c>
      <c r="AP929" s="54" t="str">
        <f>IF(SUM(AP930:AP931)&gt;0,"►","")</f>
        <v/>
      </c>
      <c r="AQ929" s="142"/>
      <c r="AR929" s="142"/>
      <c r="AS929" s="126"/>
    </row>
    <row r="930" spans="1:45" ht="15" customHeight="1" thickBot="1" x14ac:dyDescent="0.35">
      <c r="A930" s="167"/>
      <c r="B930" s="91" t="s">
        <v>320</v>
      </c>
      <c r="C930" s="99"/>
      <c r="D930" s="168"/>
      <c r="E930" s="118" t="str">
        <f>IF(F930&gt;0,"ok","◄")</f>
        <v>◄</v>
      </c>
      <c r="F930" s="119"/>
      <c r="G930" s="117" t="str">
        <f t="shared" si="41"/>
        <v/>
      </c>
      <c r="H930" s="219"/>
      <c r="I930" s="220"/>
      <c r="J930" s="195"/>
      <c r="K930" s="196"/>
      <c r="L930" s="197"/>
      <c r="M930" s="198"/>
      <c r="N930" s="199"/>
      <c r="O930" s="65"/>
      <c r="P930" s="72"/>
      <c r="Q930" s="73"/>
      <c r="R930" s="69"/>
      <c r="S930" s="66"/>
      <c r="T930" s="70"/>
      <c r="U930" s="66"/>
      <c r="V930" s="67"/>
      <c r="W930" s="200"/>
      <c r="X930" s="201"/>
      <c r="Y930" s="201"/>
      <c r="Z930" s="201"/>
      <c r="AA930" s="71">
        <f>N930</f>
        <v>0</v>
      </c>
      <c r="AB930" s="74"/>
      <c r="AC930" s="75"/>
      <c r="AD930" s="76"/>
      <c r="AE930" s="71">
        <f>R930</f>
        <v>0</v>
      </c>
      <c r="AF930" s="77"/>
      <c r="AG930" s="71">
        <f>T930</f>
        <v>0</v>
      </c>
      <c r="AH930" s="68"/>
      <c r="AI930" s="15"/>
      <c r="AJ930" s="47">
        <f>IF(K930+O930&gt;=2,0,IF(K930+O930=1,0,1))</f>
        <v>1</v>
      </c>
      <c r="AK930" s="50" t="str">
        <f>IF(K930+O930&gt;=2,0,IF(K930+O930=1,0,"ou◄"))</f>
        <v>ou◄</v>
      </c>
      <c r="AL930" s="48">
        <f>IF(U930+S930&gt;=1,"",IF(K930+S930+U930&gt;=2,"",1))</f>
        <v>1</v>
      </c>
      <c r="AM930" s="49"/>
      <c r="AN930" s="29">
        <f>AB930</f>
        <v>0</v>
      </c>
      <c r="AO930" s="29">
        <f>AF930</f>
        <v>0</v>
      </c>
      <c r="AP930" s="14">
        <f>AH930</f>
        <v>0</v>
      </c>
      <c r="AQ930" s="11" t="str">
        <f>IF(SUM(K930,O930,S930,U930)&gt;0,J930*K930+N930*O930+R930*S930+T930*U930,"")</f>
        <v/>
      </c>
      <c r="AR930" s="55" t="str">
        <f>IF(SUM(X930,AB930,AF930,AH930)&gt;0,W930*X930+AA930*AB930+AE930*AF930+AG930*AH930,"")</f>
        <v/>
      </c>
      <c r="AS930" s="126"/>
    </row>
    <row r="931" spans="1:45" ht="23.4" customHeight="1" thickBot="1" x14ac:dyDescent="0.35">
      <c r="A931" s="213" t="s">
        <v>1283</v>
      </c>
      <c r="B931" s="214"/>
      <c r="C931" s="214"/>
      <c r="D931" s="215"/>
      <c r="E931" s="115" t="str">
        <f>IF(F931="◄","◄",IF(F931="ok","►",""))</f>
        <v>◄</v>
      </c>
      <c r="F931" s="116" t="str">
        <f>IF(F932&gt;0,"OK","◄")</f>
        <v>◄</v>
      </c>
      <c r="G931" s="117" t="str">
        <f t="shared" si="41"/>
        <v/>
      </c>
      <c r="H931" s="102">
        <v>28798</v>
      </c>
      <c r="I931" s="90" t="s">
        <v>21</v>
      </c>
      <c r="J931" s="30"/>
      <c r="K931" s="64" t="str">
        <f>IF(K932&gt;0,"","◄")</f>
        <v>◄</v>
      </c>
      <c r="L931" s="186"/>
      <c r="M931" s="186"/>
      <c r="N931" s="25"/>
      <c r="O931" s="64" t="str">
        <f>IF(O932&gt;0,"","◄")</f>
        <v>◄</v>
      </c>
      <c r="P931" s="4"/>
      <c r="Q931" s="5"/>
      <c r="R931" s="5"/>
      <c r="S931" s="64" t="str">
        <f>IF(S932&gt;0,"","◄")</f>
        <v>◄</v>
      </c>
      <c r="T931" s="5"/>
      <c r="U931" s="64" t="str">
        <f>IF(U932&gt;0,"","◄")</f>
        <v>◄</v>
      </c>
      <c r="V931" s="36"/>
      <c r="W931" s="5"/>
      <c r="X931" s="44" t="str">
        <f>IF(X932,"►","")</f>
        <v/>
      </c>
      <c r="Y931" s="187"/>
      <c r="Z931" s="187"/>
      <c r="AA931" s="5"/>
      <c r="AB931" s="44" t="str">
        <f>IF(AB932,"►","")</f>
        <v/>
      </c>
      <c r="AC931" s="5"/>
      <c r="AD931" s="5"/>
      <c r="AE931" s="5"/>
      <c r="AF931" s="44" t="str">
        <f>IF(AF932,"►","")</f>
        <v/>
      </c>
      <c r="AG931" s="5"/>
      <c r="AH931" s="44" t="str">
        <f>IF(AH932,"►","")</f>
        <v/>
      </c>
      <c r="AI931" s="15"/>
      <c r="AJ931" s="51" t="str">
        <f>IF(SUM(AJ932:AJ933)&gt;0,"◄","")</f>
        <v>◄</v>
      </c>
      <c r="AK931" s="52" t="s">
        <v>40</v>
      </c>
      <c r="AL931" s="51" t="str">
        <f>IF(SUM(AL932:AL933)&gt;0,"◄","")</f>
        <v>◄</v>
      </c>
      <c r="AM931" s="53" t="str">
        <f>IF(SUM(AM932:AM933)&gt;0,"►","")</f>
        <v/>
      </c>
      <c r="AN931" s="53" t="str">
        <f>IF(SUM(AN932:AN933)&gt;0,"►","")</f>
        <v/>
      </c>
      <c r="AO931" s="53" t="str">
        <f>IF(SUM(AO932:AO933)&gt;0,"►","")</f>
        <v/>
      </c>
      <c r="AP931" s="54" t="str">
        <f>IF(SUM(AP932:AP933)&gt;0,"►","")</f>
        <v/>
      </c>
      <c r="AQ931" s="142"/>
      <c r="AR931" s="142"/>
      <c r="AS931" s="126"/>
    </row>
    <row r="932" spans="1:45" ht="15" customHeight="1" thickBot="1" x14ac:dyDescent="0.35">
      <c r="A932" s="167"/>
      <c r="B932" s="91" t="s">
        <v>321</v>
      </c>
      <c r="C932" s="99"/>
      <c r="D932" s="168"/>
      <c r="E932" s="118" t="str">
        <f>IF(F932&gt;0,"ok","◄")</f>
        <v>◄</v>
      </c>
      <c r="F932" s="119"/>
      <c r="G932" s="117" t="str">
        <f t="shared" si="41"/>
        <v/>
      </c>
      <c r="H932" s="219"/>
      <c r="I932" s="220"/>
      <c r="J932" s="195"/>
      <c r="K932" s="196"/>
      <c r="L932" s="197"/>
      <c r="M932" s="198"/>
      <c r="N932" s="199"/>
      <c r="O932" s="65"/>
      <c r="P932" s="72"/>
      <c r="Q932" s="73"/>
      <c r="R932" s="69"/>
      <c r="S932" s="66"/>
      <c r="T932" s="70"/>
      <c r="U932" s="66"/>
      <c r="V932" s="67"/>
      <c r="W932" s="200"/>
      <c r="X932" s="201"/>
      <c r="Y932" s="201"/>
      <c r="Z932" s="201"/>
      <c r="AA932" s="71">
        <f>N932</f>
        <v>0</v>
      </c>
      <c r="AB932" s="74"/>
      <c r="AC932" s="75"/>
      <c r="AD932" s="76"/>
      <c r="AE932" s="71">
        <f>R932</f>
        <v>0</v>
      </c>
      <c r="AF932" s="77"/>
      <c r="AG932" s="71">
        <f>T932</f>
        <v>0</v>
      </c>
      <c r="AH932" s="68"/>
      <c r="AI932" s="15"/>
      <c r="AJ932" s="47">
        <f>IF(K932+O932&gt;=2,0,IF(K932+O932=1,0,1))</f>
        <v>1</v>
      </c>
      <c r="AK932" s="50" t="str">
        <f>IF(K932+O932&gt;=2,0,IF(K932+O932=1,0,"ou◄"))</f>
        <v>ou◄</v>
      </c>
      <c r="AL932" s="48">
        <f>IF(U932+S932&gt;=1,"",IF(K932+S932+U932&gt;=2,"",1))</f>
        <v>1</v>
      </c>
      <c r="AM932" s="49"/>
      <c r="AN932" s="29">
        <f>AB932</f>
        <v>0</v>
      </c>
      <c r="AO932" s="29">
        <f>AF932</f>
        <v>0</v>
      </c>
      <c r="AP932" s="14">
        <f>AH932</f>
        <v>0</v>
      </c>
      <c r="AQ932" s="11" t="str">
        <f>IF(SUM(K932,O932,S932,U932)&gt;0,J932*K932+N932*O932+R932*S932+T932*U932,"")</f>
        <v/>
      </c>
      <c r="AR932" s="55" t="str">
        <f>IF(SUM(X932,AB932,AF932,AH932)&gt;0,W932*X932+AA932*AB932+AE932*AF932+AG932*AH932,"")</f>
        <v/>
      </c>
      <c r="AS932" s="126"/>
    </row>
    <row r="933" spans="1:45" ht="19.2" customHeight="1" thickBot="1" x14ac:dyDescent="0.35">
      <c r="A933" s="213" t="s">
        <v>1310</v>
      </c>
      <c r="B933" s="214"/>
      <c r="C933" s="214"/>
      <c r="D933" s="215"/>
      <c r="E933" s="117" t="str">
        <f>IF(AND(F933="◄",G933="►"),"◄?►",IF(F933="◄","◄",IF(G933="►","►","")))</f>
        <v/>
      </c>
      <c r="F933" s="117" t="str">
        <f>IF(AND(G933="◄",H935="►"),"◄?►",IF(G933="◄","◄",IF(H935="►","►","")))</f>
        <v/>
      </c>
      <c r="G933" s="117" t="str">
        <f t="shared" si="41"/>
        <v/>
      </c>
      <c r="H933" s="102">
        <v>28798</v>
      </c>
      <c r="I933" s="90" t="s">
        <v>21</v>
      </c>
      <c r="J933" s="30"/>
      <c r="K933" s="64" t="str">
        <f>IF(K934&gt;0,"","◄")</f>
        <v>◄</v>
      </c>
      <c r="L933" s="186"/>
      <c r="M933" s="186"/>
      <c r="N933" s="25"/>
      <c r="O933" s="64" t="str">
        <f>IF(O934&gt;0,"","◄")</f>
        <v>◄</v>
      </c>
      <c r="P933" s="4"/>
      <c r="Q933" s="5"/>
      <c r="R933" s="5"/>
      <c r="S933" s="64" t="str">
        <f>IF(S934&gt;0,"","◄")</f>
        <v>◄</v>
      </c>
      <c r="T933" s="5"/>
      <c r="U933" s="64" t="str">
        <f>IF(U934&gt;0,"","◄")</f>
        <v>◄</v>
      </c>
      <c r="V933" s="36"/>
      <c r="W933" s="5"/>
      <c r="X933" s="44" t="str">
        <f>IF(X934,"►","")</f>
        <v/>
      </c>
      <c r="Y933" s="187"/>
      <c r="Z933" s="187"/>
      <c r="AA933" s="5"/>
      <c r="AB933" s="44" t="str">
        <f>IF(AB934,"►","")</f>
        <v/>
      </c>
      <c r="AC933" s="5"/>
      <c r="AD933" s="5"/>
      <c r="AE933" s="5"/>
      <c r="AF933" s="44" t="str">
        <f>IF(AF934,"►","")</f>
        <v/>
      </c>
      <c r="AG933" s="5"/>
      <c r="AH933" s="44" t="str">
        <f>IF(AH934,"►","")</f>
        <v/>
      </c>
      <c r="AI933" s="15"/>
      <c r="AJ933" s="51" t="str">
        <f>IF(SUM(AJ934:AJ935)&gt;0,"◄","")</f>
        <v>◄</v>
      </c>
      <c r="AK933" s="52" t="s">
        <v>40</v>
      </c>
      <c r="AL933" s="51" t="str">
        <f>IF(SUM(AL934:AL935)&gt;0,"◄","")</f>
        <v>◄</v>
      </c>
      <c r="AM933" s="53" t="str">
        <f>IF(SUM(AM934:AM935)&gt;0,"►","")</f>
        <v/>
      </c>
      <c r="AN933" s="53" t="str">
        <f>IF(SUM(AN934:AN935)&gt;0,"►","")</f>
        <v/>
      </c>
      <c r="AO933" s="53" t="str">
        <f>IF(SUM(AO934:AO935)&gt;0,"►","")</f>
        <v/>
      </c>
      <c r="AP933" s="54" t="str">
        <f>IF(SUM(AP934:AP935)&gt;0,"►","")</f>
        <v/>
      </c>
      <c r="AQ933" s="142"/>
      <c r="AR933" s="142"/>
      <c r="AS933" s="126"/>
    </row>
    <row r="934" spans="1:45" ht="15" customHeight="1" thickBot="1" x14ac:dyDescent="0.35">
      <c r="A934" s="167"/>
      <c r="B934" s="91" t="s">
        <v>322</v>
      </c>
      <c r="C934" s="99"/>
      <c r="D934" s="168"/>
      <c r="E934" s="118"/>
      <c r="F934" s="120" t="s">
        <v>41</v>
      </c>
      <c r="G934" s="117" t="str">
        <f t="shared" si="41"/>
        <v/>
      </c>
      <c r="H934" s="219"/>
      <c r="I934" s="220"/>
      <c r="J934" s="195"/>
      <c r="K934" s="196"/>
      <c r="L934" s="197"/>
      <c r="M934" s="198"/>
      <c r="N934" s="199"/>
      <c r="O934" s="65"/>
      <c r="P934" s="72"/>
      <c r="Q934" s="73"/>
      <c r="R934" s="69"/>
      <c r="S934" s="66"/>
      <c r="T934" s="70"/>
      <c r="U934" s="66"/>
      <c r="V934" s="67"/>
      <c r="W934" s="200"/>
      <c r="X934" s="201"/>
      <c r="Y934" s="201"/>
      <c r="Z934" s="201"/>
      <c r="AA934" s="71">
        <f>N934</f>
        <v>0</v>
      </c>
      <c r="AB934" s="74"/>
      <c r="AC934" s="75"/>
      <c r="AD934" s="76"/>
      <c r="AE934" s="71">
        <f>R934</f>
        <v>0</v>
      </c>
      <c r="AF934" s="77"/>
      <c r="AG934" s="71">
        <f>T934</f>
        <v>0</v>
      </c>
      <c r="AH934" s="68"/>
      <c r="AI934" s="15"/>
      <c r="AJ934" s="47">
        <f>IF(K934+O934&gt;=2,0,IF(K934+O934=1,0,1))</f>
        <v>1</v>
      </c>
      <c r="AK934" s="50" t="str">
        <f>IF(K934+O934&gt;=2,0,IF(K934+O934=1,0,"ou◄"))</f>
        <v>ou◄</v>
      </c>
      <c r="AL934" s="48">
        <f>IF(U934+S934&gt;=1,"",IF(K934+S934+U934&gt;=2,"",1))</f>
        <v>1</v>
      </c>
      <c r="AM934" s="49"/>
      <c r="AN934" s="29">
        <f>AB934</f>
        <v>0</v>
      </c>
      <c r="AO934" s="29">
        <f>AF934</f>
        <v>0</v>
      </c>
      <c r="AP934" s="14">
        <f>AH934</f>
        <v>0</v>
      </c>
      <c r="AQ934" s="11" t="str">
        <f>IF(SUM(K934,O934,S934,U934)&gt;0,J934*K934+N934*O934+R934*S934+T934*U934,"")</f>
        <v/>
      </c>
      <c r="AR934" s="55" t="str">
        <f>IF(SUM(X934,AB934,AF934,AH934)&gt;0,W934*X934+AA934*AB934+AE934*AF934+AG934*AH934,"")</f>
        <v/>
      </c>
      <c r="AS934" s="126"/>
    </row>
    <row r="935" spans="1:45" ht="16.8" customHeight="1" thickBot="1" x14ac:dyDescent="0.35">
      <c r="A935" s="213" t="s">
        <v>1284</v>
      </c>
      <c r="B935" s="214"/>
      <c r="C935" s="214"/>
      <c r="D935" s="215"/>
      <c r="E935" s="117" t="str">
        <f>IF(AND(F935="◄",G935="►"),"◄?►",IF(F935="◄","◄",IF(G935="►","►","")))</f>
        <v/>
      </c>
      <c r="F935" s="117" t="str">
        <f>IF(AND(G935="◄",H937="►"),"◄?►",IF(G935="◄","◄",IF(H937="►","►","")))</f>
        <v/>
      </c>
      <c r="G935" s="117" t="str">
        <f t="shared" si="41"/>
        <v/>
      </c>
      <c r="H935" s="102">
        <v>28798</v>
      </c>
      <c r="I935" s="90" t="s">
        <v>21</v>
      </c>
      <c r="J935" s="30"/>
      <c r="K935" s="64" t="str">
        <f>IF(K936&gt;0,"","◄")</f>
        <v>◄</v>
      </c>
      <c r="L935" s="186"/>
      <c r="M935" s="186"/>
      <c r="N935" s="25"/>
      <c r="O935" s="64" t="str">
        <f>IF(O936&gt;0,"","◄")</f>
        <v>◄</v>
      </c>
      <c r="P935" s="4"/>
      <c r="Q935" s="5"/>
      <c r="R935" s="5"/>
      <c r="S935" s="64" t="str">
        <f>IF(S936&gt;0,"","◄")</f>
        <v>◄</v>
      </c>
      <c r="T935" s="5"/>
      <c r="U935" s="64" t="str">
        <f>IF(U936&gt;0,"","◄")</f>
        <v>◄</v>
      </c>
      <c r="V935" s="36"/>
      <c r="W935" s="5"/>
      <c r="X935" s="44" t="str">
        <f>IF(X936,"►","")</f>
        <v/>
      </c>
      <c r="Y935" s="187"/>
      <c r="Z935" s="187"/>
      <c r="AA935" s="5"/>
      <c r="AB935" s="44" t="str">
        <f>IF(AB936,"►","")</f>
        <v/>
      </c>
      <c r="AC935" s="5"/>
      <c r="AD935" s="5"/>
      <c r="AE935" s="5"/>
      <c r="AF935" s="44" t="str">
        <f>IF(AF936,"►","")</f>
        <v/>
      </c>
      <c r="AG935" s="5"/>
      <c r="AH935" s="44" t="str">
        <f>IF(AH936,"►","")</f>
        <v/>
      </c>
      <c r="AI935" s="15"/>
      <c r="AJ935" s="51" t="str">
        <f>IF(SUM(AJ936:AJ937)&gt;0,"◄","")</f>
        <v>◄</v>
      </c>
      <c r="AK935" s="52" t="s">
        <v>40</v>
      </c>
      <c r="AL935" s="51" t="str">
        <f>IF(SUM(AL936:AL937)&gt;0,"◄","")</f>
        <v>◄</v>
      </c>
      <c r="AM935" s="53" t="str">
        <f>IF(SUM(AM936:AM937)&gt;0,"►","")</f>
        <v/>
      </c>
      <c r="AN935" s="53" t="str">
        <f>IF(SUM(AN936:AN937)&gt;0,"►","")</f>
        <v/>
      </c>
      <c r="AO935" s="53" t="str">
        <f>IF(SUM(AO936:AO937)&gt;0,"►","")</f>
        <v/>
      </c>
      <c r="AP935" s="54" t="str">
        <f>IF(SUM(AP936:AP937)&gt;0,"►","")</f>
        <v/>
      </c>
      <c r="AQ935" s="7"/>
      <c r="AR935" s="142"/>
      <c r="AS935" s="126"/>
    </row>
    <row r="936" spans="1:45" ht="15" customHeight="1" thickBot="1" x14ac:dyDescent="0.35">
      <c r="A936" s="167"/>
      <c r="B936" s="91" t="s">
        <v>323</v>
      </c>
      <c r="C936" s="99"/>
      <c r="D936" s="168"/>
      <c r="E936" s="118"/>
      <c r="F936" s="120" t="s">
        <v>41</v>
      </c>
      <c r="G936" s="117" t="str">
        <f t="shared" si="41"/>
        <v/>
      </c>
      <c r="H936" s="219"/>
      <c r="I936" s="220"/>
      <c r="J936" s="195"/>
      <c r="K936" s="196"/>
      <c r="L936" s="197"/>
      <c r="M936" s="198"/>
      <c r="N936" s="199"/>
      <c r="O936" s="65"/>
      <c r="P936" s="72"/>
      <c r="Q936" s="73"/>
      <c r="R936" s="69"/>
      <c r="S936" s="66"/>
      <c r="T936" s="70"/>
      <c r="U936" s="66"/>
      <c r="V936" s="67"/>
      <c r="W936" s="200"/>
      <c r="X936" s="201"/>
      <c r="Y936" s="201"/>
      <c r="Z936" s="201"/>
      <c r="AA936" s="71">
        <f>N936</f>
        <v>0</v>
      </c>
      <c r="AB936" s="74"/>
      <c r="AC936" s="75"/>
      <c r="AD936" s="76"/>
      <c r="AE936" s="71">
        <f>R936</f>
        <v>0</v>
      </c>
      <c r="AF936" s="77"/>
      <c r="AG936" s="71">
        <f>T936</f>
        <v>0</v>
      </c>
      <c r="AH936" s="68"/>
      <c r="AI936" s="15"/>
      <c r="AJ936" s="47">
        <f>IF(K936+O936&gt;=2,0,IF(K936+O936=1,0,1))</f>
        <v>1</v>
      </c>
      <c r="AK936" s="50" t="str">
        <f>IF(K936+O936&gt;=2,0,IF(K936+O936=1,0,"ou◄"))</f>
        <v>ou◄</v>
      </c>
      <c r="AL936" s="48">
        <f>IF(U936+S936&gt;=1,"",IF(K936+S936+U936&gt;=2,"",1))</f>
        <v>1</v>
      </c>
      <c r="AM936" s="49"/>
      <c r="AN936" s="29">
        <f>AB936</f>
        <v>0</v>
      </c>
      <c r="AO936" s="29">
        <f>AF936</f>
        <v>0</v>
      </c>
      <c r="AP936" s="14">
        <f>AH936</f>
        <v>0</v>
      </c>
      <c r="AQ936" s="11" t="str">
        <f>IF(SUM(K936,O936,S936,U936)&gt;0,J936*K936+N936*O936+R936*S936+T936*U936,"")</f>
        <v/>
      </c>
      <c r="AR936" s="55" t="str">
        <f>IF(SUM(X936,AB936,AF936,AH936)&gt;0,W936*X936+AA936*AB936+AE936*AF936+AG936*AH936,"")</f>
        <v/>
      </c>
      <c r="AS936" s="126"/>
    </row>
    <row r="937" spans="1:45" ht="14.4" customHeight="1" thickBot="1" x14ac:dyDescent="0.35">
      <c r="A937" s="165" t="s">
        <v>1285</v>
      </c>
      <c r="B937" s="86"/>
      <c r="C937" s="87"/>
      <c r="D937" s="169"/>
      <c r="E937" s="115" t="str">
        <f>IF(F937="◄","◄",IF(F937="ok","►",""))</f>
        <v>◄</v>
      </c>
      <c r="F937" s="116" t="str">
        <f>IF(F938&gt;0,"OK","◄")</f>
        <v>◄</v>
      </c>
      <c r="G937" s="117" t="str">
        <f t="shared" si="41"/>
        <v/>
      </c>
      <c r="H937" s="102">
        <v>28812</v>
      </c>
      <c r="I937" s="90" t="s">
        <v>21</v>
      </c>
      <c r="J937" s="30"/>
      <c r="K937" s="64" t="str">
        <f>IF(K938&gt;0,"","◄")</f>
        <v>◄</v>
      </c>
      <c r="L937" s="186"/>
      <c r="M937" s="186"/>
      <c r="N937" s="25"/>
      <c r="O937" s="64" t="str">
        <f>IF(O938&gt;0,"","◄")</f>
        <v>◄</v>
      </c>
      <c r="P937" s="4"/>
      <c r="Q937" s="5"/>
      <c r="R937" s="5"/>
      <c r="S937" s="64" t="str">
        <f>IF(S938&gt;0,"","◄")</f>
        <v>◄</v>
      </c>
      <c r="T937" s="5"/>
      <c r="U937" s="64" t="str">
        <f>IF(U938&gt;0,"","◄")</f>
        <v>◄</v>
      </c>
      <c r="V937" s="36"/>
      <c r="W937" s="5"/>
      <c r="X937" s="44" t="str">
        <f>IF(X938,"►","")</f>
        <v/>
      </c>
      <c r="Y937" s="187"/>
      <c r="Z937" s="187"/>
      <c r="AA937" s="5"/>
      <c r="AB937" s="44" t="str">
        <f>IF(AB938,"►","")</f>
        <v/>
      </c>
      <c r="AC937" s="5"/>
      <c r="AD937" s="5"/>
      <c r="AE937" s="5"/>
      <c r="AF937" s="44" t="str">
        <f>IF(AF938,"►","")</f>
        <v/>
      </c>
      <c r="AG937" s="5"/>
      <c r="AH937" s="44" t="str">
        <f>IF(AH938,"►","")</f>
        <v/>
      </c>
      <c r="AI937" s="15"/>
      <c r="AJ937" s="51" t="str">
        <f>IF(SUM(AJ938:AJ939)&gt;0,"◄","")</f>
        <v>◄</v>
      </c>
      <c r="AK937" s="52" t="s">
        <v>40</v>
      </c>
      <c r="AL937" s="51" t="str">
        <f>IF(SUM(AL938:AL939)&gt;0,"◄","")</f>
        <v>◄</v>
      </c>
      <c r="AM937" s="53" t="str">
        <f>IF(SUM(AM938:AM939)&gt;0,"►","")</f>
        <v/>
      </c>
      <c r="AN937" s="53" t="str">
        <f>IF(SUM(AN938:AN939)&gt;0,"►","")</f>
        <v/>
      </c>
      <c r="AO937" s="53" t="str">
        <f>IF(SUM(AO938:AO939)&gt;0,"►","")</f>
        <v/>
      </c>
      <c r="AP937" s="54" t="str">
        <f>IF(SUM(AP938:AP939)&gt;0,"►","")</f>
        <v/>
      </c>
      <c r="AQ937" s="142"/>
      <c r="AR937" s="142"/>
      <c r="AS937" s="126"/>
    </row>
    <row r="938" spans="1:45" ht="15" customHeight="1" thickBot="1" x14ac:dyDescent="0.35">
      <c r="A938" s="167"/>
      <c r="B938" s="91" t="s">
        <v>324</v>
      </c>
      <c r="C938" s="99"/>
      <c r="D938" s="168"/>
      <c r="E938" s="118" t="str">
        <f>IF(F938&gt;0,"ok","◄")</f>
        <v>◄</v>
      </c>
      <c r="F938" s="119"/>
      <c r="G938" s="117" t="str">
        <f t="shared" si="41"/>
        <v/>
      </c>
      <c r="H938" s="219"/>
      <c r="I938" s="220"/>
      <c r="J938" s="195"/>
      <c r="K938" s="196"/>
      <c r="L938" s="197"/>
      <c r="M938" s="198"/>
      <c r="N938" s="199"/>
      <c r="O938" s="65"/>
      <c r="P938" s="72"/>
      <c r="Q938" s="73"/>
      <c r="R938" s="69"/>
      <c r="S938" s="66"/>
      <c r="T938" s="70"/>
      <c r="U938" s="66"/>
      <c r="V938" s="67"/>
      <c r="W938" s="200"/>
      <c r="X938" s="201"/>
      <c r="Y938" s="201"/>
      <c r="Z938" s="201"/>
      <c r="AA938" s="71">
        <f>N938</f>
        <v>0</v>
      </c>
      <c r="AB938" s="74"/>
      <c r="AC938" s="75"/>
      <c r="AD938" s="76"/>
      <c r="AE938" s="71">
        <f>R938</f>
        <v>0</v>
      </c>
      <c r="AF938" s="77"/>
      <c r="AG938" s="71">
        <f>T938</f>
        <v>0</v>
      </c>
      <c r="AH938" s="68"/>
      <c r="AI938" s="15"/>
      <c r="AJ938" s="47">
        <f>IF(K938+O938&gt;=2,0,IF(K938+O938=1,0,1))</f>
        <v>1</v>
      </c>
      <c r="AK938" s="50" t="str">
        <f>IF(K938+O938&gt;=2,0,IF(K938+O938=1,0,"ou◄"))</f>
        <v>ou◄</v>
      </c>
      <c r="AL938" s="48">
        <f>IF(U938+S938&gt;=1,"",IF(K938+S938+U938&gt;=2,"",1))</f>
        <v>1</v>
      </c>
      <c r="AM938" s="49"/>
      <c r="AN938" s="29">
        <f>AB938</f>
        <v>0</v>
      </c>
      <c r="AO938" s="29">
        <f>AF938</f>
        <v>0</v>
      </c>
      <c r="AP938" s="14">
        <f>AH938</f>
        <v>0</v>
      </c>
      <c r="AQ938" s="11" t="str">
        <f>IF(SUM(K938,O938,S938,U938)&gt;0,J938*K938+N938*O938+R938*S938+T938*U938,"")</f>
        <v/>
      </c>
      <c r="AR938" s="55" t="str">
        <f>IF(SUM(X938,AB938,AF938,AH938)&gt;0,W938*X938+AA938*AB938+AE938*AF938+AG938*AH938,"")</f>
        <v/>
      </c>
      <c r="AS938" s="126"/>
    </row>
    <row r="939" spans="1:45" ht="14.4" customHeight="1" thickBot="1" x14ac:dyDescent="0.35">
      <c r="A939" s="165" t="s">
        <v>1286</v>
      </c>
      <c r="B939" s="86"/>
      <c r="C939" s="87"/>
      <c r="D939" s="169"/>
      <c r="E939" s="115" t="str">
        <f>IF(F939="◄","◄",IF(F939="ok","►",""))</f>
        <v>◄</v>
      </c>
      <c r="F939" s="116" t="str">
        <f>IF(F940&gt;0,"OK","◄")</f>
        <v>◄</v>
      </c>
      <c r="G939" s="117" t="str">
        <f t="shared" si="41"/>
        <v/>
      </c>
      <c r="H939" s="102">
        <v>28826</v>
      </c>
      <c r="I939" s="90" t="s">
        <v>21</v>
      </c>
      <c r="J939" s="30"/>
      <c r="K939" s="64" t="str">
        <f>IF(K940&gt;0,"","◄")</f>
        <v>◄</v>
      </c>
      <c r="L939" s="186"/>
      <c r="M939" s="186"/>
      <c r="N939" s="25"/>
      <c r="O939" s="64" t="str">
        <f>IF(O940&gt;0,"","◄")</f>
        <v>◄</v>
      </c>
      <c r="P939" s="4"/>
      <c r="Q939" s="5"/>
      <c r="R939" s="5"/>
      <c r="S939" s="64" t="str">
        <f>IF(S940&gt;0,"","◄")</f>
        <v>◄</v>
      </c>
      <c r="T939" s="5"/>
      <c r="U939" s="64" t="str">
        <f>IF(U940&gt;0,"","◄")</f>
        <v>◄</v>
      </c>
      <c r="V939" s="36"/>
      <c r="W939" s="5"/>
      <c r="X939" s="44" t="str">
        <f>IF(X940,"►","")</f>
        <v/>
      </c>
      <c r="Y939" s="187"/>
      <c r="Z939" s="187"/>
      <c r="AA939" s="5"/>
      <c r="AB939" s="44" t="str">
        <f>IF(AB940,"►","")</f>
        <v/>
      </c>
      <c r="AC939" s="5"/>
      <c r="AD939" s="5"/>
      <c r="AE939" s="5"/>
      <c r="AF939" s="44" t="str">
        <f>IF(AF940,"►","")</f>
        <v/>
      </c>
      <c r="AG939" s="5"/>
      <c r="AH939" s="44" t="str">
        <f>IF(AH940,"►","")</f>
        <v/>
      </c>
      <c r="AI939" s="15"/>
      <c r="AJ939" s="51" t="str">
        <f>IF(SUM(AJ940:AJ941)&gt;0,"◄","")</f>
        <v>◄</v>
      </c>
      <c r="AK939" s="52" t="s">
        <v>40</v>
      </c>
      <c r="AL939" s="51" t="str">
        <f>IF(SUM(AL940:AL941)&gt;0,"◄","")</f>
        <v>◄</v>
      </c>
      <c r="AM939" s="53" t="str">
        <f>IF(SUM(AM940:AM941)&gt;0,"►","")</f>
        <v/>
      </c>
      <c r="AN939" s="53" t="str">
        <f>IF(SUM(AN940:AN941)&gt;0,"►","")</f>
        <v/>
      </c>
      <c r="AO939" s="53" t="str">
        <f>IF(SUM(AO940:AO941)&gt;0,"►","")</f>
        <v/>
      </c>
      <c r="AP939" s="54" t="str">
        <f>IF(SUM(AP940:AP941)&gt;0,"►","")</f>
        <v/>
      </c>
      <c r="AQ939" s="142"/>
      <c r="AR939" s="142"/>
      <c r="AS939" s="126"/>
    </row>
    <row r="940" spans="1:45" ht="15" customHeight="1" thickBot="1" x14ac:dyDescent="0.35">
      <c r="A940" s="167"/>
      <c r="B940" s="91" t="s">
        <v>325</v>
      </c>
      <c r="C940" s="99"/>
      <c r="D940" s="168"/>
      <c r="E940" s="118" t="str">
        <f>IF(F940&gt;0,"ok","◄")</f>
        <v>◄</v>
      </c>
      <c r="F940" s="119"/>
      <c r="G940" s="117" t="str">
        <f t="shared" si="41"/>
        <v/>
      </c>
      <c r="H940" s="219"/>
      <c r="I940" s="220"/>
      <c r="J940" s="195"/>
      <c r="K940" s="196"/>
      <c r="L940" s="197"/>
      <c r="M940" s="198"/>
      <c r="N940" s="199"/>
      <c r="O940" s="65"/>
      <c r="P940" s="72"/>
      <c r="Q940" s="73"/>
      <c r="R940" s="69"/>
      <c r="S940" s="66"/>
      <c r="T940" s="70"/>
      <c r="U940" s="66"/>
      <c r="V940" s="67"/>
      <c r="W940" s="200"/>
      <c r="X940" s="201"/>
      <c r="Y940" s="201"/>
      <c r="Z940" s="201"/>
      <c r="AA940" s="71">
        <f>N940</f>
        <v>0</v>
      </c>
      <c r="AB940" s="74"/>
      <c r="AC940" s="75"/>
      <c r="AD940" s="76"/>
      <c r="AE940" s="71">
        <f>R940</f>
        <v>0</v>
      </c>
      <c r="AF940" s="77"/>
      <c r="AG940" s="71">
        <f>T940</f>
        <v>0</v>
      </c>
      <c r="AH940" s="68"/>
      <c r="AI940" s="15"/>
      <c r="AJ940" s="47">
        <f>IF(K940+O940&gt;=2,0,IF(K940+O940=1,0,1))</f>
        <v>1</v>
      </c>
      <c r="AK940" s="50" t="str">
        <f>IF(K940+O940&gt;=2,0,IF(K940+O940=1,0,"ou◄"))</f>
        <v>ou◄</v>
      </c>
      <c r="AL940" s="48">
        <f>IF(U940+S940&gt;=1,"",IF(K940+S940+U940&gt;=2,"",1))</f>
        <v>1</v>
      </c>
      <c r="AM940" s="49"/>
      <c r="AN940" s="29">
        <f>AB940</f>
        <v>0</v>
      </c>
      <c r="AO940" s="29">
        <f>AF940</f>
        <v>0</v>
      </c>
      <c r="AP940" s="14">
        <f>AH940</f>
        <v>0</v>
      </c>
      <c r="AQ940" s="11" t="str">
        <f>IF(SUM(K940,O940,S940,U940)&gt;0,J940*K940+N940*O940+R940*S940+T940*U940,"")</f>
        <v/>
      </c>
      <c r="AR940" s="55" t="str">
        <f>IF(SUM(X940,AB940,AF940,AH940)&gt;0,W940*X940+AA940*AB940+AE940*AF940+AG940*AH940,"")</f>
        <v/>
      </c>
      <c r="AS940" s="126"/>
    </row>
    <row r="941" spans="1:45" ht="14.4" customHeight="1" thickBot="1" x14ac:dyDescent="0.35">
      <c r="A941" s="171"/>
      <c r="B941" s="104"/>
      <c r="C941" s="105"/>
      <c r="D941" s="172"/>
      <c r="E941" s="115" t="str">
        <f>IF(F941="◄","◄",IF(F941="ok","►",""))</f>
        <v>◄</v>
      </c>
      <c r="F941" s="116" t="str">
        <f>IF(F942&gt;0,"OK","◄")</f>
        <v>◄</v>
      </c>
      <c r="G941" s="117" t="str">
        <f t="shared" si="41"/>
        <v/>
      </c>
      <c r="H941" s="98">
        <v>35765</v>
      </c>
      <c r="I941" s="90" t="s">
        <v>21</v>
      </c>
      <c r="J941" s="30"/>
      <c r="K941" s="64" t="str">
        <f>IF(K942&gt;0,"","◄")</f>
        <v>◄</v>
      </c>
      <c r="L941" s="186"/>
      <c r="M941" s="186"/>
      <c r="N941" s="25"/>
      <c r="O941" s="64" t="str">
        <f>IF(O942&gt;0,"","◄")</f>
        <v>◄</v>
      </c>
      <c r="P941" s="4"/>
      <c r="Q941" s="5"/>
      <c r="R941" s="5"/>
      <c r="S941" s="64" t="str">
        <f>IF(S942&gt;0,"","◄")</f>
        <v>◄</v>
      </c>
      <c r="T941" s="5"/>
      <c r="U941" s="64" t="str">
        <f>IF(U942&gt;0,"","◄")</f>
        <v>◄</v>
      </c>
      <c r="V941" s="36"/>
      <c r="W941" s="5"/>
      <c r="X941" s="44" t="str">
        <f>IF(X942,"►","")</f>
        <v/>
      </c>
      <c r="Y941" s="187"/>
      <c r="Z941" s="187"/>
      <c r="AA941" s="5"/>
      <c r="AB941" s="44" t="str">
        <f>IF(AB942,"►","")</f>
        <v/>
      </c>
      <c r="AC941" s="5"/>
      <c r="AD941" s="5"/>
      <c r="AE941" s="5"/>
      <c r="AF941" s="44" t="str">
        <f>IF(AF942,"►","")</f>
        <v/>
      </c>
      <c r="AG941" s="5"/>
      <c r="AH941" s="44" t="str">
        <f>IF(AH942,"►","")</f>
        <v/>
      </c>
      <c r="AI941" s="15"/>
      <c r="AJ941" s="51" t="str">
        <f>IF(SUM(AJ942:AJ943)&gt;0,"◄","")</f>
        <v>◄</v>
      </c>
      <c r="AK941" s="52" t="s">
        <v>40</v>
      </c>
      <c r="AL941" s="51" t="str">
        <f>IF(SUM(AL942:AL943)&gt;0,"◄","")</f>
        <v>◄</v>
      </c>
      <c r="AM941" s="53" t="str">
        <f>IF(SUM(AM942:AM943)&gt;0,"►","")</f>
        <v/>
      </c>
      <c r="AN941" s="53" t="str">
        <f>IF(SUM(AN942:AN943)&gt;0,"►","")</f>
        <v/>
      </c>
      <c r="AO941" s="53" t="str">
        <f>IF(SUM(AO942:AO943)&gt;0,"►","")</f>
        <v/>
      </c>
      <c r="AP941" s="54" t="str">
        <f>IF(SUM(AP942:AP943)&gt;0,"►","")</f>
        <v/>
      </c>
      <c r="AQ941" s="142"/>
      <c r="AR941" s="142"/>
      <c r="AS941" s="126"/>
    </row>
    <row r="942" spans="1:45" ht="14.4" customHeight="1" thickBot="1" x14ac:dyDescent="0.35">
      <c r="A942" s="173"/>
      <c r="B942" s="91" t="s">
        <v>1759</v>
      </c>
      <c r="C942" s="99"/>
      <c r="D942" s="168"/>
      <c r="E942" s="118" t="str">
        <f>IF(F942&gt;0,"ok","◄")</f>
        <v>◄</v>
      </c>
      <c r="F942" s="119"/>
      <c r="G942" s="117" t="str">
        <f t="shared" si="41"/>
        <v/>
      </c>
      <c r="H942" s="219"/>
      <c r="I942" s="220"/>
      <c r="J942" s="195"/>
      <c r="K942" s="196"/>
      <c r="L942" s="197"/>
      <c r="M942" s="198"/>
      <c r="N942" s="199"/>
      <c r="O942" s="65"/>
      <c r="P942" s="72"/>
      <c r="Q942" s="73"/>
      <c r="R942" s="69"/>
      <c r="S942" s="66"/>
      <c r="T942" s="70"/>
      <c r="U942" s="66"/>
      <c r="V942" s="67"/>
      <c r="W942" s="200"/>
      <c r="X942" s="201"/>
      <c r="Y942" s="201"/>
      <c r="Z942" s="201"/>
      <c r="AA942" s="71">
        <f>N942</f>
        <v>0</v>
      </c>
      <c r="AB942" s="74"/>
      <c r="AC942" s="75"/>
      <c r="AD942" s="76"/>
      <c r="AE942" s="71">
        <f>R942</f>
        <v>0</v>
      </c>
      <c r="AF942" s="77"/>
      <c r="AG942" s="71">
        <f>T942</f>
        <v>0</v>
      </c>
      <c r="AH942" s="68"/>
      <c r="AI942" s="15"/>
      <c r="AJ942" s="47">
        <f>IF(K942+O942&gt;=2,0,IF(K942+O942=1,0,1))</f>
        <v>1</v>
      </c>
      <c r="AK942" s="50" t="str">
        <f>IF(K942+O942&gt;=2,0,IF(K942+O942=1,0,"ou◄"))</f>
        <v>ou◄</v>
      </c>
      <c r="AL942" s="48">
        <f>IF(U942+S942&gt;=1,"",IF(K942+S942+U942&gt;=2,"",1))</f>
        <v>1</v>
      </c>
      <c r="AM942" s="49"/>
      <c r="AN942" s="29">
        <f>AB942</f>
        <v>0</v>
      </c>
      <c r="AO942" s="29">
        <f>AF942</f>
        <v>0</v>
      </c>
      <c r="AP942" s="14">
        <f>AH942</f>
        <v>0</v>
      </c>
      <c r="AQ942" s="11" t="str">
        <f>IF(SUM(K942,O942,S942,U942)&gt;0,J942*K942+N942*O942+R942*S942+T942*U942,"")</f>
        <v/>
      </c>
      <c r="AR942" s="55" t="str">
        <f>IF(SUM(X942,AB942,AF942,AH942)&gt;0,W942*X942+AA942*AB942+AE942*AF942+AG942*AH942,"")</f>
        <v/>
      </c>
      <c r="AS942" s="126"/>
    </row>
    <row r="943" spans="1:45" ht="14.4" customHeight="1" thickBot="1" x14ac:dyDescent="0.35">
      <c r="A943" s="165" t="s">
        <v>1287</v>
      </c>
      <c r="B943" s="86"/>
      <c r="C943" s="87"/>
      <c r="D943" s="169"/>
      <c r="E943" s="115" t="str">
        <f>IF(F943="◄","◄",IF(F943="ok","►",""))</f>
        <v>◄</v>
      </c>
      <c r="F943" s="116" t="str">
        <f>IF(F944&gt;0,"OK","◄")</f>
        <v>◄</v>
      </c>
      <c r="G943" s="117" t="str">
        <f t="shared" si="41"/>
        <v/>
      </c>
      <c r="H943" s="102">
        <v>28896</v>
      </c>
      <c r="I943" s="90" t="s">
        <v>21</v>
      </c>
      <c r="J943" s="30"/>
      <c r="K943" s="64" t="str">
        <f>IF(K944&gt;0,"","◄")</f>
        <v>◄</v>
      </c>
      <c r="L943" s="186"/>
      <c r="M943" s="186"/>
      <c r="N943" s="25"/>
      <c r="O943" s="64" t="str">
        <f>IF(O944&gt;0,"","◄")</f>
        <v>◄</v>
      </c>
      <c r="P943" s="4"/>
      <c r="Q943" s="5"/>
      <c r="R943" s="5"/>
      <c r="S943" s="64" t="str">
        <f>IF(S944&gt;0,"","◄")</f>
        <v>◄</v>
      </c>
      <c r="T943" s="5"/>
      <c r="U943" s="64" t="str">
        <f>IF(U944&gt;0,"","◄")</f>
        <v>◄</v>
      </c>
      <c r="V943" s="36"/>
      <c r="W943" s="5"/>
      <c r="X943" s="44" t="str">
        <f>IF(X944,"►","")</f>
        <v/>
      </c>
      <c r="Y943" s="187"/>
      <c r="Z943" s="187"/>
      <c r="AA943" s="5"/>
      <c r="AB943" s="44" t="str">
        <f>IF(AB944,"►","")</f>
        <v/>
      </c>
      <c r="AC943" s="5"/>
      <c r="AD943" s="5"/>
      <c r="AE943" s="5"/>
      <c r="AF943" s="44" t="str">
        <f>IF(AF944,"►","")</f>
        <v/>
      </c>
      <c r="AG943" s="5"/>
      <c r="AH943" s="44" t="str">
        <f>IF(AH944,"►","")</f>
        <v/>
      </c>
      <c r="AI943" s="15"/>
      <c r="AJ943" s="51" t="str">
        <f>IF(SUM(AJ944:AJ945)&gt;0,"◄","")</f>
        <v>◄</v>
      </c>
      <c r="AK943" s="52" t="s">
        <v>40</v>
      </c>
      <c r="AL943" s="51" t="str">
        <f>IF(SUM(AL944:AL945)&gt;0,"◄","")</f>
        <v>◄</v>
      </c>
      <c r="AM943" s="53" t="str">
        <f>IF(SUM(AM944:AM945)&gt;0,"►","")</f>
        <v/>
      </c>
      <c r="AN943" s="53" t="str">
        <f>IF(SUM(AN944:AN945)&gt;0,"►","")</f>
        <v/>
      </c>
      <c r="AO943" s="53" t="str">
        <f>IF(SUM(AO944:AO945)&gt;0,"►","")</f>
        <v/>
      </c>
      <c r="AP943" s="54" t="str">
        <f>IF(SUM(AP944:AP945)&gt;0,"►","")</f>
        <v/>
      </c>
      <c r="AQ943" s="142"/>
      <c r="AR943" s="142"/>
      <c r="AS943" s="126"/>
    </row>
    <row r="944" spans="1:45" ht="15" customHeight="1" thickBot="1" x14ac:dyDescent="0.35">
      <c r="A944" s="167"/>
      <c r="B944" s="91" t="s">
        <v>326</v>
      </c>
      <c r="C944" s="99"/>
      <c r="D944" s="168"/>
      <c r="E944" s="118" t="str">
        <f>IF(F944&gt;0,"ok","◄")</f>
        <v>◄</v>
      </c>
      <c r="F944" s="119"/>
      <c r="G944" s="117" t="str">
        <f t="shared" si="41"/>
        <v/>
      </c>
      <c r="H944" s="219"/>
      <c r="I944" s="220"/>
      <c r="J944" s="195"/>
      <c r="K944" s="196"/>
      <c r="L944" s="197"/>
      <c r="M944" s="198"/>
      <c r="N944" s="199"/>
      <c r="O944" s="65"/>
      <c r="P944" s="72"/>
      <c r="Q944" s="73"/>
      <c r="R944" s="69"/>
      <c r="S944" s="66"/>
      <c r="T944" s="70"/>
      <c r="U944" s="66"/>
      <c r="V944" s="67"/>
      <c r="W944" s="200"/>
      <c r="X944" s="201"/>
      <c r="Y944" s="201"/>
      <c r="Z944" s="201"/>
      <c r="AA944" s="71">
        <f>N944</f>
        <v>0</v>
      </c>
      <c r="AB944" s="74"/>
      <c r="AC944" s="75"/>
      <c r="AD944" s="76"/>
      <c r="AE944" s="71">
        <f>R944</f>
        <v>0</v>
      </c>
      <c r="AF944" s="77"/>
      <c r="AG944" s="71">
        <f>T944</f>
        <v>0</v>
      </c>
      <c r="AH944" s="68"/>
      <c r="AI944" s="15"/>
      <c r="AJ944" s="47">
        <f>IF(K944+O944&gt;=2,0,IF(K944+O944=1,0,1))</f>
        <v>1</v>
      </c>
      <c r="AK944" s="50" t="str">
        <f>IF(K944+O944&gt;=2,0,IF(K944+O944=1,0,"ou◄"))</f>
        <v>ou◄</v>
      </c>
      <c r="AL944" s="48">
        <f>IF(U944+S944&gt;=1,"",IF(K944+S944+U944&gt;=2,"",1))</f>
        <v>1</v>
      </c>
      <c r="AM944" s="49"/>
      <c r="AN944" s="29">
        <f>AB944</f>
        <v>0</v>
      </c>
      <c r="AO944" s="29">
        <f>AF944</f>
        <v>0</v>
      </c>
      <c r="AP944" s="14">
        <f>AH944</f>
        <v>0</v>
      </c>
      <c r="AQ944" s="11" t="str">
        <f>IF(SUM(K944,O944,S944,U944)&gt;0,J944*K944+N944*O944+R944*S944+T944*U944,"")</f>
        <v/>
      </c>
      <c r="AR944" s="55" t="str">
        <f>IF(SUM(X944,AB944,AF944,AH944)&gt;0,W944*X944+AA944*AB944+AE944*AF944+AG944*AH944,"")</f>
        <v/>
      </c>
      <c r="AS944" s="126"/>
    </row>
    <row r="945" spans="1:45" ht="14.4" customHeight="1" thickBot="1" x14ac:dyDescent="0.35">
      <c r="A945" s="165" t="s">
        <v>1288</v>
      </c>
      <c r="B945" s="86"/>
      <c r="C945" s="87"/>
      <c r="D945" s="169"/>
      <c r="E945" s="115" t="str">
        <f>IF(F945="◄","◄",IF(F945="ok","►",""))</f>
        <v>◄</v>
      </c>
      <c r="F945" s="116" t="str">
        <f>IF(F946&gt;0,"OK","◄")</f>
        <v>◄</v>
      </c>
      <c r="G945" s="117" t="str">
        <f t="shared" si="41"/>
        <v/>
      </c>
      <c r="H945" s="102">
        <v>28910</v>
      </c>
      <c r="I945" s="90" t="s">
        <v>21</v>
      </c>
      <c r="J945" s="30"/>
      <c r="K945" s="64" t="str">
        <f>IF(K946&gt;0,"","◄")</f>
        <v>◄</v>
      </c>
      <c r="L945" s="186"/>
      <c r="M945" s="186"/>
      <c r="N945" s="25"/>
      <c r="O945" s="64" t="str">
        <f>IF(O946&gt;0,"","◄")</f>
        <v>◄</v>
      </c>
      <c r="P945" s="4"/>
      <c r="Q945" s="5"/>
      <c r="R945" s="5"/>
      <c r="S945" s="64" t="str">
        <f>IF(S946&gt;0,"","◄")</f>
        <v>◄</v>
      </c>
      <c r="T945" s="5"/>
      <c r="U945" s="64" t="str">
        <f>IF(U946&gt;0,"","◄")</f>
        <v>◄</v>
      </c>
      <c r="V945" s="36"/>
      <c r="W945" s="5"/>
      <c r="X945" s="44" t="str">
        <f>IF(X946,"►","")</f>
        <v/>
      </c>
      <c r="Y945" s="187"/>
      <c r="Z945" s="187"/>
      <c r="AA945" s="5"/>
      <c r="AB945" s="44" t="str">
        <f>IF(AB946,"►","")</f>
        <v/>
      </c>
      <c r="AC945" s="5"/>
      <c r="AD945" s="5"/>
      <c r="AE945" s="5"/>
      <c r="AF945" s="44" t="str">
        <f>IF(AF946,"►","")</f>
        <v/>
      </c>
      <c r="AG945" s="5"/>
      <c r="AH945" s="44" t="str">
        <f>IF(AH946,"►","")</f>
        <v/>
      </c>
      <c r="AI945" s="15"/>
      <c r="AJ945" s="51" t="str">
        <f>IF(SUM(AJ946:AJ947)&gt;0,"◄","")</f>
        <v>◄</v>
      </c>
      <c r="AK945" s="52" t="s">
        <v>40</v>
      </c>
      <c r="AL945" s="51" t="str">
        <f>IF(SUM(AL946:AL947)&gt;0,"◄","")</f>
        <v>◄</v>
      </c>
      <c r="AM945" s="53" t="str">
        <f>IF(SUM(AM946:AM947)&gt;0,"►","")</f>
        <v/>
      </c>
      <c r="AN945" s="53" t="str">
        <f>IF(SUM(AN946:AN947)&gt;0,"►","")</f>
        <v/>
      </c>
      <c r="AO945" s="53" t="str">
        <f>IF(SUM(AO946:AO947)&gt;0,"►","")</f>
        <v/>
      </c>
      <c r="AP945" s="54" t="str">
        <f>IF(SUM(AP946:AP947)&gt;0,"►","")</f>
        <v/>
      </c>
      <c r="AQ945" s="142"/>
      <c r="AR945" s="142"/>
      <c r="AS945" s="126"/>
    </row>
    <row r="946" spans="1:45" ht="15" customHeight="1" thickBot="1" x14ac:dyDescent="0.35">
      <c r="A946" s="167"/>
      <c r="B946" s="91" t="s">
        <v>327</v>
      </c>
      <c r="C946" s="99"/>
      <c r="D946" s="168"/>
      <c r="E946" s="118" t="str">
        <f>IF(F946&gt;0,"ok","◄")</f>
        <v>◄</v>
      </c>
      <c r="F946" s="119"/>
      <c r="G946" s="117" t="str">
        <f t="shared" si="41"/>
        <v/>
      </c>
      <c r="H946" s="219"/>
      <c r="I946" s="220"/>
      <c r="J946" s="195"/>
      <c r="K946" s="196"/>
      <c r="L946" s="197"/>
      <c r="M946" s="198"/>
      <c r="N946" s="199"/>
      <c r="O946" s="65"/>
      <c r="P946" s="72"/>
      <c r="Q946" s="73"/>
      <c r="R946" s="69"/>
      <c r="S946" s="66"/>
      <c r="T946" s="70"/>
      <c r="U946" s="66"/>
      <c r="V946" s="67"/>
      <c r="W946" s="200"/>
      <c r="X946" s="201"/>
      <c r="Y946" s="201"/>
      <c r="Z946" s="201"/>
      <c r="AA946" s="71">
        <f>N946</f>
        <v>0</v>
      </c>
      <c r="AB946" s="74"/>
      <c r="AC946" s="75"/>
      <c r="AD946" s="76"/>
      <c r="AE946" s="71">
        <f>R946</f>
        <v>0</v>
      </c>
      <c r="AF946" s="77"/>
      <c r="AG946" s="71">
        <f>T946</f>
        <v>0</v>
      </c>
      <c r="AH946" s="68"/>
      <c r="AI946" s="15"/>
      <c r="AJ946" s="47">
        <f>IF(K946+O946&gt;=2,0,IF(K946+O946=1,0,1))</f>
        <v>1</v>
      </c>
      <c r="AK946" s="50" t="str">
        <f>IF(K946+O946&gt;=2,0,IF(K946+O946=1,0,"ou◄"))</f>
        <v>ou◄</v>
      </c>
      <c r="AL946" s="48">
        <f>IF(U946+S946&gt;=1,"",IF(K946+S946+U946&gt;=2,"",1))</f>
        <v>1</v>
      </c>
      <c r="AM946" s="49"/>
      <c r="AN946" s="29">
        <f>AB946</f>
        <v>0</v>
      </c>
      <c r="AO946" s="29">
        <f>AF946</f>
        <v>0</v>
      </c>
      <c r="AP946" s="14">
        <f>AH946</f>
        <v>0</v>
      </c>
      <c r="AQ946" s="11" t="str">
        <f>IF(SUM(K946,O946,S946,U946)&gt;0,J946*K946+N946*O946+R946*S946+T946*U946,"")</f>
        <v/>
      </c>
      <c r="AR946" s="55" t="str">
        <f>IF(SUM(X946,AB946,AF946,AH946)&gt;0,W946*X946+AA946*AB946+AE946*AF946+AG946*AH946,"")</f>
        <v/>
      </c>
      <c r="AS946" s="126"/>
    </row>
    <row r="947" spans="1:45" ht="14.4" customHeight="1" thickBot="1" x14ac:dyDescent="0.35">
      <c r="A947" s="165" t="s">
        <v>1289</v>
      </c>
      <c r="B947" s="86"/>
      <c r="C947" s="87"/>
      <c r="D947" s="169"/>
      <c r="E947" s="115" t="str">
        <f>IF(F947="◄","◄",IF(F947="ok","►",""))</f>
        <v>◄</v>
      </c>
      <c r="F947" s="116" t="str">
        <f>IF(F948&gt;0,"OK","◄")</f>
        <v>◄</v>
      </c>
      <c r="G947" s="117" t="str">
        <f t="shared" si="41"/>
        <v/>
      </c>
      <c r="H947" s="102">
        <v>28917</v>
      </c>
      <c r="I947" s="90" t="s">
        <v>21</v>
      </c>
      <c r="J947" s="30"/>
      <c r="K947" s="64" t="str">
        <f>IF(K948&gt;0,"","◄")</f>
        <v>◄</v>
      </c>
      <c r="L947" s="186"/>
      <c r="M947" s="186"/>
      <c r="N947" s="25"/>
      <c r="O947" s="64" t="str">
        <f>IF(O948&gt;0,"","◄")</f>
        <v>◄</v>
      </c>
      <c r="P947" s="4"/>
      <c r="Q947" s="5"/>
      <c r="R947" s="5"/>
      <c r="S947" s="64" t="str">
        <f>IF(S948&gt;0,"","◄")</f>
        <v>◄</v>
      </c>
      <c r="T947" s="5"/>
      <c r="U947" s="64" t="str">
        <f>IF(U948&gt;0,"","◄")</f>
        <v>◄</v>
      </c>
      <c r="V947" s="36"/>
      <c r="W947" s="5"/>
      <c r="X947" s="44" t="str">
        <f>IF(X948,"►","")</f>
        <v/>
      </c>
      <c r="Y947" s="187"/>
      <c r="Z947" s="187"/>
      <c r="AA947" s="5"/>
      <c r="AB947" s="44" t="str">
        <f>IF(AB948,"►","")</f>
        <v/>
      </c>
      <c r="AC947" s="5"/>
      <c r="AD947" s="5"/>
      <c r="AE947" s="5"/>
      <c r="AF947" s="44" t="str">
        <f>IF(AF948,"►","")</f>
        <v/>
      </c>
      <c r="AG947" s="5"/>
      <c r="AH947" s="44" t="str">
        <f>IF(AH948,"►","")</f>
        <v/>
      </c>
      <c r="AI947" s="15"/>
      <c r="AJ947" s="51" t="str">
        <f>IF(SUM(AJ948:AJ949)&gt;0,"◄","")</f>
        <v>◄</v>
      </c>
      <c r="AK947" s="52" t="s">
        <v>40</v>
      </c>
      <c r="AL947" s="51" t="str">
        <f>IF(SUM(AL948:AL949)&gt;0,"◄","")</f>
        <v>◄</v>
      </c>
      <c r="AM947" s="53" t="str">
        <f>IF(SUM(AM948:AM949)&gt;0,"►","")</f>
        <v/>
      </c>
      <c r="AN947" s="53" t="str">
        <f>IF(SUM(AN948:AN949)&gt;0,"►","")</f>
        <v/>
      </c>
      <c r="AO947" s="53" t="str">
        <f>IF(SUM(AO948:AO949)&gt;0,"►","")</f>
        <v/>
      </c>
      <c r="AP947" s="54" t="str">
        <f>IF(SUM(AP948:AP949)&gt;0,"►","")</f>
        <v/>
      </c>
      <c r="AQ947" s="142"/>
      <c r="AR947" s="142"/>
      <c r="AS947" s="126"/>
    </row>
    <row r="948" spans="1:45" ht="15" customHeight="1" thickBot="1" x14ac:dyDescent="0.35">
      <c r="A948" s="167"/>
      <c r="B948" s="91" t="s">
        <v>328</v>
      </c>
      <c r="C948" s="99"/>
      <c r="D948" s="168"/>
      <c r="E948" s="118" t="str">
        <f>IF(F948&gt;0,"ok","◄")</f>
        <v>◄</v>
      </c>
      <c r="F948" s="119"/>
      <c r="G948" s="117" t="str">
        <f t="shared" si="41"/>
        <v/>
      </c>
      <c r="H948" s="219"/>
      <c r="I948" s="220"/>
      <c r="J948" s="195"/>
      <c r="K948" s="196"/>
      <c r="L948" s="197"/>
      <c r="M948" s="198"/>
      <c r="N948" s="199"/>
      <c r="O948" s="65"/>
      <c r="P948" s="72"/>
      <c r="Q948" s="73"/>
      <c r="R948" s="69"/>
      <c r="S948" s="66"/>
      <c r="T948" s="70"/>
      <c r="U948" s="66"/>
      <c r="V948" s="67"/>
      <c r="W948" s="200"/>
      <c r="X948" s="201"/>
      <c r="Y948" s="201"/>
      <c r="Z948" s="201"/>
      <c r="AA948" s="71">
        <f>N948</f>
        <v>0</v>
      </c>
      <c r="AB948" s="74"/>
      <c r="AC948" s="75"/>
      <c r="AD948" s="76"/>
      <c r="AE948" s="71">
        <f>R948</f>
        <v>0</v>
      </c>
      <c r="AF948" s="77"/>
      <c r="AG948" s="71">
        <f>T948</f>
        <v>0</v>
      </c>
      <c r="AH948" s="68"/>
      <c r="AI948" s="15"/>
      <c r="AJ948" s="47">
        <f>IF(K948+O948&gt;=2,0,IF(K948+O948=1,0,1))</f>
        <v>1</v>
      </c>
      <c r="AK948" s="50" t="str">
        <f>IF(K948+O948&gt;=2,0,IF(K948+O948=1,0,"ou◄"))</f>
        <v>ou◄</v>
      </c>
      <c r="AL948" s="48">
        <f>IF(U948+S948&gt;=1,"",IF(K948+S948+U948&gt;=2,"",1))</f>
        <v>1</v>
      </c>
      <c r="AM948" s="49"/>
      <c r="AN948" s="29">
        <f>AB948</f>
        <v>0</v>
      </c>
      <c r="AO948" s="29">
        <f>AF948</f>
        <v>0</v>
      </c>
      <c r="AP948" s="14">
        <f>AH948</f>
        <v>0</v>
      </c>
      <c r="AQ948" s="11" t="str">
        <f>IF(SUM(K948,O948,S948,U948)&gt;0,J948*K948+N948*O948+R948*S948+T948*U948,"")</f>
        <v/>
      </c>
      <c r="AR948" s="55" t="str">
        <f>IF(SUM(X948,AB948,AF948,AH948)&gt;0,W948*X948+AA948*AB948+AE948*AF948+AG948*AH948,"")</f>
        <v/>
      </c>
      <c r="AS948" s="126"/>
    </row>
    <row r="949" spans="1:45" ht="14.4" customHeight="1" thickBot="1" x14ac:dyDescent="0.35">
      <c r="A949" s="165" t="s">
        <v>1290</v>
      </c>
      <c r="B949" s="86"/>
      <c r="C949" s="87"/>
      <c r="D949" s="169"/>
      <c r="E949" s="115" t="str">
        <f>IF(F949="◄","◄",IF(F949="ok","►",""))</f>
        <v>◄</v>
      </c>
      <c r="F949" s="116" t="str">
        <f>IF(F950&gt;0,"OK","◄")</f>
        <v>◄</v>
      </c>
      <c r="G949" s="117" t="str">
        <f t="shared" si="41"/>
        <v/>
      </c>
      <c r="H949" s="102">
        <v>28931</v>
      </c>
      <c r="I949" s="90" t="s">
        <v>21</v>
      </c>
      <c r="J949" s="63"/>
      <c r="K949" s="64" t="str">
        <f>IF(K950&gt;0,"","◄")</f>
        <v>◄</v>
      </c>
      <c r="L949" s="186"/>
      <c r="M949" s="186"/>
      <c r="N949" s="25"/>
      <c r="O949" s="64" t="str">
        <f>IF(O950&gt;0,"","◄")</f>
        <v>◄</v>
      </c>
      <c r="P949" s="4"/>
      <c r="Q949" s="5"/>
      <c r="R949" s="5"/>
      <c r="S949" s="64" t="str">
        <f>IF(S950&gt;0,"","◄")</f>
        <v>◄</v>
      </c>
      <c r="T949" s="5"/>
      <c r="U949" s="64" t="str">
        <f>IF(U950&gt;0,"","◄")</f>
        <v>◄</v>
      </c>
      <c r="V949" s="36"/>
      <c r="W949" s="5"/>
      <c r="X949" s="44" t="str">
        <f>IF(X950,"►","")</f>
        <v/>
      </c>
      <c r="Y949" s="187"/>
      <c r="Z949" s="187"/>
      <c r="AA949" s="5"/>
      <c r="AB949" s="44" t="str">
        <f>IF(AB950,"►","")</f>
        <v/>
      </c>
      <c r="AC949" s="5"/>
      <c r="AD949" s="5"/>
      <c r="AE949" s="5"/>
      <c r="AF949" s="44" t="str">
        <f>IF(AF950,"►","")</f>
        <v/>
      </c>
      <c r="AG949" s="5"/>
      <c r="AH949" s="44" t="str">
        <f>IF(AH950,"►","")</f>
        <v/>
      </c>
      <c r="AI949" s="15"/>
      <c r="AJ949" s="51" t="str">
        <f>IF(SUM(AJ950:AJ951)&gt;0,"◄","")</f>
        <v>◄</v>
      </c>
      <c r="AK949" s="52" t="s">
        <v>40</v>
      </c>
      <c r="AL949" s="51" t="str">
        <f>IF(SUM(AL950:AL951)&gt;0,"◄","")</f>
        <v>◄</v>
      </c>
      <c r="AM949" s="53" t="str">
        <f>IF(SUM(AM950:AM951)&gt;0,"►","")</f>
        <v/>
      </c>
      <c r="AN949" s="53" t="str">
        <f>IF(SUM(AN950:AN951)&gt;0,"►","")</f>
        <v/>
      </c>
      <c r="AO949" s="53" t="str">
        <f>IF(SUM(AO950:AO951)&gt;0,"►","")</f>
        <v/>
      </c>
      <c r="AP949" s="54" t="str">
        <f>IF(SUM(AP950:AP951)&gt;0,"►","")</f>
        <v/>
      </c>
      <c r="AQ949" s="142"/>
      <c r="AR949" s="142"/>
      <c r="AS949" s="126"/>
    </row>
    <row r="950" spans="1:45" ht="15" customHeight="1" thickBot="1" x14ac:dyDescent="0.35">
      <c r="A950" s="167"/>
      <c r="B950" s="91" t="s">
        <v>329</v>
      </c>
      <c r="C950" s="99"/>
      <c r="D950" s="168"/>
      <c r="E950" s="118" t="str">
        <f>IF(F950&gt;0,"ok","◄")</f>
        <v>◄</v>
      </c>
      <c r="F950" s="119"/>
      <c r="G950" s="117" t="str">
        <f t="shared" si="41"/>
        <v/>
      </c>
      <c r="H950" s="219"/>
      <c r="I950" s="220"/>
      <c r="J950" s="195"/>
      <c r="K950" s="196"/>
      <c r="L950" s="197"/>
      <c r="M950" s="198"/>
      <c r="N950" s="199"/>
      <c r="O950" s="65"/>
      <c r="P950" s="72"/>
      <c r="Q950" s="73"/>
      <c r="R950" s="69"/>
      <c r="S950" s="66"/>
      <c r="T950" s="70"/>
      <c r="U950" s="66"/>
      <c r="V950" s="67"/>
      <c r="W950" s="200"/>
      <c r="X950" s="201"/>
      <c r="Y950" s="201"/>
      <c r="Z950" s="201"/>
      <c r="AA950" s="71">
        <f>N950</f>
        <v>0</v>
      </c>
      <c r="AB950" s="74"/>
      <c r="AC950" s="75"/>
      <c r="AD950" s="76"/>
      <c r="AE950" s="71">
        <f>R950</f>
        <v>0</v>
      </c>
      <c r="AF950" s="77"/>
      <c r="AG950" s="71">
        <f>T950</f>
        <v>0</v>
      </c>
      <c r="AH950" s="68"/>
      <c r="AI950" s="15"/>
      <c r="AJ950" s="47">
        <f>IF(K950+O950&gt;=2,0,IF(K950+O950=1,0,1))</f>
        <v>1</v>
      </c>
      <c r="AK950" s="50" t="str">
        <f>IF(K950+O950&gt;=2,0,IF(K950+O950=1,0,"ou◄"))</f>
        <v>ou◄</v>
      </c>
      <c r="AL950" s="48">
        <f>IF(U950+S950&gt;=1,"",IF(K950+S950+U950&gt;=2,"",1))</f>
        <v>1</v>
      </c>
      <c r="AM950" s="49"/>
      <c r="AN950" s="29">
        <f>AB950</f>
        <v>0</v>
      </c>
      <c r="AO950" s="29">
        <f>AF950</f>
        <v>0</v>
      </c>
      <c r="AP950" s="14">
        <f>AH950</f>
        <v>0</v>
      </c>
      <c r="AQ950" s="11" t="str">
        <f>IF(SUM(K950,O950,S950,U950)&gt;0,J950*K950+N950*O950+R950*S950+T950*U950,"")</f>
        <v/>
      </c>
      <c r="AR950" s="55" t="str">
        <f>IF(SUM(X950,AB950,AF950,AH950)&gt;0,W950*X950+AA950*AB950+AE950*AF950+AG950*AH950,"")</f>
        <v/>
      </c>
      <c r="AS950" s="126"/>
    </row>
    <row r="951" spans="1:45" ht="14.4" customHeight="1" thickBot="1" x14ac:dyDescent="0.35">
      <c r="A951" s="165" t="s">
        <v>1291</v>
      </c>
      <c r="B951" s="86"/>
      <c r="C951" s="87"/>
      <c r="D951" s="169"/>
      <c r="E951" s="115" t="str">
        <f>IF(F951="◄","◄",IF(F951="ok","►",""))</f>
        <v>◄</v>
      </c>
      <c r="F951" s="116" t="str">
        <f>IF(F952&gt;0,"OK","◄")</f>
        <v>◄</v>
      </c>
      <c r="G951" s="117" t="str">
        <f t="shared" si="41"/>
        <v/>
      </c>
      <c r="H951" s="102">
        <v>28945</v>
      </c>
      <c r="I951" s="90" t="s">
        <v>21</v>
      </c>
      <c r="J951" s="30"/>
      <c r="K951" s="64" t="str">
        <f>IF(K952&gt;0,"","◄")</f>
        <v>◄</v>
      </c>
      <c r="L951" s="186"/>
      <c r="M951" s="186"/>
      <c r="N951" s="25"/>
      <c r="O951" s="64" t="str">
        <f>IF(O952&gt;0,"","◄")</f>
        <v>◄</v>
      </c>
      <c r="P951" s="4"/>
      <c r="Q951" s="5"/>
      <c r="R951" s="5"/>
      <c r="S951" s="64" t="str">
        <f>IF(S952&gt;0,"","◄")</f>
        <v>◄</v>
      </c>
      <c r="T951" s="5"/>
      <c r="U951" s="64" t="str">
        <f>IF(U952&gt;0,"","◄")</f>
        <v>◄</v>
      </c>
      <c r="V951" s="36"/>
      <c r="W951" s="5"/>
      <c r="X951" s="44" t="str">
        <f>IF(X952,"►","")</f>
        <v/>
      </c>
      <c r="Y951" s="187"/>
      <c r="Z951" s="187"/>
      <c r="AA951" s="5"/>
      <c r="AB951" s="44" t="str">
        <f>IF(AB952,"►","")</f>
        <v/>
      </c>
      <c r="AC951" s="5"/>
      <c r="AD951" s="5"/>
      <c r="AE951" s="5"/>
      <c r="AF951" s="44" t="str">
        <f>IF(AF952,"►","")</f>
        <v/>
      </c>
      <c r="AG951" s="5"/>
      <c r="AH951" s="44" t="str">
        <f>IF(AH952,"►","")</f>
        <v/>
      </c>
      <c r="AI951" s="15"/>
      <c r="AJ951" s="51" t="str">
        <f>IF(SUM(AJ952:AJ953)&gt;0,"◄","")</f>
        <v>◄</v>
      </c>
      <c r="AK951" s="52" t="s">
        <v>40</v>
      </c>
      <c r="AL951" s="51" t="str">
        <f>IF(SUM(AL952:AL953)&gt;0,"◄","")</f>
        <v>◄</v>
      </c>
      <c r="AM951" s="53" t="str">
        <f>IF(SUM(AM952:AM953)&gt;0,"►","")</f>
        <v/>
      </c>
      <c r="AN951" s="53" t="str">
        <f>IF(SUM(AN952:AN953)&gt;0,"►","")</f>
        <v/>
      </c>
      <c r="AO951" s="53" t="str">
        <f>IF(SUM(AO952:AO953)&gt;0,"►","")</f>
        <v/>
      </c>
      <c r="AP951" s="54" t="str">
        <f>IF(SUM(AP952:AP953)&gt;0,"►","")</f>
        <v/>
      </c>
      <c r="AQ951" s="142"/>
      <c r="AR951" s="142"/>
      <c r="AS951" s="126"/>
    </row>
    <row r="952" spans="1:45" ht="15" customHeight="1" thickBot="1" x14ac:dyDescent="0.35">
      <c r="A952" s="167"/>
      <c r="B952" s="91" t="s">
        <v>330</v>
      </c>
      <c r="C952" s="99"/>
      <c r="D952" s="168"/>
      <c r="E952" s="118" t="str">
        <f>IF(F952&gt;0,"ok","◄")</f>
        <v>◄</v>
      </c>
      <c r="F952" s="119"/>
      <c r="G952" s="117" t="str">
        <f t="shared" si="41"/>
        <v/>
      </c>
      <c r="H952" s="219"/>
      <c r="I952" s="220"/>
      <c r="J952" s="195"/>
      <c r="K952" s="196"/>
      <c r="L952" s="197"/>
      <c r="M952" s="198"/>
      <c r="N952" s="199"/>
      <c r="O952" s="65"/>
      <c r="P952" s="72"/>
      <c r="Q952" s="73"/>
      <c r="R952" s="69"/>
      <c r="S952" s="66"/>
      <c r="T952" s="70"/>
      <c r="U952" s="66"/>
      <c r="V952" s="67"/>
      <c r="W952" s="200"/>
      <c r="X952" s="201"/>
      <c r="Y952" s="201"/>
      <c r="Z952" s="201"/>
      <c r="AA952" s="71">
        <f>N952</f>
        <v>0</v>
      </c>
      <c r="AB952" s="74"/>
      <c r="AC952" s="75"/>
      <c r="AD952" s="76"/>
      <c r="AE952" s="71">
        <f>R952</f>
        <v>0</v>
      </c>
      <c r="AF952" s="77"/>
      <c r="AG952" s="71">
        <f>T952</f>
        <v>0</v>
      </c>
      <c r="AH952" s="68"/>
      <c r="AI952" s="15"/>
      <c r="AJ952" s="47">
        <f>IF(K952+O952&gt;=2,0,IF(K952+O952=1,0,1))</f>
        <v>1</v>
      </c>
      <c r="AK952" s="50" t="str">
        <f>IF(K952+O952&gt;=2,0,IF(K952+O952=1,0,"ou◄"))</f>
        <v>ou◄</v>
      </c>
      <c r="AL952" s="48">
        <f>IF(U952+S952&gt;=1,"",IF(K952+S952+U952&gt;=2,"",1))</f>
        <v>1</v>
      </c>
      <c r="AM952" s="49"/>
      <c r="AN952" s="29">
        <f>AB952</f>
        <v>0</v>
      </c>
      <c r="AO952" s="29">
        <f>AF952</f>
        <v>0</v>
      </c>
      <c r="AP952" s="14">
        <f>AH952</f>
        <v>0</v>
      </c>
      <c r="AQ952" s="11" t="str">
        <f>IF(SUM(K952,O952,S952,U952)&gt;0,J952*K952+N952*O952+R952*S952+T952*U952,"")</f>
        <v/>
      </c>
      <c r="AR952" s="55" t="str">
        <f>IF(SUM(X952,AB952,AF952,AH952)&gt;0,W952*X952+AA952*AB952+AE952*AF952+AG952*AH952,"")</f>
        <v/>
      </c>
      <c r="AS952" s="126"/>
    </row>
    <row r="953" spans="1:45" ht="14.4" customHeight="1" thickBot="1" x14ac:dyDescent="0.35">
      <c r="A953" s="165" t="s">
        <v>1292</v>
      </c>
      <c r="B953" s="86"/>
      <c r="C953" s="87"/>
      <c r="D953" s="169"/>
      <c r="E953" s="115" t="str">
        <f>IF(F953="◄","◄",IF(F953="ok","►",""))</f>
        <v>◄</v>
      </c>
      <c r="F953" s="116" t="str">
        <f>IF(F954&gt;0,"OK","◄")</f>
        <v>◄</v>
      </c>
      <c r="G953" s="117" t="str">
        <f t="shared" si="41"/>
        <v/>
      </c>
      <c r="H953" s="102">
        <v>28952</v>
      </c>
      <c r="I953" s="90" t="s">
        <v>21</v>
      </c>
      <c r="J953" s="30"/>
      <c r="K953" s="64" t="str">
        <f>IF(K954&gt;0,"","◄")</f>
        <v>◄</v>
      </c>
      <c r="L953" s="186"/>
      <c r="M953" s="186"/>
      <c r="N953" s="25"/>
      <c r="O953" s="64" t="str">
        <f>IF(O954&gt;0,"","◄")</f>
        <v>◄</v>
      </c>
      <c r="P953" s="4"/>
      <c r="Q953" s="5"/>
      <c r="R953" s="5"/>
      <c r="S953" s="64" t="str">
        <f>IF(S954&gt;0,"","◄")</f>
        <v>◄</v>
      </c>
      <c r="T953" s="5"/>
      <c r="U953" s="64" t="str">
        <f>IF(U954&gt;0,"","◄")</f>
        <v>◄</v>
      </c>
      <c r="V953" s="36"/>
      <c r="W953" s="5"/>
      <c r="X953" s="44" t="str">
        <f>IF(X954,"►","")</f>
        <v/>
      </c>
      <c r="Y953" s="187"/>
      <c r="Z953" s="187"/>
      <c r="AA953" s="5"/>
      <c r="AB953" s="44" t="str">
        <f>IF(AB954,"►","")</f>
        <v/>
      </c>
      <c r="AC953" s="5"/>
      <c r="AD953" s="5"/>
      <c r="AE953" s="5"/>
      <c r="AF953" s="44" t="str">
        <f>IF(AF954,"►","")</f>
        <v/>
      </c>
      <c r="AG953" s="5"/>
      <c r="AH953" s="44" t="str">
        <f>IF(AH954,"►","")</f>
        <v/>
      </c>
      <c r="AI953" s="15"/>
      <c r="AJ953" s="51" t="str">
        <f>IF(SUM(AJ954:AJ955)&gt;0,"◄","")</f>
        <v>◄</v>
      </c>
      <c r="AK953" s="52" t="s">
        <v>40</v>
      </c>
      <c r="AL953" s="51" t="str">
        <f>IF(SUM(AL954:AL955)&gt;0,"◄","")</f>
        <v>◄</v>
      </c>
      <c r="AM953" s="53" t="str">
        <f>IF(SUM(AM954:AM955)&gt;0,"►","")</f>
        <v/>
      </c>
      <c r="AN953" s="53" t="str">
        <f>IF(SUM(AN954:AN955)&gt;0,"►","")</f>
        <v/>
      </c>
      <c r="AO953" s="53" t="str">
        <f>IF(SUM(AO954:AO955)&gt;0,"►","")</f>
        <v/>
      </c>
      <c r="AP953" s="54" t="str">
        <f>IF(SUM(AP954:AP955)&gt;0,"►","")</f>
        <v/>
      </c>
      <c r="AQ953" s="142"/>
      <c r="AR953" s="142"/>
      <c r="AS953" s="126"/>
    </row>
    <row r="954" spans="1:45" ht="15" customHeight="1" thickBot="1" x14ac:dyDescent="0.35">
      <c r="A954" s="167"/>
      <c r="B954" s="91" t="s">
        <v>331</v>
      </c>
      <c r="C954" s="99"/>
      <c r="D954" s="168"/>
      <c r="E954" s="118" t="str">
        <f>IF(F954&gt;0,"ok","◄")</f>
        <v>◄</v>
      </c>
      <c r="F954" s="119"/>
      <c r="G954" s="117" t="str">
        <f t="shared" si="41"/>
        <v/>
      </c>
      <c r="H954" s="219"/>
      <c r="I954" s="220"/>
      <c r="J954" s="195"/>
      <c r="K954" s="196"/>
      <c r="L954" s="197"/>
      <c r="M954" s="198"/>
      <c r="N954" s="199"/>
      <c r="O954" s="65"/>
      <c r="P954" s="72"/>
      <c r="Q954" s="73"/>
      <c r="R954" s="69"/>
      <c r="S954" s="66"/>
      <c r="T954" s="70"/>
      <c r="U954" s="66"/>
      <c r="V954" s="67"/>
      <c r="W954" s="200"/>
      <c r="X954" s="201"/>
      <c r="Y954" s="201"/>
      <c r="Z954" s="201"/>
      <c r="AA954" s="71">
        <f>N954</f>
        <v>0</v>
      </c>
      <c r="AB954" s="74"/>
      <c r="AC954" s="75"/>
      <c r="AD954" s="76"/>
      <c r="AE954" s="71">
        <f>R954</f>
        <v>0</v>
      </c>
      <c r="AF954" s="77"/>
      <c r="AG954" s="71">
        <f>T954</f>
        <v>0</v>
      </c>
      <c r="AH954" s="68"/>
      <c r="AI954" s="15"/>
      <c r="AJ954" s="47">
        <f>IF(K954+O954&gt;=2,0,IF(K954+O954=1,0,1))</f>
        <v>1</v>
      </c>
      <c r="AK954" s="50" t="str">
        <f>IF(K954+O954&gt;=2,0,IF(K954+O954=1,0,"ou◄"))</f>
        <v>ou◄</v>
      </c>
      <c r="AL954" s="48">
        <f>IF(U954+S954&gt;=1,"",IF(K954+S954+U954&gt;=2,"",1))</f>
        <v>1</v>
      </c>
      <c r="AM954" s="49"/>
      <c r="AN954" s="29">
        <f>AB954</f>
        <v>0</v>
      </c>
      <c r="AO954" s="29">
        <f>AF954</f>
        <v>0</v>
      </c>
      <c r="AP954" s="14">
        <f>AH954</f>
        <v>0</v>
      </c>
      <c r="AQ954" s="11" t="str">
        <f>IF(SUM(K954,O954,S954,U954)&gt;0,J954*K954+N954*O954+R954*S954+T954*U954,"")</f>
        <v/>
      </c>
      <c r="AR954" s="55" t="str">
        <f>IF(SUM(X954,AB954,AF954,AH954)&gt;0,W954*X954+AA954*AB954+AE954*AF954+AG954*AH954,"")</f>
        <v/>
      </c>
      <c r="AS954" s="126"/>
    </row>
    <row r="955" spans="1:45" ht="14.4" customHeight="1" thickBot="1" x14ac:dyDescent="0.35">
      <c r="A955" s="165" t="s">
        <v>1293</v>
      </c>
      <c r="B955" s="86"/>
      <c r="C955" s="87"/>
      <c r="D955" s="169"/>
      <c r="E955" s="115" t="str">
        <f>IF(F955="◄","◄",IF(F955="ok","►",""))</f>
        <v>◄</v>
      </c>
      <c r="F955" s="116" t="str">
        <f>IF(F956&gt;0,"OK","◄")</f>
        <v>◄</v>
      </c>
      <c r="G955" s="117" t="str">
        <f t="shared" si="41"/>
        <v/>
      </c>
      <c r="H955" s="102">
        <v>28996</v>
      </c>
      <c r="I955" s="90" t="s">
        <v>21</v>
      </c>
      <c r="J955" s="30"/>
      <c r="K955" s="64" t="str">
        <f>IF(K956&gt;0,"","◄")</f>
        <v>◄</v>
      </c>
      <c r="L955" s="186"/>
      <c r="M955" s="186"/>
      <c r="N955" s="25"/>
      <c r="O955" s="64" t="str">
        <f>IF(O956&gt;0,"","◄")</f>
        <v>◄</v>
      </c>
      <c r="P955" s="4"/>
      <c r="Q955" s="5"/>
      <c r="R955" s="5"/>
      <c r="S955" s="64" t="str">
        <f>IF(S956&gt;0,"","◄")</f>
        <v>◄</v>
      </c>
      <c r="T955" s="5"/>
      <c r="U955" s="64" t="str">
        <f>IF(U956&gt;0,"","◄")</f>
        <v>◄</v>
      </c>
      <c r="V955" s="36"/>
      <c r="W955" s="5"/>
      <c r="X955" s="44" t="str">
        <f>IF(X956,"►","")</f>
        <v/>
      </c>
      <c r="Y955" s="187"/>
      <c r="Z955" s="187"/>
      <c r="AA955" s="5"/>
      <c r="AB955" s="44" t="str">
        <f>IF(AB956,"►","")</f>
        <v/>
      </c>
      <c r="AC955" s="5"/>
      <c r="AD955" s="5"/>
      <c r="AE955" s="5"/>
      <c r="AF955" s="44" t="str">
        <f>IF(AF956,"►","")</f>
        <v/>
      </c>
      <c r="AG955" s="5"/>
      <c r="AH955" s="44" t="str">
        <f>IF(AH956,"►","")</f>
        <v/>
      </c>
      <c r="AI955" s="15"/>
      <c r="AJ955" s="51" t="str">
        <f>IF(SUM(AJ956:AJ957)&gt;0,"◄","")</f>
        <v>◄</v>
      </c>
      <c r="AK955" s="52" t="s">
        <v>40</v>
      </c>
      <c r="AL955" s="51" t="str">
        <f>IF(SUM(AL956:AL957)&gt;0,"◄","")</f>
        <v>◄</v>
      </c>
      <c r="AM955" s="53" t="str">
        <f>IF(SUM(AM956:AM957)&gt;0,"►","")</f>
        <v/>
      </c>
      <c r="AN955" s="53" t="str">
        <f>IF(SUM(AN956:AN957)&gt;0,"►","")</f>
        <v/>
      </c>
      <c r="AO955" s="53" t="str">
        <f>IF(SUM(AO956:AO957)&gt;0,"►","")</f>
        <v/>
      </c>
      <c r="AP955" s="54" t="str">
        <f>IF(SUM(AP956:AP957)&gt;0,"►","")</f>
        <v/>
      </c>
      <c r="AQ955" s="142"/>
      <c r="AR955" s="142"/>
      <c r="AS955" s="126"/>
    </row>
    <row r="956" spans="1:45" ht="15" customHeight="1" thickBot="1" x14ac:dyDescent="0.35">
      <c r="A956" s="167"/>
      <c r="B956" s="91" t="s">
        <v>332</v>
      </c>
      <c r="C956" s="99"/>
      <c r="D956" s="168"/>
      <c r="E956" s="118" t="str">
        <f>IF(F956&gt;0,"ok","◄")</f>
        <v>◄</v>
      </c>
      <c r="F956" s="119"/>
      <c r="G956" s="117" t="str">
        <f t="shared" si="41"/>
        <v/>
      </c>
      <c r="H956" s="219"/>
      <c r="I956" s="220"/>
      <c r="J956" s="195"/>
      <c r="K956" s="196"/>
      <c r="L956" s="197"/>
      <c r="M956" s="198"/>
      <c r="N956" s="199"/>
      <c r="O956" s="65"/>
      <c r="P956" s="72"/>
      <c r="Q956" s="73"/>
      <c r="R956" s="69"/>
      <c r="S956" s="66"/>
      <c r="T956" s="70"/>
      <c r="U956" s="66"/>
      <c r="V956" s="67"/>
      <c r="W956" s="200"/>
      <c r="X956" s="201"/>
      <c r="Y956" s="201"/>
      <c r="Z956" s="201"/>
      <c r="AA956" s="71">
        <f>N956</f>
        <v>0</v>
      </c>
      <c r="AB956" s="74"/>
      <c r="AC956" s="75"/>
      <c r="AD956" s="76"/>
      <c r="AE956" s="71">
        <f>R956</f>
        <v>0</v>
      </c>
      <c r="AF956" s="77"/>
      <c r="AG956" s="71">
        <f>T956</f>
        <v>0</v>
      </c>
      <c r="AH956" s="68"/>
      <c r="AI956" s="15"/>
      <c r="AJ956" s="47">
        <f>IF(K956+O956&gt;=2,0,IF(K956+O956=1,0,1))</f>
        <v>1</v>
      </c>
      <c r="AK956" s="50" t="str">
        <f>IF(K956+O956&gt;=2,0,IF(K956+O956=1,0,"ou◄"))</f>
        <v>ou◄</v>
      </c>
      <c r="AL956" s="48">
        <f>IF(U956+S956&gt;=1,"",IF(K956+S956+U956&gt;=2,"",1))</f>
        <v>1</v>
      </c>
      <c r="AM956" s="49"/>
      <c r="AN956" s="29">
        <f>AB956</f>
        <v>0</v>
      </c>
      <c r="AO956" s="29">
        <f>AF956</f>
        <v>0</v>
      </c>
      <c r="AP956" s="14">
        <f>AH956</f>
        <v>0</v>
      </c>
      <c r="AQ956" s="11" t="str">
        <f>IF(SUM(K956,O956,S956,U956)&gt;0,J956*K956+N956*O956+R956*S956+T956*U956,"")</f>
        <v/>
      </c>
      <c r="AR956" s="55" t="str">
        <f>IF(SUM(X956,AB956,AF956,AH956)&gt;0,W956*X956+AA956*AB956+AE956*AF956+AG956*AH956,"")</f>
        <v/>
      </c>
      <c r="AS956" s="126"/>
    </row>
    <row r="957" spans="1:45" ht="14.4" customHeight="1" thickBot="1" x14ac:dyDescent="0.35">
      <c r="A957" s="165" t="s">
        <v>1294</v>
      </c>
      <c r="B957" s="86"/>
      <c r="C957" s="87"/>
      <c r="D957" s="169"/>
      <c r="E957" s="115" t="str">
        <f>IF(F957="◄","◄",IF(F957="ok","►",""))</f>
        <v>◄</v>
      </c>
      <c r="F957" s="116" t="str">
        <f>IF(F958&gt;0,"OK","◄")</f>
        <v>◄</v>
      </c>
      <c r="G957" s="117" t="str">
        <f t="shared" si="41"/>
        <v/>
      </c>
      <c r="H957" s="102">
        <v>29003</v>
      </c>
      <c r="I957" s="90" t="s">
        <v>21</v>
      </c>
      <c r="J957" s="30"/>
      <c r="K957" s="64" t="str">
        <f>IF(K958&gt;0,"","◄")</f>
        <v>◄</v>
      </c>
      <c r="L957" s="186"/>
      <c r="M957" s="186"/>
      <c r="N957" s="25"/>
      <c r="O957" s="64" t="str">
        <f>IF(O958&gt;0,"","◄")</f>
        <v>◄</v>
      </c>
      <c r="P957" s="4"/>
      <c r="Q957" s="5"/>
      <c r="R957" s="5"/>
      <c r="S957" s="64" t="str">
        <f>IF(S958&gt;0,"","◄")</f>
        <v>◄</v>
      </c>
      <c r="T957" s="5"/>
      <c r="U957" s="64" t="str">
        <f>IF(U958&gt;0,"","◄")</f>
        <v>◄</v>
      </c>
      <c r="V957" s="36"/>
      <c r="W957" s="5"/>
      <c r="X957" s="44" t="str">
        <f>IF(X958,"►","")</f>
        <v/>
      </c>
      <c r="Y957" s="187"/>
      <c r="Z957" s="187"/>
      <c r="AA957" s="5"/>
      <c r="AB957" s="44" t="str">
        <f>IF(AB958,"►","")</f>
        <v/>
      </c>
      <c r="AC957" s="5"/>
      <c r="AD957" s="5"/>
      <c r="AE957" s="5"/>
      <c r="AF957" s="44" t="str">
        <f>IF(AF958,"►","")</f>
        <v/>
      </c>
      <c r="AG957" s="5"/>
      <c r="AH957" s="44" t="str">
        <f>IF(AH958,"►","")</f>
        <v/>
      </c>
      <c r="AI957" s="15"/>
      <c r="AJ957" s="51" t="str">
        <f>IF(SUM(AJ958:AJ959)&gt;0,"◄","")</f>
        <v>◄</v>
      </c>
      <c r="AK957" s="52" t="s">
        <v>40</v>
      </c>
      <c r="AL957" s="51" t="str">
        <f>IF(SUM(AL958:AL959)&gt;0,"◄","")</f>
        <v>◄</v>
      </c>
      <c r="AM957" s="53" t="str">
        <f>IF(SUM(AM958:AM959)&gt;0,"►","")</f>
        <v/>
      </c>
      <c r="AN957" s="53" t="str">
        <f>IF(SUM(AN958:AN959)&gt;0,"►","")</f>
        <v/>
      </c>
      <c r="AO957" s="53" t="str">
        <f>IF(SUM(AO958:AO959)&gt;0,"►","")</f>
        <v/>
      </c>
      <c r="AP957" s="54" t="str">
        <f>IF(SUM(AP958:AP959)&gt;0,"►","")</f>
        <v/>
      </c>
      <c r="AQ957" s="142"/>
      <c r="AR957" s="142"/>
      <c r="AS957" s="126"/>
    </row>
    <row r="958" spans="1:45" ht="15" customHeight="1" thickBot="1" x14ac:dyDescent="0.35">
      <c r="A958" s="167"/>
      <c r="B958" s="91" t="s">
        <v>333</v>
      </c>
      <c r="C958" s="99"/>
      <c r="D958" s="168"/>
      <c r="E958" s="118" t="str">
        <f>IF(F958&gt;0,"ok","◄")</f>
        <v>◄</v>
      </c>
      <c r="F958" s="119"/>
      <c r="G958" s="117" t="str">
        <f t="shared" si="41"/>
        <v/>
      </c>
      <c r="H958" s="219"/>
      <c r="I958" s="220"/>
      <c r="J958" s="195"/>
      <c r="K958" s="196"/>
      <c r="L958" s="197"/>
      <c r="M958" s="198"/>
      <c r="N958" s="199"/>
      <c r="O958" s="65"/>
      <c r="P958" s="72"/>
      <c r="Q958" s="73"/>
      <c r="R958" s="69"/>
      <c r="S958" s="66"/>
      <c r="T958" s="70"/>
      <c r="U958" s="66"/>
      <c r="V958" s="67"/>
      <c r="W958" s="200"/>
      <c r="X958" s="201"/>
      <c r="Y958" s="201"/>
      <c r="Z958" s="201"/>
      <c r="AA958" s="71">
        <f>N958</f>
        <v>0</v>
      </c>
      <c r="AB958" s="74"/>
      <c r="AC958" s="75"/>
      <c r="AD958" s="76"/>
      <c r="AE958" s="71">
        <f>R958</f>
        <v>0</v>
      </c>
      <c r="AF958" s="77"/>
      <c r="AG958" s="71">
        <f>T958</f>
        <v>0</v>
      </c>
      <c r="AH958" s="68"/>
      <c r="AI958" s="15"/>
      <c r="AJ958" s="47">
        <f>IF(K958+O958&gt;=2,0,IF(K958+O958=1,0,1))</f>
        <v>1</v>
      </c>
      <c r="AK958" s="50" t="str">
        <f>IF(K958+O958&gt;=2,0,IF(K958+O958=1,0,"ou◄"))</f>
        <v>ou◄</v>
      </c>
      <c r="AL958" s="48">
        <f>IF(U958+S958&gt;=1,"",IF(K958+S958+U958&gt;=2,"",1))</f>
        <v>1</v>
      </c>
      <c r="AM958" s="49"/>
      <c r="AN958" s="29">
        <f>AB958</f>
        <v>0</v>
      </c>
      <c r="AO958" s="29">
        <f>AF958</f>
        <v>0</v>
      </c>
      <c r="AP958" s="14">
        <f>AH958</f>
        <v>0</v>
      </c>
      <c r="AQ958" s="11" t="str">
        <f>IF(SUM(K958,O958,S958,U958)&gt;0,J958*K958+N958*O958+R958*S958+T958*U958,"")</f>
        <v/>
      </c>
      <c r="AR958" s="55" t="str">
        <f>IF(SUM(X958,AB958,AF958,AH958)&gt;0,W958*X958+AA958*AB958+AE958*AF958+AG958*AH958,"")</f>
        <v/>
      </c>
      <c r="AS958" s="126"/>
    </row>
    <row r="959" spans="1:45" ht="14.4" customHeight="1" thickBot="1" x14ac:dyDescent="0.35">
      <c r="A959" s="165" t="s">
        <v>1295</v>
      </c>
      <c r="B959" s="86"/>
      <c r="C959" s="87"/>
      <c r="D959" s="169"/>
      <c r="E959" s="115" t="str">
        <f>IF(F959="◄","◄",IF(F959="ok","►",""))</f>
        <v>◄</v>
      </c>
      <c r="F959" s="116" t="str">
        <f>IF(F960&gt;0,"OK","◄")</f>
        <v>◄</v>
      </c>
      <c r="G959" s="117" t="str">
        <f t="shared" si="41"/>
        <v/>
      </c>
      <c r="H959" s="102">
        <v>28980</v>
      </c>
      <c r="I959" s="90" t="s">
        <v>21</v>
      </c>
      <c r="J959" s="30"/>
      <c r="K959" s="64" t="str">
        <f>IF(K960&gt;0,"","◄")</f>
        <v>◄</v>
      </c>
      <c r="L959" s="186"/>
      <c r="M959" s="186"/>
      <c r="N959" s="25"/>
      <c r="O959" s="64" t="str">
        <f>IF(O960&gt;0,"","◄")</f>
        <v>◄</v>
      </c>
      <c r="P959" s="4"/>
      <c r="Q959" s="5"/>
      <c r="R959" s="5"/>
      <c r="S959" s="64" t="str">
        <f>IF(S960&gt;0,"","◄")</f>
        <v>◄</v>
      </c>
      <c r="T959" s="5"/>
      <c r="U959" s="64" t="str">
        <f>IF(U960&gt;0,"","◄")</f>
        <v>◄</v>
      </c>
      <c r="V959" s="36"/>
      <c r="W959" s="5"/>
      <c r="X959" s="44" t="str">
        <f>IF(X960,"►","")</f>
        <v/>
      </c>
      <c r="Y959" s="187"/>
      <c r="Z959" s="187"/>
      <c r="AA959" s="5"/>
      <c r="AB959" s="44" t="str">
        <f>IF(AB960,"►","")</f>
        <v/>
      </c>
      <c r="AC959" s="5"/>
      <c r="AD959" s="5"/>
      <c r="AE959" s="5"/>
      <c r="AF959" s="44" t="str">
        <f>IF(AF960,"►","")</f>
        <v/>
      </c>
      <c r="AG959" s="5"/>
      <c r="AH959" s="44" t="str">
        <f>IF(AH960,"►","")</f>
        <v/>
      </c>
      <c r="AI959" s="15"/>
      <c r="AJ959" s="51" t="str">
        <f>IF(SUM(AJ960:AJ961)&gt;0,"◄","")</f>
        <v>◄</v>
      </c>
      <c r="AK959" s="52" t="s">
        <v>40</v>
      </c>
      <c r="AL959" s="51" t="str">
        <f>IF(SUM(AL960:AL961)&gt;0,"◄","")</f>
        <v>◄</v>
      </c>
      <c r="AM959" s="53" t="str">
        <f>IF(SUM(AM960:AM961)&gt;0,"►","")</f>
        <v/>
      </c>
      <c r="AN959" s="53" t="str">
        <f>IF(SUM(AN960:AN961)&gt;0,"►","")</f>
        <v/>
      </c>
      <c r="AO959" s="53" t="str">
        <f>IF(SUM(AO960:AO961)&gt;0,"►","")</f>
        <v/>
      </c>
      <c r="AP959" s="54" t="str">
        <f>IF(SUM(AP960:AP961)&gt;0,"►","")</f>
        <v/>
      </c>
      <c r="AQ959" s="142"/>
      <c r="AR959" s="142"/>
      <c r="AS959" s="126"/>
    </row>
    <row r="960" spans="1:45" ht="15" customHeight="1" thickBot="1" x14ac:dyDescent="0.35">
      <c r="A960" s="167"/>
      <c r="B960" s="91" t="s">
        <v>334</v>
      </c>
      <c r="C960" s="99"/>
      <c r="D960" s="168"/>
      <c r="E960" s="118" t="str">
        <f>IF(F960&gt;0,"ok","◄")</f>
        <v>◄</v>
      </c>
      <c r="F960" s="119"/>
      <c r="G960" s="117" t="str">
        <f t="shared" si="41"/>
        <v/>
      </c>
      <c r="H960" s="219"/>
      <c r="I960" s="220"/>
      <c r="J960" s="195"/>
      <c r="K960" s="196"/>
      <c r="L960" s="197"/>
      <c r="M960" s="198"/>
      <c r="N960" s="199"/>
      <c r="O960" s="65"/>
      <c r="P960" s="72"/>
      <c r="Q960" s="73"/>
      <c r="R960" s="69"/>
      <c r="S960" s="66"/>
      <c r="T960" s="70"/>
      <c r="U960" s="66"/>
      <c r="V960" s="67"/>
      <c r="W960" s="200"/>
      <c r="X960" s="201"/>
      <c r="Y960" s="201"/>
      <c r="Z960" s="201"/>
      <c r="AA960" s="71">
        <f>N960</f>
        <v>0</v>
      </c>
      <c r="AB960" s="74"/>
      <c r="AC960" s="75"/>
      <c r="AD960" s="76"/>
      <c r="AE960" s="71">
        <f>R960</f>
        <v>0</v>
      </c>
      <c r="AF960" s="77"/>
      <c r="AG960" s="71">
        <f>T960</f>
        <v>0</v>
      </c>
      <c r="AH960" s="68"/>
      <c r="AI960" s="15"/>
      <c r="AJ960" s="47">
        <f>IF(K960+O960&gt;=2,0,IF(K960+O960=1,0,1))</f>
        <v>1</v>
      </c>
      <c r="AK960" s="50" t="str">
        <f>IF(K960+O960&gt;=2,0,IF(K960+O960=1,0,"ou◄"))</f>
        <v>ou◄</v>
      </c>
      <c r="AL960" s="48">
        <f>IF(U960+S960&gt;=1,"",IF(K960+S960+U960&gt;=2,"",1))</f>
        <v>1</v>
      </c>
      <c r="AM960" s="49"/>
      <c r="AN960" s="29">
        <f>AB960</f>
        <v>0</v>
      </c>
      <c r="AO960" s="29">
        <f>AF960</f>
        <v>0</v>
      </c>
      <c r="AP960" s="14">
        <f>AH960</f>
        <v>0</v>
      </c>
      <c r="AQ960" s="11" t="str">
        <f>IF(SUM(K960,O960,S960,U960)&gt;0,J960*K960+N960*O960+R960*S960+T960*U960,"")</f>
        <v/>
      </c>
      <c r="AR960" s="55" t="str">
        <f>IF(SUM(X960,AB960,AF960,AH960)&gt;0,W960*X960+AA960*AB960+AE960*AF960+AG960*AH960,"")</f>
        <v/>
      </c>
      <c r="AS960" s="126"/>
    </row>
    <row r="961" spans="1:45" ht="28.2" customHeight="1" thickBot="1" x14ac:dyDescent="0.35">
      <c r="A961" s="210" t="s">
        <v>1296</v>
      </c>
      <c r="B961" s="211"/>
      <c r="C961" s="211"/>
      <c r="D961" s="212"/>
      <c r="E961" s="115" t="str">
        <f>IF(F961="◄","◄",IF(F961="ok","►",""))</f>
        <v>◄</v>
      </c>
      <c r="F961" s="116" t="str">
        <f>IF(F962&gt;0,"OK","◄")</f>
        <v>◄</v>
      </c>
      <c r="G961" s="117" t="str">
        <f t="shared" ref="G961:G1024" si="42">IF(AND(H961="◄",I961="►"),"◄?►",IF(H961="◄","◄",IF(I961="►","►","")))</f>
        <v/>
      </c>
      <c r="H961" s="102">
        <v>28989</v>
      </c>
      <c r="I961" s="90" t="s">
        <v>21</v>
      </c>
      <c r="J961" s="30"/>
      <c r="K961" s="64" t="str">
        <f>IF(K962&gt;0,"","◄")</f>
        <v>◄</v>
      </c>
      <c r="L961" s="186"/>
      <c r="M961" s="186"/>
      <c r="N961" s="25"/>
      <c r="O961" s="64" t="str">
        <f>IF(O962&gt;0,"","◄")</f>
        <v>◄</v>
      </c>
      <c r="P961" s="4"/>
      <c r="Q961" s="5"/>
      <c r="R961" s="5"/>
      <c r="S961" s="64" t="str">
        <f>IF(S962&gt;0,"","◄")</f>
        <v>◄</v>
      </c>
      <c r="T961" s="5"/>
      <c r="U961" s="64" t="str">
        <f>IF(U962&gt;0,"","◄")</f>
        <v>◄</v>
      </c>
      <c r="V961" s="36"/>
      <c r="W961" s="5"/>
      <c r="X961" s="44" t="str">
        <f>IF(X962,"►","")</f>
        <v/>
      </c>
      <c r="Y961" s="187"/>
      <c r="Z961" s="187"/>
      <c r="AA961" s="5"/>
      <c r="AB961" s="44" t="str">
        <f>IF(AB962,"►","")</f>
        <v/>
      </c>
      <c r="AC961" s="5"/>
      <c r="AD961" s="5"/>
      <c r="AE961" s="5"/>
      <c r="AF961" s="44" t="str">
        <f>IF(AF962,"►","")</f>
        <v/>
      </c>
      <c r="AG961" s="5"/>
      <c r="AH961" s="44" t="str">
        <f>IF(AH962,"►","")</f>
        <v/>
      </c>
      <c r="AI961" s="15"/>
      <c r="AJ961" s="51" t="str">
        <f>IF(SUM(AJ962:AJ963)&gt;0,"◄","")</f>
        <v>◄</v>
      </c>
      <c r="AK961" s="52" t="s">
        <v>40</v>
      </c>
      <c r="AL961" s="51" t="str">
        <f>IF(SUM(AL962:AL963)&gt;0,"◄","")</f>
        <v>◄</v>
      </c>
      <c r="AM961" s="53" t="str">
        <f>IF(SUM(AM962:AM963)&gt;0,"►","")</f>
        <v/>
      </c>
      <c r="AN961" s="53" t="str">
        <f>IF(SUM(AN962:AN963)&gt;0,"►","")</f>
        <v/>
      </c>
      <c r="AO961" s="53" t="str">
        <f>IF(SUM(AO962:AO963)&gt;0,"►","")</f>
        <v/>
      </c>
      <c r="AP961" s="54" t="str">
        <f>IF(SUM(AP962:AP963)&gt;0,"►","")</f>
        <v/>
      </c>
      <c r="AQ961" s="142"/>
      <c r="AR961" s="142"/>
      <c r="AS961" s="126"/>
    </row>
    <row r="962" spans="1:45" ht="15" customHeight="1" thickBot="1" x14ac:dyDescent="0.35">
      <c r="A962" s="167"/>
      <c r="B962" s="91" t="s">
        <v>335</v>
      </c>
      <c r="C962" s="99"/>
      <c r="D962" s="168"/>
      <c r="E962" s="118" t="str">
        <f>IF(F962&gt;0,"ok","◄")</f>
        <v>◄</v>
      </c>
      <c r="F962" s="119"/>
      <c r="G962" s="117" t="str">
        <f t="shared" si="42"/>
        <v/>
      </c>
      <c r="H962" s="219"/>
      <c r="I962" s="220"/>
      <c r="J962" s="195"/>
      <c r="K962" s="196"/>
      <c r="L962" s="197"/>
      <c r="M962" s="198"/>
      <c r="N962" s="199"/>
      <c r="O962" s="65"/>
      <c r="P962" s="72"/>
      <c r="Q962" s="73"/>
      <c r="R962" s="69"/>
      <c r="S962" s="66"/>
      <c r="T962" s="70"/>
      <c r="U962" s="66"/>
      <c r="V962" s="67"/>
      <c r="W962" s="200"/>
      <c r="X962" s="201"/>
      <c r="Y962" s="201"/>
      <c r="Z962" s="201"/>
      <c r="AA962" s="71">
        <f>N962</f>
        <v>0</v>
      </c>
      <c r="AB962" s="74"/>
      <c r="AC962" s="75"/>
      <c r="AD962" s="76"/>
      <c r="AE962" s="71">
        <f>R962</f>
        <v>0</v>
      </c>
      <c r="AF962" s="77"/>
      <c r="AG962" s="71">
        <f>T962</f>
        <v>0</v>
      </c>
      <c r="AH962" s="68"/>
      <c r="AI962" s="15"/>
      <c r="AJ962" s="47">
        <f>IF(K962+O962&gt;=2,0,IF(K962+O962=1,0,1))</f>
        <v>1</v>
      </c>
      <c r="AK962" s="50" t="str">
        <f>IF(K962+O962&gt;=2,0,IF(K962+O962=1,0,"ou◄"))</f>
        <v>ou◄</v>
      </c>
      <c r="AL962" s="48">
        <f>IF(U962+S962&gt;=1,"",IF(K962+S962+U962&gt;=2,"",1))</f>
        <v>1</v>
      </c>
      <c r="AM962" s="49"/>
      <c r="AN962" s="29">
        <f>AB962</f>
        <v>0</v>
      </c>
      <c r="AO962" s="29">
        <f>AF962</f>
        <v>0</v>
      </c>
      <c r="AP962" s="14">
        <f>AH962</f>
        <v>0</v>
      </c>
      <c r="AQ962" s="11" t="str">
        <f>IF(SUM(K962,O962,S962,U962)&gt;0,J962*K962+N962*O962+R962*S962+T962*U962,"")</f>
        <v/>
      </c>
      <c r="AR962" s="55" t="str">
        <f>IF(SUM(X962,AB962,AF962,AH962)&gt;0,W962*X962+AA962*AB962+AE962*AF962+AG962*AH962,"")</f>
        <v/>
      </c>
      <c r="AS962" s="126"/>
    </row>
    <row r="963" spans="1:45" ht="16.2" customHeight="1" thickBot="1" x14ac:dyDescent="0.35">
      <c r="A963" s="213" t="s">
        <v>1297</v>
      </c>
      <c r="B963" s="214"/>
      <c r="C963" s="214"/>
      <c r="D963" s="215"/>
      <c r="E963" s="115" t="str">
        <f>IF(F963="◄","◄",IF(F963="ok","►",""))</f>
        <v>◄</v>
      </c>
      <c r="F963" s="116" t="str">
        <f>IF(F964&gt;0,"OK","◄")</f>
        <v>◄</v>
      </c>
      <c r="G963" s="117" t="str">
        <f t="shared" si="42"/>
        <v/>
      </c>
      <c r="H963" s="102">
        <v>28994</v>
      </c>
      <c r="I963" s="90" t="s">
        <v>21</v>
      </c>
      <c r="J963" s="30"/>
      <c r="K963" s="64" t="str">
        <f>IF(K964&gt;0,"","◄")</f>
        <v>◄</v>
      </c>
      <c r="L963" s="186"/>
      <c r="M963" s="186"/>
      <c r="N963" s="25"/>
      <c r="O963" s="64" t="str">
        <f>IF(O964&gt;0,"","◄")</f>
        <v>◄</v>
      </c>
      <c r="P963" s="4"/>
      <c r="Q963" s="5"/>
      <c r="R963" s="5"/>
      <c r="S963" s="64" t="str">
        <f>IF(S964&gt;0,"","◄")</f>
        <v>◄</v>
      </c>
      <c r="T963" s="5"/>
      <c r="U963" s="64" t="str">
        <f>IF(U964&gt;0,"","◄")</f>
        <v>◄</v>
      </c>
      <c r="V963" s="36"/>
      <c r="W963" s="5"/>
      <c r="X963" s="44" t="str">
        <f>IF(X964,"►","")</f>
        <v/>
      </c>
      <c r="Y963" s="187"/>
      <c r="Z963" s="187"/>
      <c r="AA963" s="5"/>
      <c r="AB963" s="44" t="str">
        <f>IF(AB964,"►","")</f>
        <v/>
      </c>
      <c r="AC963" s="5"/>
      <c r="AD963" s="5"/>
      <c r="AE963" s="5"/>
      <c r="AF963" s="44" t="str">
        <f>IF(AF964,"►","")</f>
        <v/>
      </c>
      <c r="AG963" s="5"/>
      <c r="AH963" s="44" t="str">
        <f>IF(AH964,"►","")</f>
        <v/>
      </c>
      <c r="AI963" s="15"/>
      <c r="AJ963" s="51" t="str">
        <f>IF(SUM(AJ964:AJ965)&gt;0,"◄","")</f>
        <v>◄</v>
      </c>
      <c r="AK963" s="52" t="s">
        <v>40</v>
      </c>
      <c r="AL963" s="51" t="str">
        <f>IF(SUM(AL964:AL965)&gt;0,"◄","")</f>
        <v>◄</v>
      </c>
      <c r="AM963" s="53" t="str">
        <f>IF(SUM(AM964:AM965)&gt;0,"►","")</f>
        <v/>
      </c>
      <c r="AN963" s="53" t="str">
        <f>IF(SUM(AN964:AN965)&gt;0,"►","")</f>
        <v/>
      </c>
      <c r="AO963" s="53" t="str">
        <f>IF(SUM(AO964:AO965)&gt;0,"►","")</f>
        <v/>
      </c>
      <c r="AP963" s="54" t="str">
        <f>IF(SUM(AP964:AP965)&gt;0,"►","")</f>
        <v/>
      </c>
      <c r="AQ963" s="142"/>
      <c r="AR963" s="142"/>
      <c r="AS963" s="126"/>
    </row>
    <row r="964" spans="1:45" ht="15" customHeight="1" thickBot="1" x14ac:dyDescent="0.35">
      <c r="A964" s="167"/>
      <c r="B964" s="91" t="s">
        <v>336</v>
      </c>
      <c r="C964" s="99"/>
      <c r="D964" s="168"/>
      <c r="E964" s="118" t="str">
        <f>IF(F964&gt;0,"ok","◄")</f>
        <v>◄</v>
      </c>
      <c r="F964" s="119"/>
      <c r="G964" s="117" t="str">
        <f t="shared" si="42"/>
        <v/>
      </c>
      <c r="H964" s="219"/>
      <c r="I964" s="220"/>
      <c r="J964" s="195"/>
      <c r="K964" s="196"/>
      <c r="L964" s="197"/>
      <c r="M964" s="198"/>
      <c r="N964" s="199"/>
      <c r="O964" s="65"/>
      <c r="P964" s="72"/>
      <c r="Q964" s="73"/>
      <c r="R964" s="69"/>
      <c r="S964" s="66"/>
      <c r="T964" s="70"/>
      <c r="U964" s="66"/>
      <c r="V964" s="67"/>
      <c r="W964" s="200"/>
      <c r="X964" s="201"/>
      <c r="Y964" s="201"/>
      <c r="Z964" s="201"/>
      <c r="AA964" s="71">
        <f>N964</f>
        <v>0</v>
      </c>
      <c r="AB964" s="74"/>
      <c r="AC964" s="75"/>
      <c r="AD964" s="76"/>
      <c r="AE964" s="71">
        <f>R964</f>
        <v>0</v>
      </c>
      <c r="AF964" s="77"/>
      <c r="AG964" s="71">
        <f>T964</f>
        <v>0</v>
      </c>
      <c r="AH964" s="68"/>
      <c r="AI964" s="15"/>
      <c r="AJ964" s="47">
        <f>IF(K964+O964&gt;=2,0,IF(K964+O964=1,0,1))</f>
        <v>1</v>
      </c>
      <c r="AK964" s="50" t="str">
        <f>IF(K964+O964&gt;=2,0,IF(K964+O964=1,0,"ou◄"))</f>
        <v>ou◄</v>
      </c>
      <c r="AL964" s="48">
        <f>IF(U964+S964&gt;=1,"",IF(K964+S964+U964&gt;=2,"",1))</f>
        <v>1</v>
      </c>
      <c r="AM964" s="49"/>
      <c r="AN964" s="29">
        <f>AB964</f>
        <v>0</v>
      </c>
      <c r="AO964" s="29">
        <f>AF964</f>
        <v>0</v>
      </c>
      <c r="AP964" s="14">
        <f>AH964</f>
        <v>0</v>
      </c>
      <c r="AQ964" s="11" t="str">
        <f>IF(SUM(K964,O964,S964,U964)&gt;0,J964*K964+N964*O964+R964*S964+T964*U964,"")</f>
        <v/>
      </c>
      <c r="AR964" s="55" t="str">
        <f>IF(SUM(X964,AB964,AF964,AH964)&gt;0,W964*X964+AA964*AB964+AE964*AF964+AG964*AH964,"")</f>
        <v/>
      </c>
      <c r="AS964" s="126"/>
    </row>
    <row r="965" spans="1:45" ht="14.4" customHeight="1" thickBot="1" x14ac:dyDescent="0.35">
      <c r="A965" s="165" t="s">
        <v>1298</v>
      </c>
      <c r="B965" s="86"/>
      <c r="C965" s="87"/>
      <c r="D965" s="169"/>
      <c r="E965" s="115" t="str">
        <f>IF(F965="◄","◄",IF(F965="ok","►",""))</f>
        <v>◄</v>
      </c>
      <c r="F965" s="116" t="str">
        <f>IF(F966&gt;0,"OK","◄")</f>
        <v>◄</v>
      </c>
      <c r="G965" s="117" t="str">
        <f t="shared" si="42"/>
        <v/>
      </c>
      <c r="H965" s="102">
        <v>29015</v>
      </c>
      <c r="I965" s="90" t="s">
        <v>21</v>
      </c>
      <c r="J965" s="30"/>
      <c r="K965" s="64" t="str">
        <f>IF(K966&gt;0,"","◄")</f>
        <v>◄</v>
      </c>
      <c r="L965" s="186"/>
      <c r="M965" s="186"/>
      <c r="N965" s="25"/>
      <c r="O965" s="64" t="str">
        <f>IF(O966&gt;0,"","◄")</f>
        <v>◄</v>
      </c>
      <c r="P965" s="4"/>
      <c r="Q965" s="5"/>
      <c r="R965" s="5"/>
      <c r="S965" s="64" t="str">
        <f>IF(S966&gt;0,"","◄")</f>
        <v>◄</v>
      </c>
      <c r="T965" s="5"/>
      <c r="U965" s="64" t="str">
        <f>IF(U966&gt;0,"","◄")</f>
        <v>◄</v>
      </c>
      <c r="V965" s="36"/>
      <c r="W965" s="5"/>
      <c r="X965" s="44" t="str">
        <f>IF(X966,"►","")</f>
        <v/>
      </c>
      <c r="Y965" s="187"/>
      <c r="Z965" s="187"/>
      <c r="AA965" s="5"/>
      <c r="AB965" s="44" t="str">
        <f>IF(AB966,"►","")</f>
        <v/>
      </c>
      <c r="AC965" s="5"/>
      <c r="AD965" s="5"/>
      <c r="AE965" s="5"/>
      <c r="AF965" s="44" t="str">
        <f>IF(AF966,"►","")</f>
        <v/>
      </c>
      <c r="AG965" s="5"/>
      <c r="AH965" s="44" t="str">
        <f>IF(AH966,"►","")</f>
        <v/>
      </c>
      <c r="AI965" s="15"/>
      <c r="AJ965" s="51" t="str">
        <f>IF(SUM(AJ966:AJ967)&gt;0,"◄","")</f>
        <v>◄</v>
      </c>
      <c r="AK965" s="52" t="s">
        <v>40</v>
      </c>
      <c r="AL965" s="51" t="str">
        <f>IF(SUM(AL966:AL967)&gt;0,"◄","")</f>
        <v>◄</v>
      </c>
      <c r="AM965" s="53" t="str">
        <f>IF(SUM(AM966:AM967)&gt;0,"►","")</f>
        <v/>
      </c>
      <c r="AN965" s="53" t="str">
        <f>IF(SUM(AN966:AN967)&gt;0,"►","")</f>
        <v/>
      </c>
      <c r="AO965" s="53" t="str">
        <f>IF(SUM(AO966:AO967)&gt;0,"►","")</f>
        <v/>
      </c>
      <c r="AP965" s="54" t="str">
        <f>IF(SUM(AP966:AP967)&gt;0,"►","")</f>
        <v/>
      </c>
      <c r="AQ965" s="142"/>
      <c r="AR965" s="142"/>
      <c r="AS965" s="126"/>
    </row>
    <row r="966" spans="1:45" ht="15" customHeight="1" thickBot="1" x14ac:dyDescent="0.35">
      <c r="A966" s="167"/>
      <c r="B966" s="91" t="s">
        <v>337</v>
      </c>
      <c r="C966" s="99"/>
      <c r="D966" s="168"/>
      <c r="E966" s="118" t="str">
        <f>IF(F966&gt;0,"ok","◄")</f>
        <v>◄</v>
      </c>
      <c r="F966" s="119"/>
      <c r="G966" s="117" t="str">
        <f t="shared" si="42"/>
        <v/>
      </c>
      <c r="H966" s="219"/>
      <c r="I966" s="220"/>
      <c r="J966" s="195"/>
      <c r="K966" s="196"/>
      <c r="L966" s="197"/>
      <c r="M966" s="198"/>
      <c r="N966" s="199"/>
      <c r="O966" s="65"/>
      <c r="P966" s="72"/>
      <c r="Q966" s="73"/>
      <c r="R966" s="69"/>
      <c r="S966" s="66"/>
      <c r="T966" s="70"/>
      <c r="U966" s="66"/>
      <c r="V966" s="67"/>
      <c r="W966" s="200"/>
      <c r="X966" s="201"/>
      <c r="Y966" s="201"/>
      <c r="Z966" s="201"/>
      <c r="AA966" s="71">
        <f>N966</f>
        <v>0</v>
      </c>
      <c r="AB966" s="74"/>
      <c r="AC966" s="75"/>
      <c r="AD966" s="76"/>
      <c r="AE966" s="71">
        <f>R966</f>
        <v>0</v>
      </c>
      <c r="AF966" s="77"/>
      <c r="AG966" s="71">
        <f>T966</f>
        <v>0</v>
      </c>
      <c r="AH966" s="68"/>
      <c r="AI966" s="15"/>
      <c r="AJ966" s="47">
        <f>IF(K966+O966&gt;=2,0,IF(K966+O966=1,0,1))</f>
        <v>1</v>
      </c>
      <c r="AK966" s="50" t="str">
        <f>IF(K966+O966&gt;=2,0,IF(K966+O966=1,0,"ou◄"))</f>
        <v>ou◄</v>
      </c>
      <c r="AL966" s="48">
        <f>IF(U966+S966&gt;=1,"",IF(K966+S966+U966&gt;=2,"",1))</f>
        <v>1</v>
      </c>
      <c r="AM966" s="49"/>
      <c r="AN966" s="29">
        <f>AB966</f>
        <v>0</v>
      </c>
      <c r="AO966" s="29">
        <f>AF966</f>
        <v>0</v>
      </c>
      <c r="AP966" s="14">
        <f>AH966</f>
        <v>0</v>
      </c>
      <c r="AQ966" s="11" t="str">
        <f>IF(SUM(K966,O966,S966,U966)&gt;0,J966*K966+N966*O966+R966*S966+T966*U966,"")</f>
        <v/>
      </c>
      <c r="AR966" s="55" t="str">
        <f>IF(SUM(X966,AB966,AF966,AH966)&gt;0,W966*X966+AA966*AB966+AE966*AF966+AG966*AH966,"")</f>
        <v/>
      </c>
      <c r="AS966" s="126"/>
    </row>
    <row r="967" spans="1:45" ht="14.4" customHeight="1" thickBot="1" x14ac:dyDescent="0.35">
      <c r="A967" s="165" t="s">
        <v>1299</v>
      </c>
      <c r="B967" s="86"/>
      <c r="C967" s="87"/>
      <c r="D967" s="169"/>
      <c r="E967" s="115" t="str">
        <f>IF(F967="◄","◄",IF(F967="ok","►",""))</f>
        <v>◄</v>
      </c>
      <c r="F967" s="116" t="str">
        <f>IF(F968&gt;0,"OK","◄")</f>
        <v>◄</v>
      </c>
      <c r="G967" s="117" t="str">
        <f t="shared" si="42"/>
        <v/>
      </c>
      <c r="H967" s="102">
        <v>29015</v>
      </c>
      <c r="I967" s="90" t="s">
        <v>21</v>
      </c>
      <c r="J967" s="30"/>
      <c r="K967" s="64" t="str">
        <f>IF(K968&gt;0,"","◄")</f>
        <v>◄</v>
      </c>
      <c r="L967" s="186"/>
      <c r="M967" s="186"/>
      <c r="N967" s="25"/>
      <c r="O967" s="64" t="str">
        <f>IF(O968&gt;0,"","◄")</f>
        <v>◄</v>
      </c>
      <c r="P967" s="4"/>
      <c r="Q967" s="5"/>
      <c r="R967" s="5"/>
      <c r="S967" s="64" t="str">
        <f>IF(S968&gt;0,"","◄")</f>
        <v>◄</v>
      </c>
      <c r="T967" s="5"/>
      <c r="U967" s="64" t="str">
        <f>IF(U968&gt;0,"","◄")</f>
        <v>◄</v>
      </c>
      <c r="V967" s="36"/>
      <c r="W967" s="5"/>
      <c r="X967" s="44" t="str">
        <f>IF(X968,"►","")</f>
        <v/>
      </c>
      <c r="Y967" s="187"/>
      <c r="Z967" s="187"/>
      <c r="AA967" s="5"/>
      <c r="AB967" s="44" t="str">
        <f>IF(AB968,"►","")</f>
        <v/>
      </c>
      <c r="AC967" s="5"/>
      <c r="AD967" s="5"/>
      <c r="AE967" s="5"/>
      <c r="AF967" s="44" t="str">
        <f>IF(AF968,"►","")</f>
        <v/>
      </c>
      <c r="AG967" s="5"/>
      <c r="AH967" s="44" t="str">
        <f>IF(AH968,"►","")</f>
        <v/>
      </c>
      <c r="AI967" s="15"/>
      <c r="AJ967" s="51" t="str">
        <f>IF(SUM(AJ968:AJ969)&gt;0,"◄","")</f>
        <v>◄</v>
      </c>
      <c r="AK967" s="52" t="s">
        <v>40</v>
      </c>
      <c r="AL967" s="51" t="str">
        <f>IF(SUM(AL968:AL969)&gt;0,"◄","")</f>
        <v>◄</v>
      </c>
      <c r="AM967" s="53" t="str">
        <f>IF(SUM(AM968:AM969)&gt;0,"►","")</f>
        <v/>
      </c>
      <c r="AN967" s="53" t="str">
        <f>IF(SUM(AN968:AN969)&gt;0,"►","")</f>
        <v/>
      </c>
      <c r="AO967" s="53" t="str">
        <f>IF(SUM(AO968:AO969)&gt;0,"►","")</f>
        <v/>
      </c>
      <c r="AP967" s="54" t="str">
        <f>IF(SUM(AP968:AP969)&gt;0,"►","")</f>
        <v/>
      </c>
      <c r="AQ967" s="142"/>
      <c r="AR967" s="142"/>
      <c r="AS967" s="126"/>
    </row>
    <row r="968" spans="1:45" ht="15" customHeight="1" thickBot="1" x14ac:dyDescent="0.35">
      <c r="A968" s="167"/>
      <c r="B968" s="91" t="s">
        <v>338</v>
      </c>
      <c r="C968" s="99"/>
      <c r="D968" s="168"/>
      <c r="E968" s="118" t="str">
        <f>IF(F968&gt;0,"ok","◄")</f>
        <v>◄</v>
      </c>
      <c r="F968" s="119"/>
      <c r="G968" s="117" t="str">
        <f t="shared" si="42"/>
        <v/>
      </c>
      <c r="H968" s="219"/>
      <c r="I968" s="220"/>
      <c r="J968" s="195"/>
      <c r="K968" s="196"/>
      <c r="L968" s="197"/>
      <c r="M968" s="198"/>
      <c r="N968" s="199"/>
      <c r="O968" s="65"/>
      <c r="P968" s="72"/>
      <c r="Q968" s="73"/>
      <c r="R968" s="69"/>
      <c r="S968" s="66"/>
      <c r="T968" s="70"/>
      <c r="U968" s="66"/>
      <c r="V968" s="67"/>
      <c r="W968" s="200"/>
      <c r="X968" s="201"/>
      <c r="Y968" s="201"/>
      <c r="Z968" s="201"/>
      <c r="AA968" s="71">
        <f>N968</f>
        <v>0</v>
      </c>
      <c r="AB968" s="74"/>
      <c r="AC968" s="75"/>
      <c r="AD968" s="76"/>
      <c r="AE968" s="71">
        <f>R968</f>
        <v>0</v>
      </c>
      <c r="AF968" s="77"/>
      <c r="AG968" s="71">
        <f>T968</f>
        <v>0</v>
      </c>
      <c r="AH968" s="68"/>
      <c r="AI968" s="15"/>
      <c r="AJ968" s="47">
        <f>IF(K968+O968&gt;=2,0,IF(K968+O968=1,0,1))</f>
        <v>1</v>
      </c>
      <c r="AK968" s="50" t="str">
        <f>IF(K968+O968&gt;=2,0,IF(K968+O968=1,0,"ou◄"))</f>
        <v>ou◄</v>
      </c>
      <c r="AL968" s="48">
        <f>IF(U968+S968&gt;=1,"",IF(K968+S968+U968&gt;=2,"",1))</f>
        <v>1</v>
      </c>
      <c r="AM968" s="49"/>
      <c r="AN968" s="29">
        <f>AB968</f>
        <v>0</v>
      </c>
      <c r="AO968" s="29">
        <f>AF968</f>
        <v>0</v>
      </c>
      <c r="AP968" s="14">
        <f>AH968</f>
        <v>0</v>
      </c>
      <c r="AQ968" s="11" t="str">
        <f>IF(SUM(K968,O968,S968,U968)&gt;0,J968*K968+N968*O968+R968*S968+T968*U968,"")</f>
        <v/>
      </c>
      <c r="AR968" s="55" t="str">
        <f>IF(SUM(X968,AB968,AF968,AH968)&gt;0,W968*X968+AA968*AB968+AE968*AF968+AG968*AH968,"")</f>
        <v/>
      </c>
      <c r="AS968" s="126"/>
    </row>
    <row r="969" spans="1:45" ht="14.4" customHeight="1" thickBot="1" x14ac:dyDescent="0.35">
      <c r="A969" s="165" t="s">
        <v>1300</v>
      </c>
      <c r="B969" s="86"/>
      <c r="C969" s="87"/>
      <c r="D969" s="169"/>
      <c r="E969" s="115" t="str">
        <f>IF(F969="◄","◄",IF(F969="ok","►",""))</f>
        <v>◄</v>
      </c>
      <c r="F969" s="116" t="str">
        <f>IF(F970&gt;0,"OK","◄")</f>
        <v>◄</v>
      </c>
      <c r="G969" s="117" t="str">
        <f t="shared" si="42"/>
        <v/>
      </c>
      <c r="H969" s="102">
        <v>29113</v>
      </c>
      <c r="I969" s="90" t="s">
        <v>21</v>
      </c>
      <c r="J969" s="30"/>
      <c r="K969" s="64" t="str">
        <f>IF(K970&gt;0,"","◄")</f>
        <v>◄</v>
      </c>
      <c r="L969" s="186"/>
      <c r="M969" s="186"/>
      <c r="N969" s="25"/>
      <c r="O969" s="64" t="str">
        <f>IF(O970&gt;0,"","◄")</f>
        <v>◄</v>
      </c>
      <c r="P969" s="4"/>
      <c r="Q969" s="5"/>
      <c r="R969" s="5"/>
      <c r="S969" s="64" t="str">
        <f>IF(S970&gt;0,"","◄")</f>
        <v>◄</v>
      </c>
      <c r="T969" s="5"/>
      <c r="U969" s="64" t="str">
        <f>IF(U970&gt;0,"","◄")</f>
        <v>◄</v>
      </c>
      <c r="V969" s="36"/>
      <c r="W969" s="5"/>
      <c r="X969" s="44" t="str">
        <f>IF(X970,"►","")</f>
        <v/>
      </c>
      <c r="Y969" s="187"/>
      <c r="Z969" s="187"/>
      <c r="AA969" s="5"/>
      <c r="AB969" s="44" t="str">
        <f>IF(AB970,"►","")</f>
        <v/>
      </c>
      <c r="AC969" s="5"/>
      <c r="AD969" s="5"/>
      <c r="AE969" s="5"/>
      <c r="AF969" s="44" t="str">
        <f>IF(AF970,"►","")</f>
        <v/>
      </c>
      <c r="AG969" s="5"/>
      <c r="AH969" s="44" t="str">
        <f>IF(AH970,"►","")</f>
        <v/>
      </c>
      <c r="AI969" s="15"/>
      <c r="AJ969" s="51" t="str">
        <f>IF(SUM(AJ970:AJ971)&gt;0,"◄","")</f>
        <v>◄</v>
      </c>
      <c r="AK969" s="52" t="s">
        <v>40</v>
      </c>
      <c r="AL969" s="51" t="str">
        <f>IF(SUM(AL970:AL971)&gt;0,"◄","")</f>
        <v>◄</v>
      </c>
      <c r="AM969" s="53" t="str">
        <f>IF(SUM(AM970:AM971)&gt;0,"►","")</f>
        <v/>
      </c>
      <c r="AN969" s="53" t="str">
        <f>IF(SUM(AN970:AN971)&gt;0,"►","")</f>
        <v/>
      </c>
      <c r="AO969" s="53" t="str">
        <f>IF(SUM(AO970:AO971)&gt;0,"►","")</f>
        <v/>
      </c>
      <c r="AP969" s="54" t="str">
        <f>IF(SUM(AP970:AP971)&gt;0,"►","")</f>
        <v/>
      </c>
      <c r="AQ969" s="142"/>
      <c r="AR969" s="142"/>
      <c r="AS969" s="126"/>
    </row>
    <row r="970" spans="1:45" ht="15" customHeight="1" thickBot="1" x14ac:dyDescent="0.35">
      <c r="A970" s="167"/>
      <c r="B970" s="91" t="s">
        <v>339</v>
      </c>
      <c r="C970" s="99"/>
      <c r="D970" s="168"/>
      <c r="E970" s="118" t="str">
        <f>IF(F970&gt;0,"ok","◄")</f>
        <v>◄</v>
      </c>
      <c r="F970" s="119"/>
      <c r="G970" s="117" t="str">
        <f t="shared" si="42"/>
        <v/>
      </c>
      <c r="H970" s="219"/>
      <c r="I970" s="220"/>
      <c r="J970" s="195"/>
      <c r="K970" s="196"/>
      <c r="L970" s="197"/>
      <c r="M970" s="198"/>
      <c r="N970" s="199"/>
      <c r="O970" s="65"/>
      <c r="P970" s="72"/>
      <c r="Q970" s="73"/>
      <c r="R970" s="69"/>
      <c r="S970" s="66"/>
      <c r="T970" s="70"/>
      <c r="U970" s="66"/>
      <c r="V970" s="67"/>
      <c r="W970" s="200"/>
      <c r="X970" s="201"/>
      <c r="Y970" s="201"/>
      <c r="Z970" s="201"/>
      <c r="AA970" s="71">
        <f>N970</f>
        <v>0</v>
      </c>
      <c r="AB970" s="74"/>
      <c r="AC970" s="75"/>
      <c r="AD970" s="76"/>
      <c r="AE970" s="71">
        <f>R970</f>
        <v>0</v>
      </c>
      <c r="AF970" s="77"/>
      <c r="AG970" s="71">
        <f>T970</f>
        <v>0</v>
      </c>
      <c r="AH970" s="68"/>
      <c r="AI970" s="15"/>
      <c r="AJ970" s="47">
        <f>IF(K970+O970&gt;=2,0,IF(K970+O970=1,0,1))</f>
        <v>1</v>
      </c>
      <c r="AK970" s="50" t="str">
        <f>IF(K970+O970&gt;=2,0,IF(K970+O970=1,0,"ou◄"))</f>
        <v>ou◄</v>
      </c>
      <c r="AL970" s="48">
        <f>IF(U970+S970&gt;=1,"",IF(K970+S970+U970&gt;=2,"",1))</f>
        <v>1</v>
      </c>
      <c r="AM970" s="49"/>
      <c r="AN970" s="29">
        <f>AB970</f>
        <v>0</v>
      </c>
      <c r="AO970" s="29">
        <f>AF970</f>
        <v>0</v>
      </c>
      <c r="AP970" s="14">
        <f>AH970</f>
        <v>0</v>
      </c>
      <c r="AQ970" s="11" t="str">
        <f>IF(SUM(K970,O970,S970,U970)&gt;0,J970*K970+N970*O970+R970*S970+T970*U970,"")</f>
        <v/>
      </c>
      <c r="AR970" s="55" t="str">
        <f>IF(SUM(X970,AB970,AF970,AH970)&gt;0,W970*X970+AA970*AB970+AE970*AF970+AG970*AH970,"")</f>
        <v/>
      </c>
      <c r="AS970" s="126"/>
    </row>
    <row r="971" spans="1:45" ht="14.4" customHeight="1" thickBot="1" x14ac:dyDescent="0.35">
      <c r="A971" s="165" t="s">
        <v>1301</v>
      </c>
      <c r="B971" s="86"/>
      <c r="C971" s="87"/>
      <c r="D971" s="169"/>
      <c r="E971" s="115" t="str">
        <f>IF(F971="◄","◄",IF(F971="ok","►",""))</f>
        <v>◄</v>
      </c>
      <c r="F971" s="116" t="str">
        <f>IF(F972&gt;0,"OK","◄")</f>
        <v>◄</v>
      </c>
      <c r="G971" s="117" t="str">
        <f t="shared" si="42"/>
        <v/>
      </c>
      <c r="H971" s="102">
        <v>29127</v>
      </c>
      <c r="I971" s="90" t="s">
        <v>21</v>
      </c>
      <c r="J971" s="30"/>
      <c r="K971" s="64" t="str">
        <f>IF(K972&gt;0,"","◄")</f>
        <v>◄</v>
      </c>
      <c r="L971" s="186"/>
      <c r="M971" s="186"/>
      <c r="N971" s="25"/>
      <c r="O971" s="64" t="str">
        <f>IF(O972&gt;0,"","◄")</f>
        <v>◄</v>
      </c>
      <c r="P971" s="4"/>
      <c r="Q971" s="5"/>
      <c r="R971" s="5"/>
      <c r="S971" s="64" t="str">
        <f>IF(S972&gt;0,"","◄")</f>
        <v>◄</v>
      </c>
      <c r="T971" s="5"/>
      <c r="U971" s="64" t="str">
        <f>IF(U972&gt;0,"","◄")</f>
        <v>◄</v>
      </c>
      <c r="V971" s="36"/>
      <c r="W971" s="5"/>
      <c r="X971" s="44" t="str">
        <f>IF(X972,"►","")</f>
        <v/>
      </c>
      <c r="Y971" s="187"/>
      <c r="Z971" s="187"/>
      <c r="AA971" s="5"/>
      <c r="AB971" s="44" t="str">
        <f>IF(AB972,"►","")</f>
        <v/>
      </c>
      <c r="AC971" s="5"/>
      <c r="AD971" s="5"/>
      <c r="AE971" s="5"/>
      <c r="AF971" s="44" t="str">
        <f>IF(AF972,"►","")</f>
        <v/>
      </c>
      <c r="AG971" s="5"/>
      <c r="AH971" s="44" t="str">
        <f>IF(AH972,"►","")</f>
        <v/>
      </c>
      <c r="AI971" s="15"/>
      <c r="AJ971" s="51" t="str">
        <f>IF(SUM(AJ972:AJ973)&gt;0,"◄","")</f>
        <v>◄</v>
      </c>
      <c r="AK971" s="52" t="s">
        <v>40</v>
      </c>
      <c r="AL971" s="51" t="str">
        <f>IF(SUM(AL972:AL973)&gt;0,"◄","")</f>
        <v>◄</v>
      </c>
      <c r="AM971" s="53" t="str">
        <f>IF(SUM(AM972:AM973)&gt;0,"►","")</f>
        <v/>
      </c>
      <c r="AN971" s="53" t="str">
        <f>IF(SUM(AN972:AN973)&gt;0,"►","")</f>
        <v/>
      </c>
      <c r="AO971" s="53" t="str">
        <f>IF(SUM(AO972:AO973)&gt;0,"►","")</f>
        <v/>
      </c>
      <c r="AP971" s="54" t="str">
        <f>IF(SUM(AP972:AP973)&gt;0,"►","")</f>
        <v/>
      </c>
      <c r="AQ971" s="142"/>
      <c r="AR971" s="142"/>
      <c r="AS971" s="126"/>
    </row>
    <row r="972" spans="1:45" ht="15" customHeight="1" thickBot="1" x14ac:dyDescent="0.35">
      <c r="A972" s="167"/>
      <c r="B972" s="91" t="s">
        <v>340</v>
      </c>
      <c r="C972" s="99"/>
      <c r="D972" s="168"/>
      <c r="E972" s="118" t="str">
        <f>IF(F972&gt;0,"ok","◄")</f>
        <v>◄</v>
      </c>
      <c r="F972" s="119"/>
      <c r="G972" s="117" t="str">
        <f t="shared" si="42"/>
        <v/>
      </c>
      <c r="H972" s="219"/>
      <c r="I972" s="220"/>
      <c r="J972" s="195"/>
      <c r="K972" s="196"/>
      <c r="L972" s="197"/>
      <c r="M972" s="198"/>
      <c r="N972" s="199"/>
      <c r="O972" s="65"/>
      <c r="P972" s="72"/>
      <c r="Q972" s="73"/>
      <c r="R972" s="69"/>
      <c r="S972" s="66"/>
      <c r="T972" s="70"/>
      <c r="U972" s="66"/>
      <c r="V972" s="67"/>
      <c r="W972" s="200"/>
      <c r="X972" s="201"/>
      <c r="Y972" s="201"/>
      <c r="Z972" s="201"/>
      <c r="AA972" s="71">
        <f>N972</f>
        <v>0</v>
      </c>
      <c r="AB972" s="74"/>
      <c r="AC972" s="75"/>
      <c r="AD972" s="76"/>
      <c r="AE972" s="71">
        <f>R972</f>
        <v>0</v>
      </c>
      <c r="AF972" s="77"/>
      <c r="AG972" s="71">
        <f>T972</f>
        <v>0</v>
      </c>
      <c r="AH972" s="68"/>
      <c r="AI972" s="15"/>
      <c r="AJ972" s="47">
        <f>IF(K972+O972&gt;=2,0,IF(K972+O972=1,0,1))</f>
        <v>1</v>
      </c>
      <c r="AK972" s="50" t="str">
        <f>IF(K972+O972&gt;=2,0,IF(K972+O972=1,0,"ou◄"))</f>
        <v>ou◄</v>
      </c>
      <c r="AL972" s="48">
        <f>IF(U972+S972&gt;=1,"",IF(K972+S972+U972&gt;=2,"",1))</f>
        <v>1</v>
      </c>
      <c r="AM972" s="49"/>
      <c r="AN972" s="29">
        <f>AB972</f>
        <v>0</v>
      </c>
      <c r="AO972" s="29">
        <f>AF972</f>
        <v>0</v>
      </c>
      <c r="AP972" s="14">
        <f>AH972</f>
        <v>0</v>
      </c>
      <c r="AQ972" s="11" t="str">
        <f>IF(SUM(K972,O972,S972,U972)&gt;0,J972*K972+N972*O972+R972*S972+T972*U972,"")</f>
        <v/>
      </c>
      <c r="AR972" s="55" t="str">
        <f>IF(SUM(X972,AB972,AF972,AH972)&gt;0,W972*X972+AA972*AB972+AE972*AF972+AG972*AH972,"")</f>
        <v/>
      </c>
      <c r="AS972" s="126"/>
    </row>
    <row r="973" spans="1:45" ht="14.4" customHeight="1" thickBot="1" x14ac:dyDescent="0.35">
      <c r="A973" s="165" t="s">
        <v>1302</v>
      </c>
      <c r="B973" s="86"/>
      <c r="C973" s="87"/>
      <c r="D973" s="169"/>
      <c r="E973" s="115" t="str">
        <f>IF(F973="◄","◄",IF(F973="ok","►",""))</f>
        <v>◄</v>
      </c>
      <c r="F973" s="116" t="str">
        <f>IF(F974&gt;0,"OK","◄")</f>
        <v>◄</v>
      </c>
      <c r="G973" s="117" t="str">
        <f t="shared" si="42"/>
        <v/>
      </c>
      <c r="H973" s="102">
        <v>29143</v>
      </c>
      <c r="I973" s="90" t="s">
        <v>21</v>
      </c>
      <c r="J973" s="30"/>
      <c r="K973" s="64" t="str">
        <f>IF(K974&gt;0,"","◄")</f>
        <v>◄</v>
      </c>
      <c r="L973" s="186"/>
      <c r="M973" s="186"/>
      <c r="N973" s="25"/>
      <c r="O973" s="64" t="str">
        <f>IF(O974&gt;0,"","◄")</f>
        <v>◄</v>
      </c>
      <c r="P973" s="4"/>
      <c r="Q973" s="5"/>
      <c r="R973" s="5"/>
      <c r="S973" s="64" t="str">
        <f>IF(S974&gt;0,"","◄")</f>
        <v>◄</v>
      </c>
      <c r="T973" s="5"/>
      <c r="U973" s="64" t="str">
        <f>IF(U974&gt;0,"","◄")</f>
        <v>◄</v>
      </c>
      <c r="V973" s="36"/>
      <c r="W973" s="5"/>
      <c r="X973" s="44" t="str">
        <f>IF(X974,"►","")</f>
        <v/>
      </c>
      <c r="Y973" s="187"/>
      <c r="Z973" s="187"/>
      <c r="AA973" s="5"/>
      <c r="AB973" s="44" t="str">
        <f>IF(AB974,"►","")</f>
        <v/>
      </c>
      <c r="AC973" s="5"/>
      <c r="AD973" s="5"/>
      <c r="AE973" s="5"/>
      <c r="AF973" s="44" t="str">
        <f>IF(AF974,"►","")</f>
        <v/>
      </c>
      <c r="AG973" s="5"/>
      <c r="AH973" s="44" t="str">
        <f>IF(AH974,"►","")</f>
        <v/>
      </c>
      <c r="AI973" s="15"/>
      <c r="AJ973" s="51" t="str">
        <f>IF(SUM(AJ974:AJ975)&gt;0,"◄","")</f>
        <v>◄</v>
      </c>
      <c r="AK973" s="52" t="s">
        <v>40</v>
      </c>
      <c r="AL973" s="51" t="str">
        <f>IF(SUM(AL974:AL975)&gt;0,"◄","")</f>
        <v>◄</v>
      </c>
      <c r="AM973" s="53" t="str">
        <f>IF(SUM(AM974:AM975)&gt;0,"►","")</f>
        <v/>
      </c>
      <c r="AN973" s="53" t="str">
        <f>IF(SUM(AN974:AN975)&gt;0,"►","")</f>
        <v/>
      </c>
      <c r="AO973" s="53" t="str">
        <f>IF(SUM(AO974:AO975)&gt;0,"►","")</f>
        <v/>
      </c>
      <c r="AP973" s="54" t="str">
        <f>IF(SUM(AP974:AP975)&gt;0,"►","")</f>
        <v/>
      </c>
      <c r="AQ973" s="7"/>
      <c r="AR973" s="142"/>
      <c r="AS973" s="126"/>
    </row>
    <row r="974" spans="1:45" ht="15" customHeight="1" thickBot="1" x14ac:dyDescent="0.35">
      <c r="A974" s="167"/>
      <c r="B974" s="91" t="s">
        <v>341</v>
      </c>
      <c r="C974" s="99"/>
      <c r="D974" s="168"/>
      <c r="E974" s="118" t="str">
        <f>IF(F974&gt;0,"ok","◄")</f>
        <v>◄</v>
      </c>
      <c r="F974" s="119"/>
      <c r="G974" s="117" t="str">
        <f t="shared" si="42"/>
        <v/>
      </c>
      <c r="H974" s="219"/>
      <c r="I974" s="220"/>
      <c r="J974" s="195"/>
      <c r="K974" s="196"/>
      <c r="L974" s="197"/>
      <c r="M974" s="198"/>
      <c r="N974" s="199"/>
      <c r="O974" s="65"/>
      <c r="P974" s="72"/>
      <c r="Q974" s="73"/>
      <c r="R974" s="69"/>
      <c r="S974" s="66"/>
      <c r="T974" s="70"/>
      <c r="U974" s="66"/>
      <c r="V974" s="67"/>
      <c r="W974" s="200"/>
      <c r="X974" s="201"/>
      <c r="Y974" s="201"/>
      <c r="Z974" s="201"/>
      <c r="AA974" s="71">
        <f>N974</f>
        <v>0</v>
      </c>
      <c r="AB974" s="74"/>
      <c r="AC974" s="75"/>
      <c r="AD974" s="76"/>
      <c r="AE974" s="71">
        <f>R974</f>
        <v>0</v>
      </c>
      <c r="AF974" s="77"/>
      <c r="AG974" s="71">
        <f>T974</f>
        <v>0</v>
      </c>
      <c r="AH974" s="68"/>
      <c r="AI974" s="15"/>
      <c r="AJ974" s="47">
        <f>IF(K974+O974&gt;=2,0,IF(K974+O974=1,0,1))</f>
        <v>1</v>
      </c>
      <c r="AK974" s="50" t="str">
        <f>IF(K974+O974&gt;=2,0,IF(K974+O974=1,0,"ou◄"))</f>
        <v>ou◄</v>
      </c>
      <c r="AL974" s="48">
        <f>IF(U974+S974&gt;=1,"",IF(K974+S974+U974&gt;=2,"",1))</f>
        <v>1</v>
      </c>
      <c r="AM974" s="49"/>
      <c r="AN974" s="29">
        <f>AB974</f>
        <v>0</v>
      </c>
      <c r="AO974" s="29">
        <f>AF974</f>
        <v>0</v>
      </c>
      <c r="AP974" s="14">
        <f>AH974</f>
        <v>0</v>
      </c>
      <c r="AQ974" s="11" t="str">
        <f>IF(SUM(K974,O974,S974,U974)&gt;0,J974*K974+N974*O974+R974*S974+T974*U974,"")</f>
        <v/>
      </c>
      <c r="AR974" s="55" t="str">
        <f>IF(SUM(X974,AB974,AF974,AH974)&gt;0,W974*X974+AA974*AB974+AE974*AF974+AG974*AH974,"")</f>
        <v/>
      </c>
      <c r="AS974" s="126"/>
    </row>
    <row r="975" spans="1:45" ht="14.4" customHeight="1" thickBot="1" x14ac:dyDescent="0.35">
      <c r="A975" s="165" t="s">
        <v>1303</v>
      </c>
      <c r="B975" s="86"/>
      <c r="C975" s="87"/>
      <c r="D975" s="169"/>
      <c r="E975" s="117" t="str">
        <f>IF(AND(F975="◄",G975="►"),"◄?►",IF(F975="◄","◄",IF(G975="►","►","")))</f>
        <v/>
      </c>
      <c r="F975" s="117" t="str">
        <f>IF(AND(G975="◄",H977="►"),"◄?►",IF(G975="◄","◄",IF(H977="►","►","")))</f>
        <v/>
      </c>
      <c r="G975" s="117" t="str">
        <f t="shared" si="42"/>
        <v/>
      </c>
      <c r="H975" s="102">
        <v>29148</v>
      </c>
      <c r="I975" s="90" t="s">
        <v>21</v>
      </c>
      <c r="J975" s="30"/>
      <c r="K975" s="64" t="str">
        <f>IF(K976&gt;0,"","◄")</f>
        <v>◄</v>
      </c>
      <c r="L975" s="186"/>
      <c r="M975" s="186"/>
      <c r="N975" s="25"/>
      <c r="O975" s="64" t="str">
        <f>IF(O976&gt;0,"","◄")</f>
        <v>◄</v>
      </c>
      <c r="P975" s="4"/>
      <c r="Q975" s="5"/>
      <c r="R975" s="5"/>
      <c r="S975" s="64" t="str">
        <f>IF(S976&gt;0,"","◄")</f>
        <v>◄</v>
      </c>
      <c r="T975" s="5"/>
      <c r="U975" s="64" t="str">
        <f>IF(U976&gt;0,"","◄")</f>
        <v>◄</v>
      </c>
      <c r="V975" s="36"/>
      <c r="W975" s="5"/>
      <c r="X975" s="44" t="str">
        <f>IF(X976,"►","")</f>
        <v/>
      </c>
      <c r="Y975" s="187"/>
      <c r="Z975" s="187"/>
      <c r="AA975" s="5"/>
      <c r="AB975" s="44" t="str">
        <f>IF(AB976,"►","")</f>
        <v/>
      </c>
      <c r="AC975" s="5"/>
      <c r="AD975" s="5"/>
      <c r="AE975" s="5"/>
      <c r="AF975" s="44" t="str">
        <f>IF(AF976,"►","")</f>
        <v/>
      </c>
      <c r="AG975" s="5"/>
      <c r="AH975" s="44" t="str">
        <f>IF(AH976,"►","")</f>
        <v/>
      </c>
      <c r="AI975" s="15"/>
      <c r="AJ975" s="51" t="str">
        <f>IF(SUM(AJ976:AJ977)&gt;0,"◄","")</f>
        <v>◄</v>
      </c>
      <c r="AK975" s="52" t="s">
        <v>40</v>
      </c>
      <c r="AL975" s="51" t="str">
        <f>IF(SUM(AL976:AL977)&gt;0,"◄","")</f>
        <v>◄</v>
      </c>
      <c r="AM975" s="53" t="str">
        <f>IF(SUM(AM976:AM977)&gt;0,"►","")</f>
        <v/>
      </c>
      <c r="AN975" s="53" t="str">
        <f>IF(SUM(AN976:AN977)&gt;0,"►","")</f>
        <v/>
      </c>
      <c r="AO975" s="53" t="str">
        <f>IF(SUM(AO976:AO977)&gt;0,"►","")</f>
        <v/>
      </c>
      <c r="AP975" s="54" t="str">
        <f>IF(SUM(AP976:AP977)&gt;0,"►","")</f>
        <v/>
      </c>
      <c r="AQ975" s="142"/>
      <c r="AR975" s="142"/>
      <c r="AS975" s="126"/>
    </row>
    <row r="976" spans="1:45" ht="15" customHeight="1" thickBot="1" x14ac:dyDescent="0.35">
      <c r="A976" s="167"/>
      <c r="B976" s="91" t="s">
        <v>341</v>
      </c>
      <c r="C976" s="99"/>
      <c r="D976" s="168"/>
      <c r="E976" s="118"/>
      <c r="F976" s="120" t="s">
        <v>41</v>
      </c>
      <c r="G976" s="117" t="str">
        <f t="shared" si="42"/>
        <v/>
      </c>
      <c r="H976" s="219"/>
      <c r="I976" s="220"/>
      <c r="J976" s="195"/>
      <c r="K976" s="196"/>
      <c r="L976" s="197"/>
      <c r="M976" s="198"/>
      <c r="N976" s="199"/>
      <c r="O976" s="65"/>
      <c r="P976" s="72"/>
      <c r="Q976" s="73"/>
      <c r="R976" s="69"/>
      <c r="S976" s="66"/>
      <c r="T976" s="70"/>
      <c r="U976" s="66"/>
      <c r="V976" s="67"/>
      <c r="W976" s="200"/>
      <c r="X976" s="201"/>
      <c r="Y976" s="201"/>
      <c r="Z976" s="201"/>
      <c r="AA976" s="71">
        <f>N976</f>
        <v>0</v>
      </c>
      <c r="AB976" s="74"/>
      <c r="AC976" s="75"/>
      <c r="AD976" s="76"/>
      <c r="AE976" s="71">
        <f>R976</f>
        <v>0</v>
      </c>
      <c r="AF976" s="77"/>
      <c r="AG976" s="71">
        <f>T976</f>
        <v>0</v>
      </c>
      <c r="AH976" s="68"/>
      <c r="AI976" s="15"/>
      <c r="AJ976" s="47">
        <f>IF(K976+O976&gt;=2,0,IF(K976+O976=1,0,1))</f>
        <v>1</v>
      </c>
      <c r="AK976" s="50" t="str">
        <f>IF(K976+O976&gt;=2,0,IF(K976+O976=1,0,"ou◄"))</f>
        <v>ou◄</v>
      </c>
      <c r="AL976" s="48">
        <f>IF(U976+S976&gt;=1,"",IF(K976+S976+U976&gt;=2,"",1))</f>
        <v>1</v>
      </c>
      <c r="AM976" s="49"/>
      <c r="AN976" s="29">
        <f>AB976</f>
        <v>0</v>
      </c>
      <c r="AO976" s="29">
        <f>AF976</f>
        <v>0</v>
      </c>
      <c r="AP976" s="14">
        <f>AH976</f>
        <v>0</v>
      </c>
      <c r="AQ976" s="11" t="str">
        <f>IF(SUM(K976,O976,S976,U976)&gt;0,J976*K976+N976*O976+R976*S976+T976*U976,"")</f>
        <v/>
      </c>
      <c r="AR976" s="55" t="str">
        <f>IF(SUM(X976,AB976,AF976,AH976)&gt;0,W976*X976+AA976*AB976+AE976*AF976+AG976*AH976,"")</f>
        <v/>
      </c>
      <c r="AS976" s="126"/>
    </row>
    <row r="977" spans="1:45" ht="14.4" customHeight="1" thickBot="1" x14ac:dyDescent="0.35">
      <c r="A977" s="165" t="s">
        <v>1304</v>
      </c>
      <c r="B977" s="86"/>
      <c r="C977" s="87"/>
      <c r="D977" s="169"/>
      <c r="E977" s="115" t="str">
        <f>IF(F977="◄","◄",IF(F977="ok","►",""))</f>
        <v>◄</v>
      </c>
      <c r="F977" s="116" t="str">
        <f>IF(F978&gt;0,"OK","◄")</f>
        <v>◄</v>
      </c>
      <c r="G977" s="117" t="str">
        <f t="shared" si="42"/>
        <v/>
      </c>
      <c r="H977" s="102">
        <v>29148</v>
      </c>
      <c r="I977" s="90" t="s">
        <v>21</v>
      </c>
      <c r="J977" s="30"/>
      <c r="K977" s="64" t="str">
        <f>IF(K978&gt;0,"","◄")</f>
        <v>◄</v>
      </c>
      <c r="L977" s="186"/>
      <c r="M977" s="186"/>
      <c r="N977" s="25"/>
      <c r="O977" s="64" t="str">
        <f>IF(O978&gt;0,"","◄")</f>
        <v>◄</v>
      </c>
      <c r="P977" s="4"/>
      <c r="Q977" s="5"/>
      <c r="R977" s="5"/>
      <c r="S977" s="64" t="str">
        <f>IF(S978&gt;0,"","◄")</f>
        <v>◄</v>
      </c>
      <c r="T977" s="5"/>
      <c r="U977" s="64" t="str">
        <f>IF(U978&gt;0,"","◄")</f>
        <v>◄</v>
      </c>
      <c r="V977" s="36"/>
      <c r="W977" s="5"/>
      <c r="X977" s="44" t="str">
        <f>IF(X978,"►","")</f>
        <v/>
      </c>
      <c r="Y977" s="187"/>
      <c r="Z977" s="187"/>
      <c r="AA977" s="5"/>
      <c r="AB977" s="44" t="str">
        <f>IF(AB978,"►","")</f>
        <v/>
      </c>
      <c r="AC977" s="5"/>
      <c r="AD977" s="5"/>
      <c r="AE977" s="5"/>
      <c r="AF977" s="44" t="str">
        <f>IF(AF978,"►","")</f>
        <v/>
      </c>
      <c r="AG977" s="5"/>
      <c r="AH977" s="44" t="str">
        <f>IF(AH978,"►","")</f>
        <v/>
      </c>
      <c r="AI977" s="15"/>
      <c r="AJ977" s="51" t="str">
        <f>IF(SUM(AJ978:AJ979)&gt;0,"◄","")</f>
        <v>◄</v>
      </c>
      <c r="AK977" s="52" t="s">
        <v>40</v>
      </c>
      <c r="AL977" s="51" t="str">
        <f>IF(SUM(AL978:AL979)&gt;0,"◄","")</f>
        <v>◄</v>
      </c>
      <c r="AM977" s="53" t="str">
        <f>IF(SUM(AM978:AM979)&gt;0,"►","")</f>
        <v/>
      </c>
      <c r="AN977" s="53" t="str">
        <f>IF(SUM(AN978:AN979)&gt;0,"►","")</f>
        <v/>
      </c>
      <c r="AO977" s="53" t="str">
        <f>IF(SUM(AO978:AO979)&gt;0,"►","")</f>
        <v/>
      </c>
      <c r="AP977" s="54" t="str">
        <f>IF(SUM(AP978:AP979)&gt;0,"►","")</f>
        <v/>
      </c>
      <c r="AQ977" s="142"/>
      <c r="AR977" s="142"/>
      <c r="AS977" s="126"/>
    </row>
    <row r="978" spans="1:45" ht="15" customHeight="1" thickBot="1" x14ac:dyDescent="0.35">
      <c r="A978" s="167"/>
      <c r="B978" s="91" t="s">
        <v>341</v>
      </c>
      <c r="C978" s="99"/>
      <c r="D978" s="168"/>
      <c r="E978" s="118" t="str">
        <f>IF(F978&gt;0,"ok","◄")</f>
        <v>◄</v>
      </c>
      <c r="F978" s="119"/>
      <c r="G978" s="117" t="str">
        <f t="shared" si="42"/>
        <v/>
      </c>
      <c r="H978" s="219"/>
      <c r="I978" s="220"/>
      <c r="J978" s="195"/>
      <c r="K978" s="196"/>
      <c r="L978" s="197"/>
      <c r="M978" s="198"/>
      <c r="N978" s="199"/>
      <c r="O978" s="65"/>
      <c r="P978" s="72"/>
      <c r="Q978" s="73"/>
      <c r="R978" s="69"/>
      <c r="S978" s="66"/>
      <c r="T978" s="70"/>
      <c r="U978" s="66"/>
      <c r="V978" s="67"/>
      <c r="W978" s="200"/>
      <c r="X978" s="201"/>
      <c r="Y978" s="201"/>
      <c r="Z978" s="201"/>
      <c r="AA978" s="71">
        <f>N978</f>
        <v>0</v>
      </c>
      <c r="AB978" s="74"/>
      <c r="AC978" s="75"/>
      <c r="AD978" s="76"/>
      <c r="AE978" s="71">
        <f>R978</f>
        <v>0</v>
      </c>
      <c r="AF978" s="77"/>
      <c r="AG978" s="71">
        <f>T978</f>
        <v>0</v>
      </c>
      <c r="AH978" s="68"/>
      <c r="AI978" s="15"/>
      <c r="AJ978" s="47">
        <f>IF(K978+O978&gt;=2,0,IF(K978+O978=1,0,1))</f>
        <v>1</v>
      </c>
      <c r="AK978" s="50" t="str">
        <f>IF(K978+O978&gt;=2,0,IF(K978+O978=1,0,"ou◄"))</f>
        <v>ou◄</v>
      </c>
      <c r="AL978" s="48">
        <f>IF(U978+S978&gt;=1,"",IF(K978+S978+U978&gt;=2,"",1))</f>
        <v>1</v>
      </c>
      <c r="AM978" s="49"/>
      <c r="AN978" s="29">
        <f>AB978</f>
        <v>0</v>
      </c>
      <c r="AO978" s="29">
        <f>AF978</f>
        <v>0</v>
      </c>
      <c r="AP978" s="14">
        <f>AH978</f>
        <v>0</v>
      </c>
      <c r="AQ978" s="11" t="str">
        <f>IF(SUM(K978,O978,S978,U978)&gt;0,J978*K978+N978*O978+R978*S978+T978*U978,"")</f>
        <v/>
      </c>
      <c r="AR978" s="55" t="str">
        <f>IF(SUM(X978,AB978,AF978,AH978)&gt;0,W978*X978+AA978*AB978+AE978*AF978+AG978*AH978,"")</f>
        <v/>
      </c>
      <c r="AS978" s="126"/>
    </row>
    <row r="979" spans="1:45" ht="14.4" customHeight="1" thickBot="1" x14ac:dyDescent="0.35">
      <c r="A979" s="165" t="s">
        <v>1305</v>
      </c>
      <c r="B979" s="86"/>
      <c r="C979" s="87"/>
      <c r="D979" s="169"/>
      <c r="E979" s="115" t="str">
        <f>IF(F979="◄","◄",IF(F979="ok","►",""))</f>
        <v>◄</v>
      </c>
      <c r="F979" s="116" t="str">
        <f>IF(F980&gt;0,"OK","◄")</f>
        <v>◄</v>
      </c>
      <c r="G979" s="117" t="str">
        <f t="shared" si="42"/>
        <v/>
      </c>
      <c r="H979" s="102">
        <v>29162</v>
      </c>
      <c r="I979" s="90" t="s">
        <v>21</v>
      </c>
      <c r="J979" s="30"/>
      <c r="K979" s="64" t="str">
        <f>IF(K980&gt;0,"","◄")</f>
        <v>◄</v>
      </c>
      <c r="L979" s="186"/>
      <c r="M979" s="186"/>
      <c r="N979" s="25"/>
      <c r="O979" s="64" t="str">
        <f>IF(O980&gt;0,"","◄")</f>
        <v>◄</v>
      </c>
      <c r="P979" s="4"/>
      <c r="Q979" s="5"/>
      <c r="R979" s="5"/>
      <c r="S979" s="64" t="str">
        <f>IF(S980&gt;0,"","◄")</f>
        <v>◄</v>
      </c>
      <c r="T979" s="5"/>
      <c r="U979" s="64" t="str">
        <f>IF(U980&gt;0,"","◄")</f>
        <v>◄</v>
      </c>
      <c r="V979" s="36"/>
      <c r="W979" s="5"/>
      <c r="X979" s="44" t="str">
        <f>IF(X980,"►","")</f>
        <v/>
      </c>
      <c r="Y979" s="187"/>
      <c r="Z979" s="187"/>
      <c r="AA979" s="5"/>
      <c r="AB979" s="44" t="str">
        <f>IF(AB980,"►","")</f>
        <v/>
      </c>
      <c r="AC979" s="5"/>
      <c r="AD979" s="5"/>
      <c r="AE979" s="5"/>
      <c r="AF979" s="44" t="str">
        <f>IF(AF980,"►","")</f>
        <v/>
      </c>
      <c r="AG979" s="5"/>
      <c r="AH979" s="44" t="str">
        <f>IF(AH980,"►","")</f>
        <v/>
      </c>
      <c r="AI979" s="15"/>
      <c r="AJ979" s="51" t="str">
        <f>IF(SUM(AJ980:AJ981)&gt;0,"◄","")</f>
        <v>◄</v>
      </c>
      <c r="AK979" s="52" t="s">
        <v>40</v>
      </c>
      <c r="AL979" s="51" t="str">
        <f>IF(SUM(AL980:AL981)&gt;0,"◄","")</f>
        <v>◄</v>
      </c>
      <c r="AM979" s="53" t="str">
        <f>IF(SUM(AM980:AM981)&gt;0,"►","")</f>
        <v/>
      </c>
      <c r="AN979" s="53" t="str">
        <f>IF(SUM(AN980:AN981)&gt;0,"►","")</f>
        <v/>
      </c>
      <c r="AO979" s="53" t="str">
        <f>IF(SUM(AO980:AO981)&gt;0,"►","")</f>
        <v/>
      </c>
      <c r="AP979" s="54" t="str">
        <f>IF(SUM(AP980:AP981)&gt;0,"►","")</f>
        <v/>
      </c>
      <c r="AQ979" s="142"/>
      <c r="AR979" s="142"/>
      <c r="AS979" s="126"/>
    </row>
    <row r="980" spans="1:45" ht="15" customHeight="1" thickBot="1" x14ac:dyDescent="0.35">
      <c r="A980" s="167"/>
      <c r="B980" s="91" t="s">
        <v>342</v>
      </c>
      <c r="C980" s="99"/>
      <c r="D980" s="168"/>
      <c r="E980" s="118" t="str">
        <f>IF(F980&gt;0,"ok","◄")</f>
        <v>◄</v>
      </c>
      <c r="F980" s="119"/>
      <c r="G980" s="117" t="str">
        <f t="shared" si="42"/>
        <v/>
      </c>
      <c r="H980" s="219"/>
      <c r="I980" s="220"/>
      <c r="J980" s="195"/>
      <c r="K980" s="196"/>
      <c r="L980" s="197"/>
      <c r="M980" s="198"/>
      <c r="N980" s="199"/>
      <c r="O980" s="65"/>
      <c r="P980" s="72"/>
      <c r="Q980" s="73"/>
      <c r="R980" s="69"/>
      <c r="S980" s="66"/>
      <c r="T980" s="70"/>
      <c r="U980" s="66"/>
      <c r="V980" s="67"/>
      <c r="W980" s="200"/>
      <c r="X980" s="201"/>
      <c r="Y980" s="201"/>
      <c r="Z980" s="201"/>
      <c r="AA980" s="71">
        <f>N980</f>
        <v>0</v>
      </c>
      <c r="AB980" s="74"/>
      <c r="AC980" s="75"/>
      <c r="AD980" s="76"/>
      <c r="AE980" s="71">
        <f>R980</f>
        <v>0</v>
      </c>
      <c r="AF980" s="77"/>
      <c r="AG980" s="71">
        <f>T980</f>
        <v>0</v>
      </c>
      <c r="AH980" s="68"/>
      <c r="AI980" s="15"/>
      <c r="AJ980" s="47">
        <f>IF(K980+O980&gt;=2,0,IF(K980+O980=1,0,1))</f>
        <v>1</v>
      </c>
      <c r="AK980" s="50" t="str">
        <f>IF(K980+O980&gt;=2,0,IF(K980+O980=1,0,"ou◄"))</f>
        <v>ou◄</v>
      </c>
      <c r="AL980" s="48">
        <f>IF(U980+S980&gt;=1,"",IF(K980+S980+U980&gt;=2,"",1))</f>
        <v>1</v>
      </c>
      <c r="AM980" s="49"/>
      <c r="AN980" s="29">
        <f>AB980</f>
        <v>0</v>
      </c>
      <c r="AO980" s="29">
        <f>AF980</f>
        <v>0</v>
      </c>
      <c r="AP980" s="14">
        <f>AH980</f>
        <v>0</v>
      </c>
      <c r="AQ980" s="11" t="str">
        <f>IF(SUM(K980,O980,S980,U980)&gt;0,J980*K980+N980*O980+R980*S980+T980*U980,"")</f>
        <v/>
      </c>
      <c r="AR980" s="55" t="str">
        <f>IF(SUM(X980,AB980,AF980,AH980)&gt;0,W980*X980+AA980*AB980+AE980*AF980+AG980*AH980,"")</f>
        <v/>
      </c>
      <c r="AS980" s="126"/>
    </row>
    <row r="981" spans="1:45" ht="14.4" customHeight="1" thickBot="1" x14ac:dyDescent="0.35">
      <c r="A981" s="165" t="s">
        <v>1306</v>
      </c>
      <c r="B981" s="86"/>
      <c r="C981" s="87"/>
      <c r="D981" s="169"/>
      <c r="E981" s="115" t="str">
        <f>IF(F981="◄","◄",IF(F981="ok","►",""))</f>
        <v>◄</v>
      </c>
      <c r="F981" s="116" t="str">
        <f>IF(F982&gt;0,"OK","◄")</f>
        <v>◄</v>
      </c>
      <c r="G981" s="117" t="str">
        <f t="shared" si="42"/>
        <v/>
      </c>
      <c r="H981" s="102">
        <v>29183</v>
      </c>
      <c r="I981" s="90" t="s">
        <v>21</v>
      </c>
      <c r="J981" s="30"/>
      <c r="K981" s="64" t="str">
        <f>IF(K982&gt;0,"","◄")</f>
        <v>◄</v>
      </c>
      <c r="L981" s="186"/>
      <c r="M981" s="186"/>
      <c r="N981" s="25"/>
      <c r="O981" s="64" t="str">
        <f>IF(O982&gt;0,"","◄")</f>
        <v>◄</v>
      </c>
      <c r="P981" s="4"/>
      <c r="Q981" s="5"/>
      <c r="R981" s="5"/>
      <c r="S981" s="64" t="str">
        <f>IF(S982&gt;0,"","◄")</f>
        <v>◄</v>
      </c>
      <c r="T981" s="5"/>
      <c r="U981" s="64" t="str">
        <f>IF(U982&gt;0,"","◄")</f>
        <v>◄</v>
      </c>
      <c r="V981" s="36"/>
      <c r="W981" s="5"/>
      <c r="X981" s="44" t="str">
        <f>IF(X982,"►","")</f>
        <v/>
      </c>
      <c r="Y981" s="187"/>
      <c r="Z981" s="187"/>
      <c r="AA981" s="5"/>
      <c r="AB981" s="44" t="str">
        <f>IF(AB982,"►","")</f>
        <v/>
      </c>
      <c r="AC981" s="5"/>
      <c r="AD981" s="5"/>
      <c r="AE981" s="5"/>
      <c r="AF981" s="44" t="str">
        <f>IF(AF982,"►","")</f>
        <v/>
      </c>
      <c r="AG981" s="5"/>
      <c r="AH981" s="44" t="str">
        <f>IF(AH982,"►","")</f>
        <v/>
      </c>
      <c r="AI981" s="15"/>
      <c r="AJ981" s="51" t="str">
        <f>IF(SUM(AJ982:AJ983)&gt;0,"◄","")</f>
        <v>◄</v>
      </c>
      <c r="AK981" s="52" t="s">
        <v>40</v>
      </c>
      <c r="AL981" s="51" t="str">
        <f>IF(SUM(AL982:AL983)&gt;0,"◄","")</f>
        <v>◄</v>
      </c>
      <c r="AM981" s="53" t="str">
        <f>IF(SUM(AM982:AM983)&gt;0,"►","")</f>
        <v/>
      </c>
      <c r="AN981" s="53" t="str">
        <f>IF(SUM(AN982:AN983)&gt;0,"►","")</f>
        <v/>
      </c>
      <c r="AO981" s="53" t="str">
        <f>IF(SUM(AO982:AO983)&gt;0,"►","")</f>
        <v/>
      </c>
      <c r="AP981" s="54" t="str">
        <f>IF(SUM(AP982:AP983)&gt;0,"►","")</f>
        <v/>
      </c>
      <c r="AQ981" s="142"/>
      <c r="AR981" s="142"/>
      <c r="AS981" s="126"/>
    </row>
    <row r="982" spans="1:45" ht="15" customHeight="1" thickBot="1" x14ac:dyDescent="0.35">
      <c r="A982" s="167"/>
      <c r="B982" s="91" t="s">
        <v>343</v>
      </c>
      <c r="C982" s="99"/>
      <c r="D982" s="168"/>
      <c r="E982" s="118" t="str">
        <f>IF(F982&gt;0,"ok","◄")</f>
        <v>◄</v>
      </c>
      <c r="F982" s="119"/>
      <c r="G982" s="117" t="str">
        <f t="shared" si="42"/>
        <v/>
      </c>
      <c r="H982" s="219"/>
      <c r="I982" s="220"/>
      <c r="J982" s="195"/>
      <c r="K982" s="196"/>
      <c r="L982" s="197"/>
      <c r="M982" s="198"/>
      <c r="N982" s="199"/>
      <c r="O982" s="65"/>
      <c r="P982" s="72"/>
      <c r="Q982" s="73"/>
      <c r="R982" s="69"/>
      <c r="S982" s="66"/>
      <c r="T982" s="70"/>
      <c r="U982" s="66"/>
      <c r="V982" s="67"/>
      <c r="W982" s="200"/>
      <c r="X982" s="201"/>
      <c r="Y982" s="201"/>
      <c r="Z982" s="201"/>
      <c r="AA982" s="71">
        <f>N982</f>
        <v>0</v>
      </c>
      <c r="AB982" s="74"/>
      <c r="AC982" s="75"/>
      <c r="AD982" s="76"/>
      <c r="AE982" s="71">
        <f>R982</f>
        <v>0</v>
      </c>
      <c r="AF982" s="77"/>
      <c r="AG982" s="71">
        <f>T982</f>
        <v>0</v>
      </c>
      <c r="AH982" s="68"/>
      <c r="AI982" s="15"/>
      <c r="AJ982" s="47">
        <f>IF(K982+O982&gt;=2,0,IF(K982+O982=1,0,1))</f>
        <v>1</v>
      </c>
      <c r="AK982" s="50" t="str">
        <f>IF(K982+O982&gt;=2,0,IF(K982+O982=1,0,"ou◄"))</f>
        <v>ou◄</v>
      </c>
      <c r="AL982" s="48">
        <f>IF(U982+S982&gt;=1,"",IF(K982+S982+U982&gt;=2,"",1))</f>
        <v>1</v>
      </c>
      <c r="AM982" s="49"/>
      <c r="AN982" s="29">
        <f>AB982</f>
        <v>0</v>
      </c>
      <c r="AO982" s="29">
        <f>AF982</f>
        <v>0</v>
      </c>
      <c r="AP982" s="14">
        <f>AH982</f>
        <v>0</v>
      </c>
      <c r="AQ982" s="11" t="str">
        <f>IF(SUM(K982,O982,S982,U982)&gt;0,J982*K982+N982*O982+R982*S982+T982*U982,"")</f>
        <v/>
      </c>
      <c r="AR982" s="55" t="str">
        <f>IF(SUM(X982,AB982,AF982,AH982)&gt;0,W982*X982+AA982*AB982+AE982*AF982+AG982*AH982,"")</f>
        <v/>
      </c>
      <c r="AS982" s="126"/>
    </row>
    <row r="983" spans="1:45" ht="14.4" customHeight="1" thickBot="1" x14ac:dyDescent="0.35">
      <c r="A983" s="165" t="s">
        <v>1307</v>
      </c>
      <c r="B983" s="86"/>
      <c r="C983" s="87"/>
      <c r="D983" s="169"/>
      <c r="E983" s="115" t="str">
        <f>IF(F983="◄","◄",IF(F983="ok","►",""))</f>
        <v>◄</v>
      </c>
      <c r="F983" s="116" t="str">
        <f>IF(F984&gt;0,"OK","◄")</f>
        <v>◄</v>
      </c>
      <c r="G983" s="117" t="str">
        <f t="shared" si="42"/>
        <v/>
      </c>
      <c r="H983" s="102">
        <v>29197</v>
      </c>
      <c r="I983" s="90" t="s">
        <v>21</v>
      </c>
      <c r="J983" s="30"/>
      <c r="K983" s="64" t="str">
        <f>IF(K984&gt;0,"","◄")</f>
        <v>◄</v>
      </c>
      <c r="L983" s="186"/>
      <c r="M983" s="186"/>
      <c r="N983" s="25"/>
      <c r="O983" s="64" t="str">
        <f>IF(O984&gt;0,"","◄")</f>
        <v>◄</v>
      </c>
      <c r="P983" s="4"/>
      <c r="Q983" s="5"/>
      <c r="R983" s="5"/>
      <c r="S983" s="64" t="str">
        <f>IF(S984&gt;0,"","◄")</f>
        <v>◄</v>
      </c>
      <c r="T983" s="5"/>
      <c r="U983" s="64" t="str">
        <f>IF(U984&gt;0,"","◄")</f>
        <v>◄</v>
      </c>
      <c r="V983" s="36"/>
      <c r="W983" s="5"/>
      <c r="X983" s="44" t="str">
        <f>IF(X984,"►","")</f>
        <v/>
      </c>
      <c r="Y983" s="187"/>
      <c r="Z983" s="187"/>
      <c r="AA983" s="5"/>
      <c r="AB983" s="44" t="str">
        <f>IF(AB984,"►","")</f>
        <v/>
      </c>
      <c r="AC983" s="5"/>
      <c r="AD983" s="5"/>
      <c r="AE983" s="5"/>
      <c r="AF983" s="44" t="str">
        <f>IF(AF984,"►","")</f>
        <v/>
      </c>
      <c r="AG983" s="5"/>
      <c r="AH983" s="44" t="str">
        <f>IF(AH984,"►","")</f>
        <v/>
      </c>
      <c r="AI983" s="15"/>
      <c r="AJ983" s="51" t="str">
        <f>IF(SUM(AJ984:AJ985)&gt;0,"◄","")</f>
        <v>◄</v>
      </c>
      <c r="AK983" s="52" t="s">
        <v>40</v>
      </c>
      <c r="AL983" s="51" t="str">
        <f>IF(SUM(AL984:AL985)&gt;0,"◄","")</f>
        <v>◄</v>
      </c>
      <c r="AM983" s="53" t="str">
        <f>IF(SUM(AM984:AM985)&gt;0,"►","")</f>
        <v/>
      </c>
      <c r="AN983" s="53" t="str">
        <f>IF(SUM(AN984:AN985)&gt;0,"►","")</f>
        <v/>
      </c>
      <c r="AO983" s="53" t="str">
        <f>IF(SUM(AO984:AO985)&gt;0,"►","")</f>
        <v/>
      </c>
      <c r="AP983" s="54" t="str">
        <f>IF(SUM(AP984:AP985)&gt;0,"►","")</f>
        <v/>
      </c>
      <c r="AQ983" s="142"/>
      <c r="AR983" s="142"/>
      <c r="AS983" s="126"/>
    </row>
    <row r="984" spans="1:45" ht="15" customHeight="1" thickBot="1" x14ac:dyDescent="0.35">
      <c r="A984" s="167"/>
      <c r="B984" s="91" t="s">
        <v>344</v>
      </c>
      <c r="C984" s="99"/>
      <c r="D984" s="168"/>
      <c r="E984" s="118" t="str">
        <f>IF(F984&gt;0,"ok","◄")</f>
        <v>◄</v>
      </c>
      <c r="F984" s="119"/>
      <c r="G984" s="117" t="str">
        <f t="shared" si="42"/>
        <v/>
      </c>
      <c r="H984" s="219"/>
      <c r="I984" s="220"/>
      <c r="J984" s="195"/>
      <c r="K984" s="196"/>
      <c r="L984" s="197"/>
      <c r="M984" s="198"/>
      <c r="N984" s="199"/>
      <c r="O984" s="65"/>
      <c r="P984" s="72"/>
      <c r="Q984" s="73"/>
      <c r="R984" s="69"/>
      <c r="S984" s="66"/>
      <c r="T984" s="70"/>
      <c r="U984" s="66"/>
      <c r="V984" s="67"/>
      <c r="W984" s="200"/>
      <c r="X984" s="201"/>
      <c r="Y984" s="201"/>
      <c r="Z984" s="201"/>
      <c r="AA984" s="71">
        <f>N984</f>
        <v>0</v>
      </c>
      <c r="AB984" s="74"/>
      <c r="AC984" s="75"/>
      <c r="AD984" s="76"/>
      <c r="AE984" s="71">
        <f>R984</f>
        <v>0</v>
      </c>
      <c r="AF984" s="77"/>
      <c r="AG984" s="71">
        <f>T984</f>
        <v>0</v>
      </c>
      <c r="AH984" s="68"/>
      <c r="AI984" s="15"/>
      <c r="AJ984" s="47">
        <f>IF(K984+O984&gt;=2,0,IF(K984+O984=1,0,1))</f>
        <v>1</v>
      </c>
      <c r="AK984" s="50" t="str">
        <f>IF(K984+O984&gt;=2,0,IF(K984+O984=1,0,"ou◄"))</f>
        <v>ou◄</v>
      </c>
      <c r="AL984" s="48">
        <f>IF(U984+S984&gt;=1,"",IF(K984+S984+U984&gt;=2,"",1))</f>
        <v>1</v>
      </c>
      <c r="AM984" s="49"/>
      <c r="AN984" s="29">
        <f>AB984</f>
        <v>0</v>
      </c>
      <c r="AO984" s="29">
        <f>AF984</f>
        <v>0</v>
      </c>
      <c r="AP984" s="14">
        <f>AH984</f>
        <v>0</v>
      </c>
      <c r="AQ984" s="11" t="str">
        <f>IF(SUM(K984,O984,S984,U984)&gt;0,J984*K984+N984*O984+R984*S984+T984*U984,"")</f>
        <v/>
      </c>
      <c r="AR984" s="55" t="str">
        <f>IF(SUM(X984,AB984,AF984,AH984)&gt;0,W984*X984+AA984*AB984+AE984*AF984+AG984*AH984,"")</f>
        <v/>
      </c>
      <c r="AS984" s="126"/>
    </row>
    <row r="985" spans="1:45" ht="14.4" customHeight="1" thickBot="1" x14ac:dyDescent="0.35">
      <c r="A985" s="165" t="s">
        <v>1311</v>
      </c>
      <c r="B985" s="86"/>
      <c r="C985" s="87"/>
      <c r="D985" s="169"/>
      <c r="E985" s="115" t="str">
        <f>IF(F985="◄","◄",IF(F985="ok","►",""))</f>
        <v>◄</v>
      </c>
      <c r="F985" s="116" t="str">
        <f>IF(F986&gt;0,"OK","◄")</f>
        <v>◄</v>
      </c>
      <c r="G985" s="117" t="str">
        <f t="shared" si="42"/>
        <v/>
      </c>
      <c r="H985" s="102">
        <v>29208</v>
      </c>
      <c r="I985" s="90" t="s">
        <v>21</v>
      </c>
      <c r="J985" s="30"/>
      <c r="K985" s="64" t="str">
        <f>IF(K986&gt;0,"","◄")</f>
        <v>◄</v>
      </c>
      <c r="L985" s="186"/>
      <c r="M985" s="186"/>
      <c r="N985" s="25"/>
      <c r="O985" s="64" t="str">
        <f>IF(O986&gt;0,"","◄")</f>
        <v>◄</v>
      </c>
      <c r="P985" s="4"/>
      <c r="Q985" s="5"/>
      <c r="R985" s="5"/>
      <c r="S985" s="64" t="str">
        <f>IF(S986&gt;0,"","◄")</f>
        <v>◄</v>
      </c>
      <c r="T985" s="5"/>
      <c r="U985" s="64" t="str">
        <f>IF(U986&gt;0,"","◄")</f>
        <v>◄</v>
      </c>
      <c r="V985" s="36"/>
      <c r="W985" s="5"/>
      <c r="X985" s="44" t="str">
        <f>IF(X986,"►","")</f>
        <v/>
      </c>
      <c r="Y985" s="187"/>
      <c r="Z985" s="187"/>
      <c r="AA985" s="5"/>
      <c r="AB985" s="44" t="str">
        <f>IF(AB986,"►","")</f>
        <v/>
      </c>
      <c r="AC985" s="5"/>
      <c r="AD985" s="5"/>
      <c r="AE985" s="5"/>
      <c r="AF985" s="44" t="str">
        <f>IF(AF986,"►","")</f>
        <v/>
      </c>
      <c r="AG985" s="5"/>
      <c r="AH985" s="44" t="str">
        <f>IF(AH986,"►","")</f>
        <v/>
      </c>
      <c r="AI985" s="15"/>
      <c r="AJ985" s="51" t="str">
        <f>IF(SUM(AJ986:AJ987)&gt;0,"◄","")</f>
        <v>◄</v>
      </c>
      <c r="AK985" s="52" t="s">
        <v>40</v>
      </c>
      <c r="AL985" s="51" t="str">
        <f>IF(SUM(AL986:AL987)&gt;0,"◄","")</f>
        <v>◄</v>
      </c>
      <c r="AM985" s="53" t="str">
        <f>IF(SUM(AM986:AM987)&gt;0,"►","")</f>
        <v/>
      </c>
      <c r="AN985" s="53" t="str">
        <f>IF(SUM(AN986:AN987)&gt;0,"►","")</f>
        <v/>
      </c>
      <c r="AO985" s="53" t="str">
        <f>IF(SUM(AO986:AO987)&gt;0,"►","")</f>
        <v/>
      </c>
      <c r="AP985" s="54" t="str">
        <f>IF(SUM(AP986:AP987)&gt;0,"►","")</f>
        <v/>
      </c>
      <c r="AQ985" s="142"/>
      <c r="AR985" s="142"/>
      <c r="AS985" s="126"/>
    </row>
    <row r="986" spans="1:45" ht="14.4" customHeight="1" thickBot="1" x14ac:dyDescent="0.35">
      <c r="A986" s="167"/>
      <c r="B986" s="91" t="s">
        <v>345</v>
      </c>
      <c r="C986" s="99"/>
      <c r="D986" s="168"/>
      <c r="E986" s="118" t="str">
        <f>IF(F986&gt;0,"ok","◄")</f>
        <v>◄</v>
      </c>
      <c r="F986" s="119"/>
      <c r="G986" s="117" t="str">
        <f t="shared" si="42"/>
        <v/>
      </c>
      <c r="H986" s="107" t="s">
        <v>11</v>
      </c>
      <c r="I986" s="108"/>
      <c r="J986" s="35"/>
      <c r="K986" s="17"/>
      <c r="L986" s="17"/>
      <c r="M986" s="17"/>
      <c r="N986" s="32"/>
      <c r="O986" s="26"/>
      <c r="P986" s="27"/>
      <c r="Q986" s="23"/>
      <c r="R986" s="32">
        <f>A986</f>
        <v>0</v>
      </c>
      <c r="S986" s="23"/>
      <c r="T986" s="32"/>
      <c r="U986" s="24"/>
      <c r="V986" s="43"/>
      <c r="W986" s="57">
        <f>J986</f>
        <v>0</v>
      </c>
      <c r="X986" s="58"/>
      <c r="Y986" s="58"/>
      <c r="Z986" s="58"/>
      <c r="AA986" s="57">
        <f>N986</f>
        <v>0</v>
      </c>
      <c r="AB986" s="59"/>
      <c r="AC986" s="60"/>
      <c r="AD986" s="61"/>
      <c r="AE986" s="57">
        <f>R986</f>
        <v>0</v>
      </c>
      <c r="AF986" s="61"/>
      <c r="AG986" s="57">
        <f>T986</f>
        <v>0</v>
      </c>
      <c r="AH986" s="45"/>
      <c r="AI986" s="15"/>
      <c r="AJ986" s="18">
        <f>IF(K986+O986&gt;=2,0,IF(K986+O986=1,0,1))</f>
        <v>1</v>
      </c>
      <c r="AK986" s="21" t="str">
        <f>IF(K986+O986&gt;=2,0,IF(K986+O986=1,0,"ou◄"))</f>
        <v>ou◄</v>
      </c>
      <c r="AL986" s="22">
        <f>IF(U986+S986&gt;=1,"",IF(K986+S986+U986&gt;=2,"",1))</f>
        <v>1</v>
      </c>
      <c r="AM986" s="19">
        <f>W986</f>
        <v>0</v>
      </c>
      <c r="AN986" s="29">
        <f>AB986</f>
        <v>0</v>
      </c>
      <c r="AO986" s="29">
        <f>AF986</f>
        <v>0</v>
      </c>
      <c r="AP986" s="14">
        <f>AH986</f>
        <v>0</v>
      </c>
      <c r="AQ986" s="11" t="str">
        <f>IF(SUM(K986,O986,S986,U986)&gt;0,J986*K986+N986*O986+R986*S986+T986*U986,"")</f>
        <v/>
      </c>
      <c r="AR986" s="55" t="str">
        <f>IF(SUM(X986,AB986,AF986,AH986)&gt;0,W986*X986+AA986*AB986+AE986*AF986+AG986*AH986,"")</f>
        <v/>
      </c>
      <c r="AS986" s="126"/>
    </row>
    <row r="987" spans="1:45" ht="14.4" customHeight="1" thickBot="1" x14ac:dyDescent="0.35">
      <c r="A987" s="171"/>
      <c r="B987" s="104"/>
      <c r="C987" s="105"/>
      <c r="D987" s="172"/>
      <c r="E987" s="115" t="str">
        <f>IF(F987="◄","◄",IF(F987="ok","►",""))</f>
        <v>◄</v>
      </c>
      <c r="F987" s="116" t="str">
        <f>IF(F988&gt;0,"OK","◄")</f>
        <v>◄</v>
      </c>
      <c r="G987" s="117" t="str">
        <f t="shared" si="42"/>
        <v/>
      </c>
      <c r="H987" s="98">
        <v>29221</v>
      </c>
      <c r="I987" s="90" t="s">
        <v>21</v>
      </c>
      <c r="J987" s="30"/>
      <c r="K987" s="64" t="str">
        <f>IF(K988&gt;0,"","◄")</f>
        <v>◄</v>
      </c>
      <c r="L987" s="186"/>
      <c r="M987" s="186"/>
      <c r="N987" s="25"/>
      <c r="O987" s="64" t="str">
        <f>IF(O988&gt;0,"","◄")</f>
        <v>◄</v>
      </c>
      <c r="P987" s="4"/>
      <c r="Q987" s="5"/>
      <c r="R987" s="5"/>
      <c r="S987" s="64" t="str">
        <f>IF(S988&gt;0,"","◄")</f>
        <v>◄</v>
      </c>
      <c r="T987" s="5"/>
      <c r="U987" s="64" t="str">
        <f>IF(U988&gt;0,"","◄")</f>
        <v>◄</v>
      </c>
      <c r="V987" s="36"/>
      <c r="W987" s="5"/>
      <c r="X987" s="44" t="str">
        <f>IF(X988,"►","")</f>
        <v/>
      </c>
      <c r="Y987" s="187"/>
      <c r="Z987" s="187"/>
      <c r="AA987" s="5"/>
      <c r="AB987" s="44" t="str">
        <f>IF(AB988,"►","")</f>
        <v/>
      </c>
      <c r="AC987" s="5"/>
      <c r="AD987" s="5"/>
      <c r="AE987" s="5"/>
      <c r="AF987" s="44" t="str">
        <f>IF(AF988,"►","")</f>
        <v/>
      </c>
      <c r="AG987" s="5"/>
      <c r="AH987" s="44" t="str">
        <f>IF(AH988,"►","")</f>
        <v/>
      </c>
      <c r="AI987" s="15"/>
      <c r="AJ987" s="51" t="str">
        <f>IF(SUM(AJ988:AJ989)&gt;0,"◄","")</f>
        <v>◄</v>
      </c>
      <c r="AK987" s="52" t="s">
        <v>40</v>
      </c>
      <c r="AL987" s="51" t="str">
        <f>IF(SUM(AL988:AL989)&gt;0,"◄","")</f>
        <v>◄</v>
      </c>
      <c r="AM987" s="53" t="str">
        <f>IF(SUM(AM988:AM989)&gt;0,"►","")</f>
        <v/>
      </c>
      <c r="AN987" s="53" t="str">
        <f>IF(SUM(AN988:AN989)&gt;0,"►","")</f>
        <v/>
      </c>
      <c r="AO987" s="53" t="str">
        <f>IF(SUM(AO988:AO989)&gt;0,"►","")</f>
        <v/>
      </c>
      <c r="AP987" s="54" t="str">
        <f>IF(SUM(AP988:AP989)&gt;0,"►","")</f>
        <v/>
      </c>
      <c r="AQ987" s="142"/>
      <c r="AR987" s="142"/>
      <c r="AS987" s="126"/>
    </row>
    <row r="988" spans="1:45" ht="14.4" customHeight="1" thickBot="1" x14ac:dyDescent="0.35">
      <c r="A988" s="173"/>
      <c r="B988" s="91" t="s">
        <v>1760</v>
      </c>
      <c r="C988" s="99"/>
      <c r="D988" s="168"/>
      <c r="E988" s="118" t="str">
        <f>IF(F988&gt;0,"ok","◄")</f>
        <v>◄</v>
      </c>
      <c r="F988" s="119"/>
      <c r="G988" s="117" t="str">
        <f t="shared" si="42"/>
        <v/>
      </c>
      <c r="H988" s="219"/>
      <c r="I988" s="220"/>
      <c r="J988" s="195"/>
      <c r="K988" s="196"/>
      <c r="L988" s="197"/>
      <c r="M988" s="198"/>
      <c r="N988" s="199"/>
      <c r="O988" s="65"/>
      <c r="P988" s="72"/>
      <c r="Q988" s="73"/>
      <c r="R988" s="69"/>
      <c r="S988" s="66"/>
      <c r="T988" s="70"/>
      <c r="U988" s="66"/>
      <c r="V988" s="67"/>
      <c r="W988" s="200"/>
      <c r="X988" s="201"/>
      <c r="Y988" s="201"/>
      <c r="Z988" s="201"/>
      <c r="AA988" s="71">
        <f>N988</f>
        <v>0</v>
      </c>
      <c r="AB988" s="74"/>
      <c r="AC988" s="75"/>
      <c r="AD988" s="76"/>
      <c r="AE988" s="71">
        <f>R988</f>
        <v>0</v>
      </c>
      <c r="AF988" s="77"/>
      <c r="AG988" s="71">
        <f>T988</f>
        <v>0</v>
      </c>
      <c r="AH988" s="68"/>
      <c r="AI988" s="15"/>
      <c r="AJ988" s="47">
        <f>IF(K988+O988&gt;=2,0,IF(K988+O988=1,0,1))</f>
        <v>1</v>
      </c>
      <c r="AK988" s="50" t="str">
        <f>IF(K988+O988&gt;=2,0,IF(K988+O988=1,0,"ou◄"))</f>
        <v>ou◄</v>
      </c>
      <c r="AL988" s="48">
        <f>IF(U988+S988&gt;=1,"",IF(K988+S988+U988&gt;=2,"",1))</f>
        <v>1</v>
      </c>
      <c r="AM988" s="49"/>
      <c r="AN988" s="29">
        <f>AB988</f>
        <v>0</v>
      </c>
      <c r="AO988" s="29">
        <f>AF988</f>
        <v>0</v>
      </c>
      <c r="AP988" s="14">
        <f>AH988</f>
        <v>0</v>
      </c>
      <c r="AQ988" s="11" t="str">
        <f>IF(SUM(K988,O988,S988,U988)&gt;0,J988*K988+N988*O988+R988*S988+T988*U988,"")</f>
        <v/>
      </c>
      <c r="AR988" s="55" t="str">
        <f>IF(SUM(X988,AB988,AF988,AH988)&gt;0,W988*X988+AA988*AB988+AE988*AF988+AG988*AH988,"")</f>
        <v/>
      </c>
      <c r="AS988" s="126"/>
    </row>
    <row r="989" spans="1:45" ht="14.4" customHeight="1" thickBot="1" x14ac:dyDescent="0.35">
      <c r="A989" s="165" t="s">
        <v>1312</v>
      </c>
      <c r="B989" s="86"/>
      <c r="C989" s="87"/>
      <c r="D989" s="169"/>
      <c r="E989" s="115" t="str">
        <f>IF(F989="◄","◄",IF(F989="ok","►",""))</f>
        <v>◄</v>
      </c>
      <c r="F989" s="116" t="str">
        <f>IF(F990&gt;0,"OK","◄")</f>
        <v>◄</v>
      </c>
      <c r="G989" s="117" t="str">
        <f t="shared" si="42"/>
        <v/>
      </c>
      <c r="H989" s="102">
        <v>29246</v>
      </c>
      <c r="I989" s="90" t="s">
        <v>21</v>
      </c>
      <c r="J989" s="30"/>
      <c r="K989" s="64" t="str">
        <f>IF(K990&gt;0,"","◄")</f>
        <v>◄</v>
      </c>
      <c r="L989" s="186"/>
      <c r="M989" s="186"/>
      <c r="N989" s="25"/>
      <c r="O989" s="64" t="str">
        <f>IF(O990&gt;0,"","◄")</f>
        <v>◄</v>
      </c>
      <c r="P989" s="4"/>
      <c r="Q989" s="5"/>
      <c r="R989" s="5"/>
      <c r="S989" s="64" t="str">
        <f>IF(S990&gt;0,"","◄")</f>
        <v>◄</v>
      </c>
      <c r="T989" s="5"/>
      <c r="U989" s="64" t="str">
        <f>IF(U990&gt;0,"","◄")</f>
        <v>◄</v>
      </c>
      <c r="V989" s="36"/>
      <c r="W989" s="5"/>
      <c r="X989" s="44" t="str">
        <f>IF(X990,"►","")</f>
        <v/>
      </c>
      <c r="Y989" s="187"/>
      <c r="Z989" s="187"/>
      <c r="AA989" s="5"/>
      <c r="AB989" s="44" t="str">
        <f>IF(AB990,"►","")</f>
        <v/>
      </c>
      <c r="AC989" s="5"/>
      <c r="AD989" s="5"/>
      <c r="AE989" s="5"/>
      <c r="AF989" s="44" t="str">
        <f>IF(AF990,"►","")</f>
        <v/>
      </c>
      <c r="AG989" s="5"/>
      <c r="AH989" s="44" t="str">
        <f>IF(AH990,"►","")</f>
        <v/>
      </c>
      <c r="AI989" s="15"/>
      <c r="AJ989" s="51" t="str">
        <f>IF(SUM(AJ990:AJ991)&gt;0,"◄","")</f>
        <v>◄</v>
      </c>
      <c r="AK989" s="52" t="s">
        <v>40</v>
      </c>
      <c r="AL989" s="51" t="str">
        <f>IF(SUM(AL990:AL991)&gt;0,"◄","")</f>
        <v>◄</v>
      </c>
      <c r="AM989" s="53" t="str">
        <f>IF(SUM(AM990:AM991)&gt;0,"►","")</f>
        <v/>
      </c>
      <c r="AN989" s="53" t="str">
        <f>IF(SUM(AN990:AN991)&gt;0,"►","")</f>
        <v/>
      </c>
      <c r="AO989" s="53" t="str">
        <f>IF(SUM(AO990:AO991)&gt;0,"►","")</f>
        <v/>
      </c>
      <c r="AP989" s="54" t="str">
        <f>IF(SUM(AP990:AP991)&gt;0,"►","")</f>
        <v/>
      </c>
      <c r="AQ989" s="142"/>
      <c r="AR989" s="142"/>
      <c r="AS989" s="126"/>
    </row>
    <row r="990" spans="1:45" ht="15" customHeight="1" thickBot="1" x14ac:dyDescent="0.35">
      <c r="A990" s="167"/>
      <c r="B990" s="91" t="s">
        <v>346</v>
      </c>
      <c r="C990" s="99"/>
      <c r="D990" s="168"/>
      <c r="E990" s="118" t="str">
        <f>IF(F990&gt;0,"ok","◄")</f>
        <v>◄</v>
      </c>
      <c r="F990" s="119"/>
      <c r="G990" s="117" t="str">
        <f t="shared" si="42"/>
        <v/>
      </c>
      <c r="H990" s="219"/>
      <c r="I990" s="220"/>
      <c r="J990" s="195"/>
      <c r="K990" s="196"/>
      <c r="L990" s="197"/>
      <c r="M990" s="198"/>
      <c r="N990" s="199"/>
      <c r="O990" s="65"/>
      <c r="P990" s="72"/>
      <c r="Q990" s="73"/>
      <c r="R990" s="69"/>
      <c r="S990" s="66"/>
      <c r="T990" s="70"/>
      <c r="U990" s="66"/>
      <c r="V990" s="67"/>
      <c r="W990" s="200"/>
      <c r="X990" s="201"/>
      <c r="Y990" s="201"/>
      <c r="Z990" s="201"/>
      <c r="AA990" s="71">
        <f>N990</f>
        <v>0</v>
      </c>
      <c r="AB990" s="74"/>
      <c r="AC990" s="75"/>
      <c r="AD990" s="76"/>
      <c r="AE990" s="71">
        <f>R990</f>
        <v>0</v>
      </c>
      <c r="AF990" s="77"/>
      <c r="AG990" s="71">
        <f>T990</f>
        <v>0</v>
      </c>
      <c r="AH990" s="68"/>
      <c r="AI990" s="15"/>
      <c r="AJ990" s="47">
        <f>IF(K990+O990&gt;=2,0,IF(K990+O990=1,0,1))</f>
        <v>1</v>
      </c>
      <c r="AK990" s="50" t="str">
        <f>IF(K990+O990&gt;=2,0,IF(K990+O990=1,0,"ou◄"))</f>
        <v>ou◄</v>
      </c>
      <c r="AL990" s="48">
        <f>IF(U990+S990&gt;=1,"",IF(K990+S990+U990&gt;=2,"",1))</f>
        <v>1</v>
      </c>
      <c r="AM990" s="49"/>
      <c r="AN990" s="29">
        <f>AB990</f>
        <v>0</v>
      </c>
      <c r="AO990" s="29">
        <f>AF990</f>
        <v>0</v>
      </c>
      <c r="AP990" s="14">
        <f>AH990</f>
        <v>0</v>
      </c>
      <c r="AQ990" s="11" t="str">
        <f>IF(SUM(K990,O990,S990,U990)&gt;0,J990*K990+N990*O990+R990*S990+T990*U990,"")</f>
        <v/>
      </c>
      <c r="AR990" s="55" t="str">
        <f>IF(SUM(X990,AB990,AF990,AH990)&gt;0,W990*X990+AA990*AB990+AE990*AF990+AG990*AH990,"")</f>
        <v/>
      </c>
      <c r="AS990" s="126"/>
    </row>
    <row r="991" spans="1:45" ht="14.4" customHeight="1" thickBot="1" x14ac:dyDescent="0.35">
      <c r="A991" s="165" t="s">
        <v>1313</v>
      </c>
      <c r="B991" s="86"/>
      <c r="C991" s="87"/>
      <c r="D991" s="169"/>
      <c r="E991" s="115" t="str">
        <f>IF(F991="◄","◄",IF(F991="ok","►",""))</f>
        <v>◄</v>
      </c>
      <c r="F991" s="116" t="str">
        <f>IF(F992&gt;0,"OK","◄")</f>
        <v>◄</v>
      </c>
      <c r="G991" s="117" t="str">
        <f t="shared" si="42"/>
        <v/>
      </c>
      <c r="H991" s="102">
        <v>29246</v>
      </c>
      <c r="I991" s="90" t="s">
        <v>21</v>
      </c>
      <c r="J991" s="30"/>
      <c r="K991" s="64" t="str">
        <f>IF(K992&gt;0,"","◄")</f>
        <v>◄</v>
      </c>
      <c r="L991" s="186"/>
      <c r="M991" s="186"/>
      <c r="N991" s="25"/>
      <c r="O991" s="64" t="str">
        <f>IF(O992&gt;0,"","◄")</f>
        <v>◄</v>
      </c>
      <c r="P991" s="4"/>
      <c r="Q991" s="5"/>
      <c r="R991" s="5"/>
      <c r="S991" s="64" t="str">
        <f>IF(S992&gt;0,"","◄")</f>
        <v>◄</v>
      </c>
      <c r="T991" s="5"/>
      <c r="U991" s="64" t="str">
        <f>IF(U992&gt;0,"","◄")</f>
        <v>◄</v>
      </c>
      <c r="V991" s="36"/>
      <c r="W991" s="5"/>
      <c r="X991" s="44" t="str">
        <f>IF(X992,"►","")</f>
        <v/>
      </c>
      <c r="Y991" s="187"/>
      <c r="Z991" s="187"/>
      <c r="AA991" s="5"/>
      <c r="AB991" s="44" t="str">
        <f>IF(AB992,"►","")</f>
        <v/>
      </c>
      <c r="AC991" s="5"/>
      <c r="AD991" s="5"/>
      <c r="AE991" s="5"/>
      <c r="AF991" s="44" t="str">
        <f>IF(AF992,"►","")</f>
        <v/>
      </c>
      <c r="AG991" s="5"/>
      <c r="AH991" s="44" t="str">
        <f>IF(AH992,"►","")</f>
        <v/>
      </c>
      <c r="AI991" s="15"/>
      <c r="AJ991" s="51" t="str">
        <f>IF(SUM(AJ992:AJ993)&gt;0,"◄","")</f>
        <v>◄</v>
      </c>
      <c r="AK991" s="52" t="s">
        <v>40</v>
      </c>
      <c r="AL991" s="51" t="str">
        <f>IF(SUM(AL992:AL993)&gt;0,"◄","")</f>
        <v>◄</v>
      </c>
      <c r="AM991" s="53" t="str">
        <f>IF(SUM(AM992:AM993)&gt;0,"►","")</f>
        <v/>
      </c>
      <c r="AN991" s="53" t="str">
        <f>IF(SUM(AN992:AN993)&gt;0,"►","")</f>
        <v/>
      </c>
      <c r="AO991" s="53" t="str">
        <f>IF(SUM(AO992:AO993)&gt;0,"►","")</f>
        <v/>
      </c>
      <c r="AP991" s="54" t="str">
        <f>IF(SUM(AP992:AP993)&gt;0,"►","")</f>
        <v/>
      </c>
      <c r="AQ991" s="142"/>
      <c r="AR991" s="142"/>
      <c r="AS991" s="126"/>
    </row>
    <row r="992" spans="1:45" ht="15" customHeight="1" thickBot="1" x14ac:dyDescent="0.35">
      <c r="A992" s="167"/>
      <c r="B992" s="91" t="s">
        <v>347</v>
      </c>
      <c r="C992" s="99"/>
      <c r="D992" s="168"/>
      <c r="E992" s="118" t="str">
        <f>IF(F992&gt;0,"ok","◄")</f>
        <v>◄</v>
      </c>
      <c r="F992" s="119"/>
      <c r="G992" s="117" t="str">
        <f t="shared" si="42"/>
        <v/>
      </c>
      <c r="H992" s="219"/>
      <c r="I992" s="220"/>
      <c r="J992" s="195"/>
      <c r="K992" s="196"/>
      <c r="L992" s="197"/>
      <c r="M992" s="198"/>
      <c r="N992" s="199"/>
      <c r="O992" s="65"/>
      <c r="P992" s="72"/>
      <c r="Q992" s="73"/>
      <c r="R992" s="69"/>
      <c r="S992" s="66"/>
      <c r="T992" s="70"/>
      <c r="U992" s="66"/>
      <c r="V992" s="67"/>
      <c r="W992" s="200"/>
      <c r="X992" s="201"/>
      <c r="Y992" s="201"/>
      <c r="Z992" s="201"/>
      <c r="AA992" s="71">
        <f>N992</f>
        <v>0</v>
      </c>
      <c r="AB992" s="74"/>
      <c r="AC992" s="75"/>
      <c r="AD992" s="76"/>
      <c r="AE992" s="71">
        <f>R992</f>
        <v>0</v>
      </c>
      <c r="AF992" s="77"/>
      <c r="AG992" s="71">
        <f>T992</f>
        <v>0</v>
      </c>
      <c r="AH992" s="68"/>
      <c r="AI992" s="15"/>
      <c r="AJ992" s="47">
        <f>IF(K992+O992&gt;=2,0,IF(K992+O992=1,0,1))</f>
        <v>1</v>
      </c>
      <c r="AK992" s="50" t="str">
        <f>IF(K992+O992&gt;=2,0,IF(K992+O992=1,0,"ou◄"))</f>
        <v>ou◄</v>
      </c>
      <c r="AL992" s="48">
        <f>IF(U992+S992&gt;=1,"",IF(K992+S992+U992&gt;=2,"",1))</f>
        <v>1</v>
      </c>
      <c r="AM992" s="49"/>
      <c r="AN992" s="29">
        <f>AB992</f>
        <v>0</v>
      </c>
      <c r="AO992" s="29">
        <f>AF992</f>
        <v>0</v>
      </c>
      <c r="AP992" s="14">
        <f>AH992</f>
        <v>0</v>
      </c>
      <c r="AQ992" s="11" t="str">
        <f>IF(SUM(K992,O992,S992,U992)&gt;0,J992*K992+N992*O992+R992*S992+T992*U992,"")</f>
        <v/>
      </c>
      <c r="AR992" s="55" t="str">
        <f>IF(SUM(X992,AB992,AF992,AH992)&gt;0,W992*X992+AA992*AB992+AE992*AF992+AG992*AH992,"")</f>
        <v/>
      </c>
      <c r="AS992" s="126"/>
    </row>
    <row r="993" spans="1:45" ht="14.4" customHeight="1" thickBot="1" x14ac:dyDescent="0.35">
      <c r="A993" s="165" t="s">
        <v>1314</v>
      </c>
      <c r="B993" s="86"/>
      <c r="C993" s="87"/>
      <c r="D993" s="169"/>
      <c r="E993" s="115" t="str">
        <f>IF(F993="◄","◄",IF(F993="ok","►",""))</f>
        <v>◄</v>
      </c>
      <c r="F993" s="116" t="str">
        <f>IF(F994&gt;0,"OK","◄")</f>
        <v>◄</v>
      </c>
      <c r="G993" s="117" t="str">
        <f t="shared" si="42"/>
        <v/>
      </c>
      <c r="H993" s="102">
        <v>29274</v>
      </c>
      <c r="I993" s="90" t="s">
        <v>21</v>
      </c>
      <c r="J993" s="30"/>
      <c r="K993" s="64" t="str">
        <f>IF(K994&gt;0,"","◄")</f>
        <v>◄</v>
      </c>
      <c r="L993" s="186"/>
      <c r="M993" s="186"/>
      <c r="N993" s="25"/>
      <c r="O993" s="64" t="str">
        <f>IF(O994&gt;0,"","◄")</f>
        <v>◄</v>
      </c>
      <c r="P993" s="4"/>
      <c r="Q993" s="5"/>
      <c r="R993" s="5"/>
      <c r="S993" s="64" t="str">
        <f>IF(S994&gt;0,"","◄")</f>
        <v>◄</v>
      </c>
      <c r="T993" s="5"/>
      <c r="U993" s="64" t="str">
        <f>IF(U994&gt;0,"","◄")</f>
        <v>◄</v>
      </c>
      <c r="V993" s="36"/>
      <c r="W993" s="5"/>
      <c r="X993" s="44" t="str">
        <f>IF(X994,"►","")</f>
        <v/>
      </c>
      <c r="Y993" s="187"/>
      <c r="Z993" s="187"/>
      <c r="AA993" s="5"/>
      <c r="AB993" s="44" t="str">
        <f>IF(AB994,"►","")</f>
        <v/>
      </c>
      <c r="AC993" s="5"/>
      <c r="AD993" s="5"/>
      <c r="AE993" s="5"/>
      <c r="AF993" s="44" t="str">
        <f>IF(AF994,"►","")</f>
        <v/>
      </c>
      <c r="AG993" s="5"/>
      <c r="AH993" s="44" t="str">
        <f>IF(AH994,"►","")</f>
        <v/>
      </c>
      <c r="AI993" s="15"/>
      <c r="AJ993" s="51" t="str">
        <f>IF(SUM(AJ994:AJ995)&gt;0,"◄","")</f>
        <v>◄</v>
      </c>
      <c r="AK993" s="52" t="s">
        <v>40</v>
      </c>
      <c r="AL993" s="51" t="str">
        <f>IF(SUM(AL994:AL995)&gt;0,"◄","")</f>
        <v>◄</v>
      </c>
      <c r="AM993" s="53" t="str">
        <f>IF(SUM(AM994:AM995)&gt;0,"►","")</f>
        <v/>
      </c>
      <c r="AN993" s="53" t="str">
        <f>IF(SUM(AN994:AN995)&gt;0,"►","")</f>
        <v/>
      </c>
      <c r="AO993" s="53" t="str">
        <f>IF(SUM(AO994:AO995)&gt;0,"►","")</f>
        <v/>
      </c>
      <c r="AP993" s="54" t="str">
        <f>IF(SUM(AP994:AP995)&gt;0,"►","")</f>
        <v/>
      </c>
      <c r="AQ993" s="142"/>
      <c r="AR993" s="142"/>
      <c r="AS993" s="126"/>
    </row>
    <row r="994" spans="1:45" ht="15" customHeight="1" thickBot="1" x14ac:dyDescent="0.35">
      <c r="A994" s="167"/>
      <c r="B994" s="91" t="s">
        <v>348</v>
      </c>
      <c r="C994" s="99"/>
      <c r="D994" s="168"/>
      <c r="E994" s="118" t="str">
        <f>IF(F994&gt;0,"ok","◄")</f>
        <v>◄</v>
      </c>
      <c r="F994" s="119"/>
      <c r="G994" s="117" t="str">
        <f t="shared" si="42"/>
        <v/>
      </c>
      <c r="H994" s="219"/>
      <c r="I994" s="220"/>
      <c r="J994" s="195"/>
      <c r="K994" s="196"/>
      <c r="L994" s="197"/>
      <c r="M994" s="198"/>
      <c r="N994" s="199"/>
      <c r="O994" s="65"/>
      <c r="P994" s="72"/>
      <c r="Q994" s="73"/>
      <c r="R994" s="69"/>
      <c r="S994" s="66"/>
      <c r="T994" s="70"/>
      <c r="U994" s="66"/>
      <c r="V994" s="67"/>
      <c r="W994" s="200"/>
      <c r="X994" s="201"/>
      <c r="Y994" s="201"/>
      <c r="Z994" s="201"/>
      <c r="AA994" s="71">
        <f>N994</f>
        <v>0</v>
      </c>
      <c r="AB994" s="74"/>
      <c r="AC994" s="75"/>
      <c r="AD994" s="76"/>
      <c r="AE994" s="71">
        <f>R994</f>
        <v>0</v>
      </c>
      <c r="AF994" s="77"/>
      <c r="AG994" s="71">
        <f>T994</f>
        <v>0</v>
      </c>
      <c r="AH994" s="68"/>
      <c r="AI994" s="15"/>
      <c r="AJ994" s="47">
        <f>IF(K994+O994&gt;=2,0,IF(K994+O994=1,0,1))</f>
        <v>1</v>
      </c>
      <c r="AK994" s="50" t="str">
        <f>IF(K994+O994&gt;=2,0,IF(K994+O994=1,0,"ou◄"))</f>
        <v>ou◄</v>
      </c>
      <c r="AL994" s="48">
        <f>IF(U994+S994&gt;=1,"",IF(K994+S994+U994&gt;=2,"",1))</f>
        <v>1</v>
      </c>
      <c r="AM994" s="49"/>
      <c r="AN994" s="29">
        <f>AB994</f>
        <v>0</v>
      </c>
      <c r="AO994" s="29">
        <f>AF994</f>
        <v>0</v>
      </c>
      <c r="AP994" s="14">
        <f>AH994</f>
        <v>0</v>
      </c>
      <c r="AQ994" s="11" t="str">
        <f>IF(SUM(K994,O994,S994,U994)&gt;0,J994*K994+N994*O994+R994*S994+T994*U994,"")</f>
        <v/>
      </c>
      <c r="AR994" s="55" t="str">
        <f>IF(SUM(X994,AB994,AF994,AH994)&gt;0,W994*X994+AA994*AB994+AE994*AF994+AG994*AH994,"")</f>
        <v/>
      </c>
      <c r="AS994" s="126"/>
    </row>
    <row r="995" spans="1:45" ht="19.2" customHeight="1" thickBot="1" x14ac:dyDescent="0.35">
      <c r="A995" s="213" t="s">
        <v>1315</v>
      </c>
      <c r="B995" s="214"/>
      <c r="C995" s="214"/>
      <c r="D995" s="215"/>
      <c r="E995" s="115" t="str">
        <f>IF(F995="◄","◄",IF(F995="ok","►",""))</f>
        <v>◄</v>
      </c>
      <c r="F995" s="116" t="str">
        <f>IF(F996&gt;0,"OK","◄")</f>
        <v>◄</v>
      </c>
      <c r="G995" s="117" t="str">
        <f t="shared" si="42"/>
        <v/>
      </c>
      <c r="H995" s="102">
        <v>29274</v>
      </c>
      <c r="I995" s="90" t="s">
        <v>21</v>
      </c>
      <c r="J995" s="30"/>
      <c r="K995" s="64" t="str">
        <f>IF(K996&gt;0,"","◄")</f>
        <v>◄</v>
      </c>
      <c r="L995" s="186"/>
      <c r="M995" s="186"/>
      <c r="N995" s="25"/>
      <c r="O995" s="64" t="str">
        <f>IF(O996&gt;0,"","◄")</f>
        <v>◄</v>
      </c>
      <c r="P995" s="4"/>
      <c r="Q995" s="5"/>
      <c r="R995" s="5"/>
      <c r="S995" s="64" t="str">
        <f>IF(S996&gt;0,"","◄")</f>
        <v>◄</v>
      </c>
      <c r="T995" s="5"/>
      <c r="U995" s="64" t="str">
        <f>IF(U996&gt;0,"","◄")</f>
        <v>◄</v>
      </c>
      <c r="V995" s="36"/>
      <c r="W995" s="5"/>
      <c r="X995" s="44" t="str">
        <f>IF(X996,"►","")</f>
        <v/>
      </c>
      <c r="Y995" s="187"/>
      <c r="Z995" s="187"/>
      <c r="AA995" s="5"/>
      <c r="AB995" s="44" t="str">
        <f>IF(AB996,"►","")</f>
        <v/>
      </c>
      <c r="AC995" s="5"/>
      <c r="AD995" s="5"/>
      <c r="AE995" s="5"/>
      <c r="AF995" s="44" t="str">
        <f>IF(AF996,"►","")</f>
        <v/>
      </c>
      <c r="AG995" s="5"/>
      <c r="AH995" s="44" t="str">
        <f>IF(AH996,"►","")</f>
        <v/>
      </c>
      <c r="AI995" s="15"/>
      <c r="AJ995" s="51" t="str">
        <f>IF(SUM(AJ996:AJ997)&gt;0,"◄","")</f>
        <v>◄</v>
      </c>
      <c r="AK995" s="52" t="s">
        <v>40</v>
      </c>
      <c r="AL995" s="51" t="str">
        <f>IF(SUM(AL996:AL997)&gt;0,"◄","")</f>
        <v>◄</v>
      </c>
      <c r="AM995" s="53" t="str">
        <f>IF(SUM(AM996:AM997)&gt;0,"►","")</f>
        <v/>
      </c>
      <c r="AN995" s="53" t="str">
        <f>IF(SUM(AN996:AN997)&gt;0,"►","")</f>
        <v/>
      </c>
      <c r="AO995" s="53" t="str">
        <f>IF(SUM(AO996:AO997)&gt;0,"►","")</f>
        <v/>
      </c>
      <c r="AP995" s="54" t="str">
        <f>IF(SUM(AP996:AP997)&gt;0,"►","")</f>
        <v/>
      </c>
      <c r="AQ995" s="142"/>
      <c r="AR995" s="142"/>
      <c r="AS995" s="126"/>
    </row>
    <row r="996" spans="1:45" ht="15" customHeight="1" thickBot="1" x14ac:dyDescent="0.35">
      <c r="A996" s="167"/>
      <c r="B996" s="91" t="s">
        <v>347</v>
      </c>
      <c r="C996" s="99"/>
      <c r="D996" s="168"/>
      <c r="E996" s="118" t="str">
        <f>IF(F996&gt;0,"ok","◄")</f>
        <v>◄</v>
      </c>
      <c r="F996" s="119"/>
      <c r="G996" s="117" t="str">
        <f t="shared" si="42"/>
        <v/>
      </c>
      <c r="H996" s="219"/>
      <c r="I996" s="220"/>
      <c r="J996" s="195"/>
      <c r="K996" s="196"/>
      <c r="L996" s="197"/>
      <c r="M996" s="198"/>
      <c r="N996" s="199"/>
      <c r="O996" s="65"/>
      <c r="P996" s="72"/>
      <c r="Q996" s="73"/>
      <c r="R996" s="69"/>
      <c r="S996" s="66"/>
      <c r="T996" s="70"/>
      <c r="U996" s="66"/>
      <c r="V996" s="67"/>
      <c r="W996" s="200"/>
      <c r="X996" s="201"/>
      <c r="Y996" s="201"/>
      <c r="Z996" s="201"/>
      <c r="AA996" s="71">
        <f>N996</f>
        <v>0</v>
      </c>
      <c r="AB996" s="74"/>
      <c r="AC996" s="75"/>
      <c r="AD996" s="76"/>
      <c r="AE996" s="71">
        <f>R996</f>
        <v>0</v>
      </c>
      <c r="AF996" s="77"/>
      <c r="AG996" s="71">
        <f>T996</f>
        <v>0</v>
      </c>
      <c r="AH996" s="68"/>
      <c r="AI996" s="15"/>
      <c r="AJ996" s="47">
        <f>IF(K996+O996&gt;=2,0,IF(K996+O996=1,0,1))</f>
        <v>1</v>
      </c>
      <c r="AK996" s="50" t="str">
        <f>IF(K996+O996&gt;=2,0,IF(K996+O996=1,0,"ou◄"))</f>
        <v>ou◄</v>
      </c>
      <c r="AL996" s="48">
        <f>IF(U996+S996&gt;=1,"",IF(K996+S996+U996&gt;=2,"",1))</f>
        <v>1</v>
      </c>
      <c r="AM996" s="49"/>
      <c r="AN996" s="29">
        <f>AB996</f>
        <v>0</v>
      </c>
      <c r="AO996" s="29">
        <f>AF996</f>
        <v>0</v>
      </c>
      <c r="AP996" s="14">
        <f>AH996</f>
        <v>0</v>
      </c>
      <c r="AQ996" s="11" t="str">
        <f>IF(SUM(K996,O996,S996,U996)&gt;0,J996*K996+N996*O996+R996*S996+T996*U996,"")</f>
        <v/>
      </c>
      <c r="AR996" s="55" t="str">
        <f>IF(SUM(X996,AB996,AF996,AH996)&gt;0,W996*X996+AA996*AB996+AE996*AF996+AG996*AH996,"")</f>
        <v/>
      </c>
      <c r="AS996" s="126"/>
    </row>
    <row r="997" spans="1:45" ht="14.4" customHeight="1" thickBot="1" x14ac:dyDescent="0.35">
      <c r="A997" s="165" t="s">
        <v>1316</v>
      </c>
      <c r="B997" s="86"/>
      <c r="C997" s="87"/>
      <c r="D997" s="169"/>
      <c r="E997" s="115" t="str">
        <f>IF(F997="◄","◄",IF(F997="ok","►",""))</f>
        <v>◄</v>
      </c>
      <c r="F997" s="116" t="str">
        <f>IF(F998&gt;0,"OK","◄")</f>
        <v>◄</v>
      </c>
      <c r="G997" s="117" t="str">
        <f t="shared" si="42"/>
        <v/>
      </c>
      <c r="H997" s="102">
        <v>29288</v>
      </c>
      <c r="I997" s="90" t="s">
        <v>21</v>
      </c>
      <c r="J997" s="30"/>
      <c r="K997" s="64" t="str">
        <f>IF(K998&gt;0,"","◄")</f>
        <v>◄</v>
      </c>
      <c r="L997" s="186"/>
      <c r="M997" s="186"/>
      <c r="N997" s="25"/>
      <c r="O997" s="64" t="str">
        <f>IF(O998&gt;0,"","◄")</f>
        <v>◄</v>
      </c>
      <c r="P997" s="4"/>
      <c r="Q997" s="5"/>
      <c r="R997" s="5"/>
      <c r="S997" s="64" t="str">
        <f>IF(S998&gt;0,"","◄")</f>
        <v>◄</v>
      </c>
      <c r="T997" s="5"/>
      <c r="U997" s="64" t="str">
        <f>IF(U998&gt;0,"","◄")</f>
        <v>◄</v>
      </c>
      <c r="V997" s="36"/>
      <c r="W997" s="5"/>
      <c r="X997" s="44" t="str">
        <f>IF(X998,"►","")</f>
        <v/>
      </c>
      <c r="Y997" s="187"/>
      <c r="Z997" s="187"/>
      <c r="AA997" s="5"/>
      <c r="AB997" s="44" t="str">
        <f>IF(AB998,"►","")</f>
        <v/>
      </c>
      <c r="AC997" s="5"/>
      <c r="AD997" s="5"/>
      <c r="AE997" s="5"/>
      <c r="AF997" s="44" t="str">
        <f>IF(AF998,"►","")</f>
        <v/>
      </c>
      <c r="AG997" s="5"/>
      <c r="AH997" s="44" t="str">
        <f>IF(AH998,"►","")</f>
        <v/>
      </c>
      <c r="AI997" s="15"/>
      <c r="AJ997" s="51" t="str">
        <f>IF(SUM(AJ998:AJ999)&gt;0,"◄","")</f>
        <v>◄</v>
      </c>
      <c r="AK997" s="52" t="s">
        <v>40</v>
      </c>
      <c r="AL997" s="51" t="str">
        <f>IF(SUM(AL998:AL999)&gt;0,"◄","")</f>
        <v>◄</v>
      </c>
      <c r="AM997" s="53" t="str">
        <f>IF(SUM(AM998:AM999)&gt;0,"►","")</f>
        <v/>
      </c>
      <c r="AN997" s="53" t="str">
        <f>IF(SUM(AN998:AN999)&gt;0,"►","")</f>
        <v/>
      </c>
      <c r="AO997" s="53" t="str">
        <f>IF(SUM(AO998:AO999)&gt;0,"►","")</f>
        <v/>
      </c>
      <c r="AP997" s="54" t="str">
        <f>IF(SUM(AP998:AP999)&gt;0,"►","")</f>
        <v/>
      </c>
      <c r="AQ997" s="142"/>
      <c r="AR997" s="142"/>
      <c r="AS997" s="126"/>
    </row>
    <row r="998" spans="1:45" ht="15" customHeight="1" thickBot="1" x14ac:dyDescent="0.35">
      <c r="A998" s="167"/>
      <c r="B998" s="91" t="s">
        <v>349</v>
      </c>
      <c r="C998" s="99"/>
      <c r="D998" s="168"/>
      <c r="E998" s="118" t="str">
        <f>IF(F998&gt;0,"ok","◄")</f>
        <v>◄</v>
      </c>
      <c r="F998" s="119"/>
      <c r="G998" s="117" t="str">
        <f t="shared" si="42"/>
        <v/>
      </c>
      <c r="H998" s="219"/>
      <c r="I998" s="220"/>
      <c r="J998" s="195"/>
      <c r="K998" s="196"/>
      <c r="L998" s="197"/>
      <c r="M998" s="198"/>
      <c r="N998" s="199"/>
      <c r="O998" s="65"/>
      <c r="P998" s="72"/>
      <c r="Q998" s="73"/>
      <c r="R998" s="69"/>
      <c r="S998" s="66"/>
      <c r="T998" s="70"/>
      <c r="U998" s="66"/>
      <c r="V998" s="67"/>
      <c r="W998" s="200"/>
      <c r="X998" s="201"/>
      <c r="Y998" s="201"/>
      <c r="Z998" s="201"/>
      <c r="AA998" s="71">
        <f>N998</f>
        <v>0</v>
      </c>
      <c r="AB998" s="74"/>
      <c r="AC998" s="75"/>
      <c r="AD998" s="76"/>
      <c r="AE998" s="71">
        <f>R998</f>
        <v>0</v>
      </c>
      <c r="AF998" s="77"/>
      <c r="AG998" s="71">
        <f>T998</f>
        <v>0</v>
      </c>
      <c r="AH998" s="68"/>
      <c r="AI998" s="15"/>
      <c r="AJ998" s="47">
        <f>IF(K998+O998&gt;=2,0,IF(K998+O998=1,0,1))</f>
        <v>1</v>
      </c>
      <c r="AK998" s="50" t="str">
        <f>IF(K998+O998&gt;=2,0,IF(K998+O998=1,0,"ou◄"))</f>
        <v>ou◄</v>
      </c>
      <c r="AL998" s="48">
        <f>IF(U998+S998&gt;=1,"",IF(K998+S998+U998&gt;=2,"",1))</f>
        <v>1</v>
      </c>
      <c r="AM998" s="49"/>
      <c r="AN998" s="29">
        <f>AB998</f>
        <v>0</v>
      </c>
      <c r="AO998" s="29">
        <f>AF998</f>
        <v>0</v>
      </c>
      <c r="AP998" s="14">
        <f>AH998</f>
        <v>0</v>
      </c>
      <c r="AQ998" s="11" t="str">
        <f>IF(SUM(K998,O998,S998,U998)&gt;0,J998*K998+N998*O998+R998*S998+T998*U998,"")</f>
        <v/>
      </c>
      <c r="AR998" s="55" t="str">
        <f>IF(SUM(X998,AB998,AF998,AH998)&gt;0,W998*X998+AA998*AB998+AE998*AF998+AG998*AH998,"")</f>
        <v/>
      </c>
      <c r="AS998" s="126"/>
    </row>
    <row r="999" spans="1:45" ht="14.4" customHeight="1" thickBot="1" x14ac:dyDescent="0.35">
      <c r="A999" s="165" t="s">
        <v>1317</v>
      </c>
      <c r="B999" s="86"/>
      <c r="C999" s="87"/>
      <c r="D999" s="169"/>
      <c r="E999" s="115" t="str">
        <f>IF(F999="◄","◄",IF(F999="ok","►",""))</f>
        <v>◄</v>
      </c>
      <c r="F999" s="116" t="str">
        <f>IF(F1000&gt;0,"OK","◄")</f>
        <v>◄</v>
      </c>
      <c r="G999" s="117" t="str">
        <f t="shared" si="42"/>
        <v/>
      </c>
      <c r="H999" s="102">
        <v>29323</v>
      </c>
      <c r="I999" s="90" t="s">
        <v>21</v>
      </c>
      <c r="J999" s="30"/>
      <c r="K999" s="64" t="str">
        <f>IF(K1000&gt;0,"","◄")</f>
        <v>◄</v>
      </c>
      <c r="L999" s="186"/>
      <c r="M999" s="186"/>
      <c r="N999" s="25"/>
      <c r="O999" s="64" t="str">
        <f>IF(O1000&gt;0,"","◄")</f>
        <v>◄</v>
      </c>
      <c r="P999" s="4"/>
      <c r="Q999" s="5"/>
      <c r="R999" s="5"/>
      <c r="S999" s="64" t="str">
        <f>IF(S1000&gt;0,"","◄")</f>
        <v>◄</v>
      </c>
      <c r="T999" s="5"/>
      <c r="U999" s="64" t="str">
        <f>IF(U1000&gt;0,"","◄")</f>
        <v>◄</v>
      </c>
      <c r="V999" s="36"/>
      <c r="W999" s="5"/>
      <c r="X999" s="44" t="str">
        <f>IF(X1000,"►","")</f>
        <v/>
      </c>
      <c r="Y999" s="187"/>
      <c r="Z999" s="187"/>
      <c r="AA999" s="5"/>
      <c r="AB999" s="44" t="str">
        <f>IF(AB1000,"►","")</f>
        <v/>
      </c>
      <c r="AC999" s="5"/>
      <c r="AD999" s="5"/>
      <c r="AE999" s="5"/>
      <c r="AF999" s="44" t="str">
        <f>IF(AF1000,"►","")</f>
        <v/>
      </c>
      <c r="AG999" s="5"/>
      <c r="AH999" s="44" t="str">
        <f>IF(AH1000,"►","")</f>
        <v/>
      </c>
      <c r="AI999" s="15"/>
      <c r="AJ999" s="51" t="str">
        <f>IF(SUM(AJ1000:AJ1001)&gt;0,"◄","")</f>
        <v>◄</v>
      </c>
      <c r="AK999" s="52" t="s">
        <v>40</v>
      </c>
      <c r="AL999" s="51" t="str">
        <f>IF(SUM(AL1000:AL1001)&gt;0,"◄","")</f>
        <v>◄</v>
      </c>
      <c r="AM999" s="53" t="str">
        <f>IF(SUM(AM1000:AM1001)&gt;0,"►","")</f>
        <v/>
      </c>
      <c r="AN999" s="53" t="str">
        <f>IF(SUM(AN1000:AN1001)&gt;0,"►","")</f>
        <v/>
      </c>
      <c r="AO999" s="53" t="str">
        <f>IF(SUM(AO1000:AO1001)&gt;0,"►","")</f>
        <v/>
      </c>
      <c r="AP999" s="54" t="str">
        <f>IF(SUM(AP1000:AP1001)&gt;0,"►","")</f>
        <v/>
      </c>
      <c r="AQ999" s="142"/>
      <c r="AR999" s="142"/>
      <c r="AS999" s="126"/>
    </row>
    <row r="1000" spans="1:45" ht="15" customHeight="1" thickBot="1" x14ac:dyDescent="0.35">
      <c r="A1000" s="167"/>
      <c r="B1000" s="91" t="s">
        <v>350</v>
      </c>
      <c r="C1000" s="99"/>
      <c r="D1000" s="168"/>
      <c r="E1000" s="118" t="str">
        <f>IF(F1000&gt;0,"ok","◄")</f>
        <v>◄</v>
      </c>
      <c r="F1000" s="119"/>
      <c r="G1000" s="117" t="str">
        <f t="shared" si="42"/>
        <v/>
      </c>
      <c r="H1000" s="219"/>
      <c r="I1000" s="220"/>
      <c r="J1000" s="195"/>
      <c r="K1000" s="196"/>
      <c r="L1000" s="197"/>
      <c r="M1000" s="198"/>
      <c r="N1000" s="199"/>
      <c r="O1000" s="65"/>
      <c r="P1000" s="72"/>
      <c r="Q1000" s="73"/>
      <c r="R1000" s="69"/>
      <c r="S1000" s="66"/>
      <c r="T1000" s="70"/>
      <c r="U1000" s="66"/>
      <c r="V1000" s="67"/>
      <c r="W1000" s="200"/>
      <c r="X1000" s="201"/>
      <c r="Y1000" s="201"/>
      <c r="Z1000" s="201"/>
      <c r="AA1000" s="71">
        <f>N1000</f>
        <v>0</v>
      </c>
      <c r="AB1000" s="74"/>
      <c r="AC1000" s="75"/>
      <c r="AD1000" s="76"/>
      <c r="AE1000" s="71">
        <f>R1000</f>
        <v>0</v>
      </c>
      <c r="AF1000" s="77"/>
      <c r="AG1000" s="71">
        <f>T1000</f>
        <v>0</v>
      </c>
      <c r="AH1000" s="68"/>
      <c r="AI1000" s="15"/>
      <c r="AJ1000" s="47">
        <f>IF(K1000+O1000&gt;=2,0,IF(K1000+O1000=1,0,1))</f>
        <v>1</v>
      </c>
      <c r="AK1000" s="50" t="str">
        <f>IF(K1000+O1000&gt;=2,0,IF(K1000+O1000=1,0,"ou◄"))</f>
        <v>ou◄</v>
      </c>
      <c r="AL1000" s="48">
        <f>IF(U1000+S1000&gt;=1,"",IF(K1000+S1000+U1000&gt;=2,"",1))</f>
        <v>1</v>
      </c>
      <c r="AM1000" s="49"/>
      <c r="AN1000" s="29">
        <f>AB1000</f>
        <v>0</v>
      </c>
      <c r="AO1000" s="29">
        <f>AF1000</f>
        <v>0</v>
      </c>
      <c r="AP1000" s="14">
        <f>AH1000</f>
        <v>0</v>
      </c>
      <c r="AQ1000" s="11" t="str">
        <f>IF(SUM(K1000,O1000,S1000,U1000)&gt;0,J1000*K1000+N1000*O1000+R1000*S1000+T1000*U1000,"")</f>
        <v/>
      </c>
      <c r="AR1000" s="55" t="str">
        <f>IF(SUM(X1000,AB1000,AF1000,AH1000)&gt;0,W1000*X1000+AA1000*AB1000+AE1000*AF1000+AG1000*AH1000,"")</f>
        <v/>
      </c>
      <c r="AS1000" s="126"/>
    </row>
    <row r="1001" spans="1:45" ht="14.4" customHeight="1" thickBot="1" x14ac:dyDescent="0.35">
      <c r="A1001" s="165" t="s">
        <v>1318</v>
      </c>
      <c r="B1001" s="86"/>
      <c r="C1001" s="87"/>
      <c r="D1001" s="169"/>
      <c r="E1001" s="115" t="str">
        <f>IF(F1001="◄","◄",IF(F1001="ok","►",""))</f>
        <v>◄</v>
      </c>
      <c r="F1001" s="116" t="str">
        <f>IF(F1002&gt;0,"OK","◄")</f>
        <v>◄</v>
      </c>
      <c r="G1001" s="117" t="str">
        <f t="shared" si="42"/>
        <v/>
      </c>
      <c r="H1001" s="102">
        <v>29330</v>
      </c>
      <c r="I1001" s="90" t="s">
        <v>21</v>
      </c>
      <c r="J1001" s="30"/>
      <c r="K1001" s="64" t="str">
        <f>IF(K1002&gt;0,"","◄")</f>
        <v>◄</v>
      </c>
      <c r="L1001" s="186"/>
      <c r="M1001" s="186"/>
      <c r="N1001" s="25"/>
      <c r="O1001" s="64" t="str">
        <f>IF(O1002&gt;0,"","◄")</f>
        <v>◄</v>
      </c>
      <c r="P1001" s="4"/>
      <c r="Q1001" s="5"/>
      <c r="R1001" s="5"/>
      <c r="S1001" s="64" t="str">
        <f>IF(S1002&gt;0,"","◄")</f>
        <v>◄</v>
      </c>
      <c r="T1001" s="5"/>
      <c r="U1001" s="64" t="str">
        <f>IF(U1002&gt;0,"","◄")</f>
        <v>◄</v>
      </c>
      <c r="V1001" s="36"/>
      <c r="W1001" s="5"/>
      <c r="X1001" s="44" t="str">
        <f>IF(X1002,"►","")</f>
        <v/>
      </c>
      <c r="Y1001" s="187"/>
      <c r="Z1001" s="187"/>
      <c r="AA1001" s="5"/>
      <c r="AB1001" s="44" t="str">
        <f>IF(AB1002,"►","")</f>
        <v/>
      </c>
      <c r="AC1001" s="5"/>
      <c r="AD1001" s="5"/>
      <c r="AE1001" s="5"/>
      <c r="AF1001" s="44" t="str">
        <f>IF(AF1002,"►","")</f>
        <v/>
      </c>
      <c r="AG1001" s="5"/>
      <c r="AH1001" s="44" t="str">
        <f>IF(AH1002,"►","")</f>
        <v/>
      </c>
      <c r="AI1001" s="15"/>
      <c r="AJ1001" s="51" t="str">
        <f>IF(SUM(AJ1002:AJ1003)&gt;0,"◄","")</f>
        <v>◄</v>
      </c>
      <c r="AK1001" s="52" t="s">
        <v>40</v>
      </c>
      <c r="AL1001" s="51" t="str">
        <f>IF(SUM(AL1002:AL1003)&gt;0,"◄","")</f>
        <v>◄</v>
      </c>
      <c r="AM1001" s="53" t="str">
        <f>IF(SUM(AM1002:AM1003)&gt;0,"►","")</f>
        <v/>
      </c>
      <c r="AN1001" s="53" t="str">
        <f>IF(SUM(AN1002:AN1003)&gt;0,"►","")</f>
        <v/>
      </c>
      <c r="AO1001" s="53" t="str">
        <f>IF(SUM(AO1002:AO1003)&gt;0,"►","")</f>
        <v/>
      </c>
      <c r="AP1001" s="54" t="str">
        <f>IF(SUM(AP1002:AP1003)&gt;0,"►","")</f>
        <v/>
      </c>
      <c r="AQ1001" s="142"/>
      <c r="AR1001" s="142"/>
      <c r="AS1001" s="126"/>
    </row>
    <row r="1002" spans="1:45" ht="15" customHeight="1" thickBot="1" x14ac:dyDescent="0.35">
      <c r="A1002" s="167"/>
      <c r="B1002" s="91" t="s">
        <v>351</v>
      </c>
      <c r="C1002" s="99"/>
      <c r="D1002" s="168"/>
      <c r="E1002" s="118" t="str">
        <f>IF(F1002&gt;0,"ok","◄")</f>
        <v>◄</v>
      </c>
      <c r="F1002" s="119"/>
      <c r="G1002" s="117" t="str">
        <f t="shared" si="42"/>
        <v/>
      </c>
      <c r="H1002" s="219"/>
      <c r="I1002" s="220"/>
      <c r="J1002" s="195"/>
      <c r="K1002" s="196"/>
      <c r="L1002" s="197"/>
      <c r="M1002" s="198"/>
      <c r="N1002" s="199"/>
      <c r="O1002" s="65"/>
      <c r="P1002" s="72"/>
      <c r="Q1002" s="73"/>
      <c r="R1002" s="69"/>
      <c r="S1002" s="66"/>
      <c r="T1002" s="70"/>
      <c r="U1002" s="66"/>
      <c r="V1002" s="67"/>
      <c r="W1002" s="200"/>
      <c r="X1002" s="201"/>
      <c r="Y1002" s="201"/>
      <c r="Z1002" s="201"/>
      <c r="AA1002" s="71">
        <f>N1002</f>
        <v>0</v>
      </c>
      <c r="AB1002" s="74"/>
      <c r="AC1002" s="75"/>
      <c r="AD1002" s="76"/>
      <c r="AE1002" s="71">
        <f>R1002</f>
        <v>0</v>
      </c>
      <c r="AF1002" s="77"/>
      <c r="AG1002" s="71">
        <f>T1002</f>
        <v>0</v>
      </c>
      <c r="AH1002" s="68"/>
      <c r="AI1002" s="15"/>
      <c r="AJ1002" s="47">
        <f>IF(K1002+O1002&gt;=2,0,IF(K1002+O1002=1,0,1))</f>
        <v>1</v>
      </c>
      <c r="AK1002" s="50" t="str">
        <f>IF(K1002+O1002&gt;=2,0,IF(K1002+O1002=1,0,"ou◄"))</f>
        <v>ou◄</v>
      </c>
      <c r="AL1002" s="48">
        <f>IF(U1002+S1002&gt;=1,"",IF(K1002+S1002+U1002&gt;=2,"",1))</f>
        <v>1</v>
      </c>
      <c r="AM1002" s="49"/>
      <c r="AN1002" s="29">
        <f>AB1002</f>
        <v>0</v>
      </c>
      <c r="AO1002" s="29">
        <f>AF1002</f>
        <v>0</v>
      </c>
      <c r="AP1002" s="14">
        <f>AH1002</f>
        <v>0</v>
      </c>
      <c r="AQ1002" s="11" t="str">
        <f>IF(SUM(K1002,O1002,S1002,U1002)&gt;0,J1002*K1002+N1002*O1002+R1002*S1002+T1002*U1002,"")</f>
        <v/>
      </c>
      <c r="AR1002" s="55" t="str">
        <f>IF(SUM(X1002,AB1002,AF1002,AH1002)&gt;0,W1002*X1002+AA1002*AB1002+AE1002*AF1002+AG1002*AH1002,"")</f>
        <v/>
      </c>
      <c r="AS1002" s="126"/>
    </row>
    <row r="1003" spans="1:45" ht="14.4" customHeight="1" thickBot="1" x14ac:dyDescent="0.35">
      <c r="A1003" s="165" t="s">
        <v>1319</v>
      </c>
      <c r="B1003" s="86"/>
      <c r="C1003" s="87"/>
      <c r="D1003" s="169"/>
      <c r="E1003" s="115" t="str">
        <f>IF(F1003="◄","◄",IF(F1003="ok","►",""))</f>
        <v>◄</v>
      </c>
      <c r="F1003" s="116" t="str">
        <f>IF(F1004&gt;0,"OK","◄")</f>
        <v>◄</v>
      </c>
      <c r="G1003" s="117" t="str">
        <f t="shared" si="42"/>
        <v/>
      </c>
      <c r="H1003" s="102">
        <v>29274</v>
      </c>
      <c r="I1003" s="90" t="s">
        <v>21</v>
      </c>
      <c r="J1003" s="30"/>
      <c r="K1003" s="64" t="str">
        <f>IF(K1004&gt;0,"","◄")</f>
        <v>◄</v>
      </c>
      <c r="L1003" s="186"/>
      <c r="M1003" s="186"/>
      <c r="N1003" s="25"/>
      <c r="O1003" s="64" t="str">
        <f>IF(O1004&gt;0,"","◄")</f>
        <v>◄</v>
      </c>
      <c r="P1003" s="4"/>
      <c r="Q1003" s="5"/>
      <c r="R1003" s="5"/>
      <c r="S1003" s="64" t="str">
        <f>IF(S1004&gt;0,"","◄")</f>
        <v>◄</v>
      </c>
      <c r="T1003" s="5"/>
      <c r="U1003" s="64" t="str">
        <f>IF(U1004&gt;0,"","◄")</f>
        <v>◄</v>
      </c>
      <c r="V1003" s="36"/>
      <c r="W1003" s="5"/>
      <c r="X1003" s="44" t="str">
        <f>IF(X1004,"►","")</f>
        <v/>
      </c>
      <c r="Y1003" s="187"/>
      <c r="Z1003" s="187"/>
      <c r="AA1003" s="5"/>
      <c r="AB1003" s="44" t="str">
        <f>IF(AB1004,"►","")</f>
        <v/>
      </c>
      <c r="AC1003" s="5"/>
      <c r="AD1003" s="5"/>
      <c r="AE1003" s="5"/>
      <c r="AF1003" s="44" t="str">
        <f>IF(AF1004,"►","")</f>
        <v/>
      </c>
      <c r="AG1003" s="5"/>
      <c r="AH1003" s="44" t="str">
        <f>IF(AH1004,"►","")</f>
        <v/>
      </c>
      <c r="AI1003" s="15"/>
      <c r="AJ1003" s="51" t="str">
        <f>IF(SUM(AJ1004:AJ1005)&gt;0,"◄","")</f>
        <v>◄</v>
      </c>
      <c r="AK1003" s="52" t="s">
        <v>40</v>
      </c>
      <c r="AL1003" s="51" t="str">
        <f>IF(SUM(AL1004:AL1005)&gt;0,"◄","")</f>
        <v>◄</v>
      </c>
      <c r="AM1003" s="53" t="str">
        <f>IF(SUM(AM1004:AM1005)&gt;0,"►","")</f>
        <v/>
      </c>
      <c r="AN1003" s="53" t="str">
        <f>IF(SUM(AN1004:AN1005)&gt;0,"►","")</f>
        <v/>
      </c>
      <c r="AO1003" s="53" t="str">
        <f>IF(SUM(AO1004:AO1005)&gt;0,"►","")</f>
        <v/>
      </c>
      <c r="AP1003" s="54" t="str">
        <f>IF(SUM(AP1004:AP1005)&gt;0,"►","")</f>
        <v/>
      </c>
      <c r="AQ1003" s="142"/>
      <c r="AR1003" s="142"/>
      <c r="AS1003" s="126"/>
    </row>
    <row r="1004" spans="1:45" ht="15" customHeight="1" thickBot="1" x14ac:dyDescent="0.35">
      <c r="A1004" s="167"/>
      <c r="B1004" s="91" t="s">
        <v>352</v>
      </c>
      <c r="C1004" s="99"/>
      <c r="D1004" s="168"/>
      <c r="E1004" s="118" t="str">
        <f>IF(F1004&gt;0,"ok","◄")</f>
        <v>◄</v>
      </c>
      <c r="F1004" s="119"/>
      <c r="G1004" s="117" t="str">
        <f t="shared" si="42"/>
        <v/>
      </c>
      <c r="H1004" s="219"/>
      <c r="I1004" s="220"/>
      <c r="J1004" s="195"/>
      <c r="K1004" s="196"/>
      <c r="L1004" s="197"/>
      <c r="M1004" s="198"/>
      <c r="N1004" s="199"/>
      <c r="O1004" s="65"/>
      <c r="P1004" s="72"/>
      <c r="Q1004" s="73"/>
      <c r="R1004" s="69"/>
      <c r="S1004" s="66"/>
      <c r="T1004" s="70"/>
      <c r="U1004" s="66"/>
      <c r="V1004" s="67"/>
      <c r="W1004" s="200"/>
      <c r="X1004" s="201"/>
      <c r="Y1004" s="201"/>
      <c r="Z1004" s="201"/>
      <c r="AA1004" s="71">
        <f>N1004</f>
        <v>0</v>
      </c>
      <c r="AB1004" s="74"/>
      <c r="AC1004" s="75"/>
      <c r="AD1004" s="76"/>
      <c r="AE1004" s="71">
        <f>R1004</f>
        <v>0</v>
      </c>
      <c r="AF1004" s="77"/>
      <c r="AG1004" s="71">
        <f>T1004</f>
        <v>0</v>
      </c>
      <c r="AH1004" s="68"/>
      <c r="AI1004" s="15"/>
      <c r="AJ1004" s="47">
        <f>IF(K1004+O1004&gt;=2,0,IF(K1004+O1004=1,0,1))</f>
        <v>1</v>
      </c>
      <c r="AK1004" s="50" t="str">
        <f>IF(K1004+O1004&gt;=2,0,IF(K1004+O1004=1,0,"ou◄"))</f>
        <v>ou◄</v>
      </c>
      <c r="AL1004" s="48">
        <f>IF(U1004+S1004&gt;=1,"",IF(K1004+S1004+U1004&gt;=2,"",1))</f>
        <v>1</v>
      </c>
      <c r="AM1004" s="49"/>
      <c r="AN1004" s="29">
        <f>AB1004</f>
        <v>0</v>
      </c>
      <c r="AO1004" s="29">
        <f>AF1004</f>
        <v>0</v>
      </c>
      <c r="AP1004" s="14">
        <f>AH1004</f>
        <v>0</v>
      </c>
      <c r="AQ1004" s="11" t="str">
        <f>IF(SUM(K1004,O1004,S1004,U1004)&gt;0,J1004*K1004+N1004*O1004+R1004*S1004+T1004*U1004,"")</f>
        <v/>
      </c>
      <c r="AR1004" s="55" t="str">
        <f>IF(SUM(X1004,AB1004,AF1004,AH1004)&gt;0,W1004*X1004+AA1004*AB1004+AE1004*AF1004+AG1004*AH1004,"")</f>
        <v/>
      </c>
      <c r="AS1004" s="126"/>
    </row>
    <row r="1005" spans="1:45" ht="14.4" customHeight="1" thickBot="1" x14ac:dyDescent="0.35">
      <c r="A1005" s="165" t="s">
        <v>7</v>
      </c>
      <c r="B1005" s="86"/>
      <c r="C1005" s="87"/>
      <c r="D1005" s="169"/>
      <c r="E1005" s="115" t="str">
        <f>IF(F1005="◄","◄",IF(F1005="ok","►",""))</f>
        <v>◄</v>
      </c>
      <c r="F1005" s="116" t="str">
        <f>IF(F1006&gt;0,"OK","◄")</f>
        <v>◄</v>
      </c>
      <c r="G1005" s="117" t="str">
        <f t="shared" si="42"/>
        <v/>
      </c>
      <c r="H1005" s="102">
        <v>29337</v>
      </c>
      <c r="I1005" s="90" t="s">
        <v>21</v>
      </c>
      <c r="J1005" s="30"/>
      <c r="K1005" s="64" t="str">
        <f>IF(K1006&gt;0,"","◄")</f>
        <v>◄</v>
      </c>
      <c r="L1005" s="186"/>
      <c r="M1005" s="186"/>
      <c r="N1005" s="25"/>
      <c r="O1005" s="64" t="str">
        <f>IF(O1006&gt;0,"","◄")</f>
        <v>◄</v>
      </c>
      <c r="P1005" s="4"/>
      <c r="Q1005" s="5"/>
      <c r="R1005" s="5"/>
      <c r="S1005" s="64" t="str">
        <f>IF(S1006&gt;0,"","◄")</f>
        <v>◄</v>
      </c>
      <c r="T1005" s="5"/>
      <c r="U1005" s="64" t="str">
        <f>IF(U1006&gt;0,"","◄")</f>
        <v>◄</v>
      </c>
      <c r="V1005" s="36"/>
      <c r="W1005" s="5"/>
      <c r="X1005" s="44" t="str">
        <f>IF(X1006,"►","")</f>
        <v/>
      </c>
      <c r="Y1005" s="187"/>
      <c r="Z1005" s="187"/>
      <c r="AA1005" s="5"/>
      <c r="AB1005" s="44" t="str">
        <f>IF(AB1006,"►","")</f>
        <v/>
      </c>
      <c r="AC1005" s="5"/>
      <c r="AD1005" s="5"/>
      <c r="AE1005" s="5"/>
      <c r="AF1005" s="44" t="str">
        <f>IF(AF1006,"►","")</f>
        <v/>
      </c>
      <c r="AG1005" s="5"/>
      <c r="AH1005" s="44" t="str">
        <f>IF(AH1006,"►","")</f>
        <v/>
      </c>
      <c r="AI1005" s="15"/>
      <c r="AJ1005" s="51" t="str">
        <f>IF(SUM(AJ1006:AJ1007)&gt;0,"◄","")</f>
        <v>◄</v>
      </c>
      <c r="AK1005" s="52" t="s">
        <v>40</v>
      </c>
      <c r="AL1005" s="51" t="str">
        <f>IF(SUM(AL1006:AL1007)&gt;0,"◄","")</f>
        <v>◄</v>
      </c>
      <c r="AM1005" s="53" t="str">
        <f>IF(SUM(AM1006:AM1007)&gt;0,"►","")</f>
        <v/>
      </c>
      <c r="AN1005" s="53" t="str">
        <f>IF(SUM(AN1006:AN1007)&gt;0,"►","")</f>
        <v/>
      </c>
      <c r="AO1005" s="53" t="str">
        <f>IF(SUM(AO1006:AO1007)&gt;0,"►","")</f>
        <v/>
      </c>
      <c r="AP1005" s="54" t="str">
        <f>IF(SUM(AP1006:AP1007)&gt;0,"►","")</f>
        <v/>
      </c>
      <c r="AQ1005" s="142"/>
      <c r="AR1005" s="142"/>
      <c r="AS1005" s="126"/>
    </row>
    <row r="1006" spans="1:45" ht="15" customHeight="1" thickBot="1" x14ac:dyDescent="0.35">
      <c r="A1006" s="167"/>
      <c r="B1006" s="91" t="s">
        <v>353</v>
      </c>
      <c r="C1006" s="99"/>
      <c r="D1006" s="168"/>
      <c r="E1006" s="118" t="str">
        <f>IF(F1006&gt;0,"ok","◄")</f>
        <v>◄</v>
      </c>
      <c r="F1006" s="119"/>
      <c r="G1006" s="117" t="str">
        <f t="shared" si="42"/>
        <v/>
      </c>
      <c r="H1006" s="219"/>
      <c r="I1006" s="220"/>
      <c r="J1006" s="195"/>
      <c r="K1006" s="196"/>
      <c r="L1006" s="197"/>
      <c r="M1006" s="198"/>
      <c r="N1006" s="199"/>
      <c r="O1006" s="65"/>
      <c r="P1006" s="72"/>
      <c r="Q1006" s="73"/>
      <c r="R1006" s="69"/>
      <c r="S1006" s="66"/>
      <c r="T1006" s="70"/>
      <c r="U1006" s="66"/>
      <c r="V1006" s="67"/>
      <c r="W1006" s="200"/>
      <c r="X1006" s="201"/>
      <c r="Y1006" s="201"/>
      <c r="Z1006" s="201"/>
      <c r="AA1006" s="71">
        <f>N1006</f>
        <v>0</v>
      </c>
      <c r="AB1006" s="74"/>
      <c r="AC1006" s="75"/>
      <c r="AD1006" s="76"/>
      <c r="AE1006" s="71">
        <f>R1006</f>
        <v>0</v>
      </c>
      <c r="AF1006" s="77"/>
      <c r="AG1006" s="71">
        <f>T1006</f>
        <v>0</v>
      </c>
      <c r="AH1006" s="68"/>
      <c r="AI1006" s="15"/>
      <c r="AJ1006" s="47">
        <f>IF(K1006+O1006&gt;=2,0,IF(K1006+O1006=1,0,1))</f>
        <v>1</v>
      </c>
      <c r="AK1006" s="50" t="str">
        <f>IF(K1006+O1006&gt;=2,0,IF(K1006+O1006=1,0,"ou◄"))</f>
        <v>ou◄</v>
      </c>
      <c r="AL1006" s="48">
        <f>IF(U1006+S1006&gt;=1,"",IF(K1006+S1006+U1006&gt;=2,"",1))</f>
        <v>1</v>
      </c>
      <c r="AM1006" s="49"/>
      <c r="AN1006" s="29">
        <f>AB1006</f>
        <v>0</v>
      </c>
      <c r="AO1006" s="29">
        <f>AF1006</f>
        <v>0</v>
      </c>
      <c r="AP1006" s="14">
        <f>AH1006</f>
        <v>0</v>
      </c>
      <c r="AQ1006" s="11" t="str">
        <f>IF(SUM(K1006,O1006,S1006,U1006)&gt;0,J1006*K1006+N1006*O1006+R1006*S1006+T1006*U1006,"")</f>
        <v/>
      </c>
      <c r="AR1006" s="55" t="str">
        <f>IF(SUM(X1006,AB1006,AF1006,AH1006)&gt;0,W1006*X1006+AA1006*AB1006+AE1006*AF1006+AG1006*AH1006,"")</f>
        <v/>
      </c>
      <c r="AS1006" s="126"/>
    </row>
    <row r="1007" spans="1:45" ht="14.4" customHeight="1" thickBot="1" x14ac:dyDescent="0.35">
      <c r="A1007" s="165" t="s">
        <v>1320</v>
      </c>
      <c r="B1007" s="86"/>
      <c r="C1007" s="87"/>
      <c r="D1007" s="169"/>
      <c r="E1007" s="115" t="str">
        <f>IF(F1007="◄","◄",IF(F1007="ok","►",""))</f>
        <v>◄</v>
      </c>
      <c r="F1007" s="116" t="str">
        <f>IF(F1008&gt;0,"OK","◄")</f>
        <v>◄</v>
      </c>
      <c r="G1007" s="117" t="str">
        <f t="shared" si="42"/>
        <v/>
      </c>
      <c r="H1007" s="102">
        <v>29344</v>
      </c>
      <c r="I1007" s="90" t="s">
        <v>21</v>
      </c>
      <c r="J1007" s="30"/>
      <c r="K1007" s="64" t="str">
        <f>IF(K1008&gt;0,"","◄")</f>
        <v>◄</v>
      </c>
      <c r="L1007" s="186"/>
      <c r="M1007" s="186"/>
      <c r="N1007" s="25"/>
      <c r="O1007" s="64" t="str">
        <f>IF(O1008&gt;0,"","◄")</f>
        <v>◄</v>
      </c>
      <c r="P1007" s="4"/>
      <c r="Q1007" s="5"/>
      <c r="R1007" s="5"/>
      <c r="S1007" s="64" t="str">
        <f>IF(S1008&gt;0,"","◄")</f>
        <v>◄</v>
      </c>
      <c r="T1007" s="5"/>
      <c r="U1007" s="64" t="str">
        <f>IF(U1008&gt;0,"","◄")</f>
        <v>◄</v>
      </c>
      <c r="V1007" s="36"/>
      <c r="W1007" s="5"/>
      <c r="X1007" s="44" t="str">
        <f>IF(X1008,"►","")</f>
        <v/>
      </c>
      <c r="Y1007" s="187"/>
      <c r="Z1007" s="187"/>
      <c r="AA1007" s="5"/>
      <c r="AB1007" s="44" t="str">
        <f>IF(AB1008,"►","")</f>
        <v/>
      </c>
      <c r="AC1007" s="5"/>
      <c r="AD1007" s="5"/>
      <c r="AE1007" s="5"/>
      <c r="AF1007" s="44" t="str">
        <f>IF(AF1008,"►","")</f>
        <v/>
      </c>
      <c r="AG1007" s="5"/>
      <c r="AH1007" s="44" t="str">
        <f>IF(AH1008,"►","")</f>
        <v/>
      </c>
      <c r="AI1007" s="15"/>
      <c r="AJ1007" s="51" t="str">
        <f>IF(SUM(AJ1008:AJ1009)&gt;0,"◄","")</f>
        <v>◄</v>
      </c>
      <c r="AK1007" s="52" t="s">
        <v>40</v>
      </c>
      <c r="AL1007" s="51" t="str">
        <f>IF(SUM(AL1008:AL1009)&gt;0,"◄","")</f>
        <v>◄</v>
      </c>
      <c r="AM1007" s="53" t="str">
        <f>IF(SUM(AM1008:AM1009)&gt;0,"►","")</f>
        <v/>
      </c>
      <c r="AN1007" s="53" t="str">
        <f>IF(SUM(AN1008:AN1009)&gt;0,"►","")</f>
        <v/>
      </c>
      <c r="AO1007" s="53" t="str">
        <f>IF(SUM(AO1008:AO1009)&gt;0,"►","")</f>
        <v/>
      </c>
      <c r="AP1007" s="54" t="str">
        <f>IF(SUM(AP1008:AP1009)&gt;0,"►","")</f>
        <v/>
      </c>
      <c r="AQ1007" s="142"/>
      <c r="AR1007" s="142"/>
      <c r="AS1007" s="126"/>
    </row>
    <row r="1008" spans="1:45" ht="15" customHeight="1" thickBot="1" x14ac:dyDescent="0.35">
      <c r="A1008" s="167"/>
      <c r="B1008" s="91" t="s">
        <v>354</v>
      </c>
      <c r="C1008" s="99"/>
      <c r="D1008" s="168"/>
      <c r="E1008" s="118" t="str">
        <f>IF(F1008&gt;0,"ok","◄")</f>
        <v>◄</v>
      </c>
      <c r="F1008" s="119"/>
      <c r="G1008" s="117" t="str">
        <f t="shared" si="42"/>
        <v/>
      </c>
      <c r="H1008" s="219"/>
      <c r="I1008" s="220"/>
      <c r="J1008" s="195"/>
      <c r="K1008" s="196"/>
      <c r="L1008" s="197"/>
      <c r="M1008" s="198"/>
      <c r="N1008" s="199"/>
      <c r="O1008" s="65"/>
      <c r="P1008" s="72"/>
      <c r="Q1008" s="73"/>
      <c r="R1008" s="69"/>
      <c r="S1008" s="66"/>
      <c r="T1008" s="70"/>
      <c r="U1008" s="66"/>
      <c r="V1008" s="67"/>
      <c r="W1008" s="200"/>
      <c r="X1008" s="201"/>
      <c r="Y1008" s="201"/>
      <c r="Z1008" s="201"/>
      <c r="AA1008" s="71">
        <f>N1008</f>
        <v>0</v>
      </c>
      <c r="AB1008" s="74"/>
      <c r="AC1008" s="75"/>
      <c r="AD1008" s="76"/>
      <c r="AE1008" s="71">
        <f>R1008</f>
        <v>0</v>
      </c>
      <c r="AF1008" s="77"/>
      <c r="AG1008" s="71">
        <f>T1008</f>
        <v>0</v>
      </c>
      <c r="AH1008" s="68"/>
      <c r="AI1008" s="15"/>
      <c r="AJ1008" s="47">
        <f>IF(K1008+O1008&gt;=2,0,IF(K1008+O1008=1,0,1))</f>
        <v>1</v>
      </c>
      <c r="AK1008" s="50" t="str">
        <f>IF(K1008+O1008&gt;=2,0,IF(K1008+O1008=1,0,"ou◄"))</f>
        <v>ou◄</v>
      </c>
      <c r="AL1008" s="48">
        <f>IF(U1008+S1008&gt;=1,"",IF(K1008+S1008+U1008&gt;=2,"",1))</f>
        <v>1</v>
      </c>
      <c r="AM1008" s="49"/>
      <c r="AN1008" s="29">
        <f>AB1008</f>
        <v>0</v>
      </c>
      <c r="AO1008" s="29">
        <f>AF1008</f>
        <v>0</v>
      </c>
      <c r="AP1008" s="14">
        <f>AH1008</f>
        <v>0</v>
      </c>
      <c r="AQ1008" s="11" t="str">
        <f>IF(SUM(K1008,O1008,S1008,U1008)&gt;0,J1008*K1008+N1008*O1008+R1008*S1008+T1008*U1008,"")</f>
        <v/>
      </c>
      <c r="AR1008" s="55" t="str">
        <f>IF(SUM(X1008,AB1008,AF1008,AH1008)&gt;0,W1008*X1008+AA1008*AB1008+AE1008*AF1008+AG1008*AH1008,"")</f>
        <v/>
      </c>
      <c r="AS1008" s="126"/>
    </row>
    <row r="1009" spans="1:45" ht="16.95" customHeight="1" thickBot="1" x14ac:dyDescent="0.35">
      <c r="A1009" s="165" t="s">
        <v>1321</v>
      </c>
      <c r="B1009" s="86"/>
      <c r="C1009" s="87"/>
      <c r="D1009" s="169"/>
      <c r="E1009" s="115" t="str">
        <f>IF(F1009="◄","◄",IF(F1009="ok","►",""))</f>
        <v>◄</v>
      </c>
      <c r="F1009" s="116" t="str">
        <f>IF(F1010&gt;0,"OK","◄")</f>
        <v>◄</v>
      </c>
      <c r="G1009" s="117" t="str">
        <f t="shared" si="42"/>
        <v/>
      </c>
      <c r="H1009" s="102">
        <v>29351</v>
      </c>
      <c r="I1009" s="90" t="s">
        <v>21</v>
      </c>
      <c r="J1009" s="30"/>
      <c r="K1009" s="64" t="str">
        <f>IF(K1010&gt;0,"","◄")</f>
        <v>◄</v>
      </c>
      <c r="L1009" s="186"/>
      <c r="M1009" s="186"/>
      <c r="N1009" s="25"/>
      <c r="O1009" s="64" t="str">
        <f>IF(O1010&gt;0,"","◄")</f>
        <v>◄</v>
      </c>
      <c r="P1009" s="4"/>
      <c r="Q1009" s="5"/>
      <c r="R1009" s="5"/>
      <c r="S1009" s="64" t="str">
        <f>IF(S1010&gt;0,"","◄")</f>
        <v>◄</v>
      </c>
      <c r="T1009" s="5"/>
      <c r="U1009" s="64" t="str">
        <f>IF(U1010&gt;0,"","◄")</f>
        <v>◄</v>
      </c>
      <c r="V1009" s="36"/>
      <c r="W1009" s="5"/>
      <c r="X1009" s="44" t="str">
        <f>IF(X1010,"►","")</f>
        <v/>
      </c>
      <c r="Y1009" s="187"/>
      <c r="Z1009" s="187"/>
      <c r="AA1009" s="5"/>
      <c r="AB1009" s="44" t="str">
        <f>IF(AB1010,"►","")</f>
        <v/>
      </c>
      <c r="AC1009" s="5"/>
      <c r="AD1009" s="5"/>
      <c r="AE1009" s="5"/>
      <c r="AF1009" s="44" t="str">
        <f>IF(AF1010,"►","")</f>
        <v/>
      </c>
      <c r="AG1009" s="5"/>
      <c r="AH1009" s="44" t="str">
        <f>IF(AH1010,"►","")</f>
        <v/>
      </c>
      <c r="AI1009" s="15"/>
      <c r="AJ1009" s="51" t="str">
        <f>IF(SUM(AJ1010:AJ1011)&gt;0,"◄","")</f>
        <v>◄</v>
      </c>
      <c r="AK1009" s="52" t="s">
        <v>40</v>
      </c>
      <c r="AL1009" s="51" t="str">
        <f>IF(SUM(AL1010:AL1011)&gt;0,"◄","")</f>
        <v>◄</v>
      </c>
      <c r="AM1009" s="53" t="str">
        <f>IF(SUM(AM1010:AM1011)&gt;0,"►","")</f>
        <v/>
      </c>
      <c r="AN1009" s="53" t="str">
        <f>IF(SUM(AN1010:AN1011)&gt;0,"►","")</f>
        <v/>
      </c>
      <c r="AO1009" s="53" t="str">
        <f>IF(SUM(AO1010:AO1011)&gt;0,"►","")</f>
        <v/>
      </c>
      <c r="AP1009" s="54" t="str">
        <f>IF(SUM(AP1010:AP1011)&gt;0,"►","")</f>
        <v/>
      </c>
      <c r="AQ1009" s="7"/>
      <c r="AR1009" s="142"/>
      <c r="AS1009" s="126"/>
    </row>
    <row r="1010" spans="1:45" ht="15" customHeight="1" thickBot="1" x14ac:dyDescent="0.35">
      <c r="A1010" s="167"/>
      <c r="B1010" s="91" t="s">
        <v>355</v>
      </c>
      <c r="C1010" s="99"/>
      <c r="D1010" s="168"/>
      <c r="E1010" s="118" t="str">
        <f>IF(F1010&gt;0,"ok","◄")</f>
        <v>◄</v>
      </c>
      <c r="F1010" s="119"/>
      <c r="G1010" s="117" t="str">
        <f t="shared" si="42"/>
        <v/>
      </c>
      <c r="H1010" s="219"/>
      <c r="I1010" s="220"/>
      <c r="J1010" s="195"/>
      <c r="K1010" s="196"/>
      <c r="L1010" s="197"/>
      <c r="M1010" s="198"/>
      <c r="N1010" s="199"/>
      <c r="O1010" s="65"/>
      <c r="P1010" s="72"/>
      <c r="Q1010" s="73"/>
      <c r="R1010" s="69"/>
      <c r="S1010" s="66"/>
      <c r="T1010" s="70"/>
      <c r="U1010" s="66"/>
      <c r="V1010" s="67"/>
      <c r="W1010" s="200"/>
      <c r="X1010" s="201"/>
      <c r="Y1010" s="201"/>
      <c r="Z1010" s="201"/>
      <c r="AA1010" s="71">
        <f>N1010</f>
        <v>0</v>
      </c>
      <c r="AB1010" s="74"/>
      <c r="AC1010" s="75"/>
      <c r="AD1010" s="76"/>
      <c r="AE1010" s="71">
        <f>R1010</f>
        <v>0</v>
      </c>
      <c r="AF1010" s="77"/>
      <c r="AG1010" s="71">
        <f>T1010</f>
        <v>0</v>
      </c>
      <c r="AH1010" s="68"/>
      <c r="AI1010" s="15"/>
      <c r="AJ1010" s="47">
        <f>IF(K1010+O1010&gt;=2,0,IF(K1010+O1010=1,0,1))</f>
        <v>1</v>
      </c>
      <c r="AK1010" s="50" t="str">
        <f>IF(K1010+O1010&gt;=2,0,IF(K1010+O1010=1,0,"ou◄"))</f>
        <v>ou◄</v>
      </c>
      <c r="AL1010" s="48">
        <f>IF(U1010+S1010&gt;=1,"",IF(K1010+S1010+U1010&gt;=2,"",1))</f>
        <v>1</v>
      </c>
      <c r="AM1010" s="49"/>
      <c r="AN1010" s="29">
        <f>AB1010</f>
        <v>0</v>
      </c>
      <c r="AO1010" s="29">
        <f>AF1010</f>
        <v>0</v>
      </c>
      <c r="AP1010" s="14">
        <f>AH1010</f>
        <v>0</v>
      </c>
      <c r="AQ1010" s="11" t="str">
        <f>IF(SUM(K1010,O1010,S1010,U1010)&gt;0,J1010*K1010+N1010*O1010+R1010*S1010+T1010*U1010,"")</f>
        <v/>
      </c>
      <c r="AR1010" s="55" t="str">
        <f>IF(SUM(X1010,AB1010,AF1010,AH1010)&gt;0,W1010*X1010+AA1010*AB1010+AE1010*AF1010+AG1010*AH1010,"")</f>
        <v/>
      </c>
      <c r="AS1010" s="126"/>
    </row>
    <row r="1011" spans="1:45" ht="14.4" customHeight="1" thickBot="1" x14ac:dyDescent="0.35">
      <c r="A1011" s="165" t="s">
        <v>1322</v>
      </c>
      <c r="B1011" s="86"/>
      <c r="C1011" s="87"/>
      <c r="D1011" s="169"/>
      <c r="E1011" s="115" t="str">
        <f>IF(F1011="◄","◄",IF(F1011="ok","►",""))</f>
        <v>◄</v>
      </c>
      <c r="F1011" s="116" t="str">
        <f>IF(F1012&gt;0,"OK","◄")</f>
        <v>◄</v>
      </c>
      <c r="G1011" s="117" t="str">
        <f t="shared" si="42"/>
        <v/>
      </c>
      <c r="H1011" s="102">
        <v>29358</v>
      </c>
      <c r="I1011" s="90" t="s">
        <v>21</v>
      </c>
      <c r="J1011" s="30"/>
      <c r="K1011" s="64" t="str">
        <f>IF(K1012&gt;0,"","◄")</f>
        <v>◄</v>
      </c>
      <c r="L1011" s="186"/>
      <c r="M1011" s="186"/>
      <c r="N1011" s="25"/>
      <c r="O1011" s="64" t="str">
        <f>IF(O1012&gt;0,"","◄")</f>
        <v>◄</v>
      </c>
      <c r="P1011" s="4"/>
      <c r="Q1011" s="5"/>
      <c r="R1011" s="5"/>
      <c r="S1011" s="64" t="str">
        <f>IF(S1012&gt;0,"","◄")</f>
        <v>◄</v>
      </c>
      <c r="T1011" s="5"/>
      <c r="U1011" s="64" t="str">
        <f>IF(U1012&gt;0,"","◄")</f>
        <v>◄</v>
      </c>
      <c r="V1011" s="36"/>
      <c r="W1011" s="5"/>
      <c r="X1011" s="44" t="str">
        <f>IF(X1012,"►","")</f>
        <v/>
      </c>
      <c r="Y1011" s="187"/>
      <c r="Z1011" s="187"/>
      <c r="AA1011" s="5"/>
      <c r="AB1011" s="44" t="str">
        <f>IF(AB1012,"►","")</f>
        <v/>
      </c>
      <c r="AC1011" s="5"/>
      <c r="AD1011" s="5"/>
      <c r="AE1011" s="5"/>
      <c r="AF1011" s="44" t="str">
        <f>IF(AF1012,"►","")</f>
        <v/>
      </c>
      <c r="AG1011" s="5"/>
      <c r="AH1011" s="44" t="str">
        <f>IF(AH1012,"►","")</f>
        <v/>
      </c>
      <c r="AI1011" s="15"/>
      <c r="AJ1011" s="51" t="str">
        <f>IF(SUM(AJ1012:AJ1013)&gt;0,"◄","")</f>
        <v>◄</v>
      </c>
      <c r="AK1011" s="52" t="s">
        <v>40</v>
      </c>
      <c r="AL1011" s="51" t="str">
        <f>IF(SUM(AL1012:AL1013)&gt;0,"◄","")</f>
        <v>◄</v>
      </c>
      <c r="AM1011" s="53" t="str">
        <f>IF(SUM(AM1012:AM1013)&gt;0,"►","")</f>
        <v/>
      </c>
      <c r="AN1011" s="53" t="str">
        <f>IF(SUM(AN1012:AN1013)&gt;0,"►","")</f>
        <v/>
      </c>
      <c r="AO1011" s="53" t="str">
        <f>IF(SUM(AO1012:AO1013)&gt;0,"►","")</f>
        <v/>
      </c>
      <c r="AP1011" s="54" t="str">
        <f>IF(SUM(AP1012:AP1013)&gt;0,"►","")</f>
        <v/>
      </c>
      <c r="AQ1011" s="142"/>
      <c r="AR1011" s="142"/>
      <c r="AS1011" s="126"/>
    </row>
    <row r="1012" spans="1:45" ht="15" customHeight="1" thickBot="1" x14ac:dyDescent="0.35">
      <c r="A1012" s="167"/>
      <c r="B1012" s="91" t="s">
        <v>356</v>
      </c>
      <c r="C1012" s="99"/>
      <c r="D1012" s="168"/>
      <c r="E1012" s="118" t="str">
        <f>IF(F1012&gt;0,"ok","◄")</f>
        <v>◄</v>
      </c>
      <c r="F1012" s="119"/>
      <c r="G1012" s="117" t="str">
        <f t="shared" si="42"/>
        <v/>
      </c>
      <c r="H1012" s="219"/>
      <c r="I1012" s="220"/>
      <c r="J1012" s="195"/>
      <c r="K1012" s="196"/>
      <c r="L1012" s="197"/>
      <c r="M1012" s="198"/>
      <c r="N1012" s="199"/>
      <c r="O1012" s="65"/>
      <c r="P1012" s="72"/>
      <c r="Q1012" s="73"/>
      <c r="R1012" s="69"/>
      <c r="S1012" s="66"/>
      <c r="T1012" s="70"/>
      <c r="U1012" s="66"/>
      <c r="V1012" s="67"/>
      <c r="W1012" s="200"/>
      <c r="X1012" s="201"/>
      <c r="Y1012" s="201"/>
      <c r="Z1012" s="201"/>
      <c r="AA1012" s="71">
        <f>N1012</f>
        <v>0</v>
      </c>
      <c r="AB1012" s="74"/>
      <c r="AC1012" s="75"/>
      <c r="AD1012" s="76"/>
      <c r="AE1012" s="71">
        <f>R1012</f>
        <v>0</v>
      </c>
      <c r="AF1012" s="77"/>
      <c r="AG1012" s="71">
        <f>T1012</f>
        <v>0</v>
      </c>
      <c r="AH1012" s="68"/>
      <c r="AI1012" s="15"/>
      <c r="AJ1012" s="47">
        <f>IF(K1012+O1012&gt;=2,0,IF(K1012+O1012=1,0,1))</f>
        <v>1</v>
      </c>
      <c r="AK1012" s="50" t="str">
        <f>IF(K1012+O1012&gt;=2,0,IF(K1012+O1012=1,0,"ou◄"))</f>
        <v>ou◄</v>
      </c>
      <c r="AL1012" s="48">
        <f>IF(U1012+S1012&gt;=1,"",IF(K1012+S1012+U1012&gt;=2,"",1))</f>
        <v>1</v>
      </c>
      <c r="AM1012" s="49"/>
      <c r="AN1012" s="29">
        <f>AB1012</f>
        <v>0</v>
      </c>
      <c r="AO1012" s="29">
        <f>AF1012</f>
        <v>0</v>
      </c>
      <c r="AP1012" s="14">
        <f>AH1012</f>
        <v>0</v>
      </c>
      <c r="AQ1012" s="11" t="str">
        <f>IF(SUM(K1012,O1012,S1012,U1012)&gt;0,J1012*K1012+N1012*O1012+R1012*S1012+T1012*U1012,"")</f>
        <v/>
      </c>
      <c r="AR1012" s="55" t="str">
        <f>IF(SUM(X1012,AB1012,AF1012,AH1012)&gt;0,W1012*X1012+AA1012*AB1012+AE1012*AF1012+AG1012*AH1012,"")</f>
        <v/>
      </c>
      <c r="AS1012" s="126"/>
    </row>
    <row r="1013" spans="1:45" ht="18" customHeight="1" thickBot="1" x14ac:dyDescent="0.35">
      <c r="A1013" s="165" t="s">
        <v>1323</v>
      </c>
      <c r="B1013" s="86"/>
      <c r="C1013" s="87"/>
      <c r="D1013" s="169"/>
      <c r="E1013" s="115" t="str">
        <f>IF(F1013="◄","◄",IF(F1013="ok","►",""))</f>
        <v>◄</v>
      </c>
      <c r="F1013" s="116" t="str">
        <f>IF(F1014&gt;0,"OK","◄")</f>
        <v>◄</v>
      </c>
      <c r="G1013" s="117" t="str">
        <f t="shared" si="42"/>
        <v/>
      </c>
      <c r="H1013" s="102">
        <v>29372</v>
      </c>
      <c r="I1013" s="90" t="s">
        <v>21</v>
      </c>
      <c r="J1013" s="30"/>
      <c r="K1013" s="64" t="str">
        <f>IF(K1014&gt;0,"","◄")</f>
        <v>◄</v>
      </c>
      <c r="L1013" s="186"/>
      <c r="M1013" s="186"/>
      <c r="N1013" s="25"/>
      <c r="O1013" s="64" t="str">
        <f>IF(O1014&gt;0,"","◄")</f>
        <v>◄</v>
      </c>
      <c r="P1013" s="4"/>
      <c r="Q1013" s="5"/>
      <c r="R1013" s="5"/>
      <c r="S1013" s="64" t="str">
        <f>IF(S1014&gt;0,"","◄")</f>
        <v>◄</v>
      </c>
      <c r="T1013" s="5"/>
      <c r="U1013" s="64" t="str">
        <f>IF(U1014&gt;0,"","◄")</f>
        <v>◄</v>
      </c>
      <c r="V1013" s="36"/>
      <c r="W1013" s="5"/>
      <c r="X1013" s="44" t="str">
        <f>IF(X1014,"►","")</f>
        <v/>
      </c>
      <c r="Y1013" s="187"/>
      <c r="Z1013" s="187"/>
      <c r="AA1013" s="5"/>
      <c r="AB1013" s="44" t="str">
        <f>IF(AB1014,"►","")</f>
        <v/>
      </c>
      <c r="AC1013" s="5"/>
      <c r="AD1013" s="5"/>
      <c r="AE1013" s="5"/>
      <c r="AF1013" s="44" t="str">
        <f>IF(AF1014,"►","")</f>
        <v/>
      </c>
      <c r="AG1013" s="5"/>
      <c r="AH1013" s="44" t="str">
        <f>IF(AH1014,"►","")</f>
        <v/>
      </c>
      <c r="AI1013" s="15"/>
      <c r="AJ1013" s="51" t="str">
        <f>IF(SUM(AJ1014:AJ1015)&gt;0,"◄","")</f>
        <v>◄</v>
      </c>
      <c r="AK1013" s="52" t="s">
        <v>40</v>
      </c>
      <c r="AL1013" s="51" t="str">
        <f>IF(SUM(AL1014:AL1015)&gt;0,"◄","")</f>
        <v>◄</v>
      </c>
      <c r="AM1013" s="53" t="str">
        <f>IF(SUM(AM1014:AM1015)&gt;0,"►","")</f>
        <v/>
      </c>
      <c r="AN1013" s="53" t="str">
        <f>IF(SUM(AN1014:AN1015)&gt;0,"►","")</f>
        <v/>
      </c>
      <c r="AO1013" s="53" t="str">
        <f>IF(SUM(AO1014:AO1015)&gt;0,"►","")</f>
        <v/>
      </c>
      <c r="AP1013" s="54" t="str">
        <f>IF(SUM(AP1014:AP1015)&gt;0,"►","")</f>
        <v/>
      </c>
      <c r="AQ1013" s="142"/>
      <c r="AR1013" s="142"/>
      <c r="AS1013" s="126"/>
    </row>
    <row r="1014" spans="1:45" ht="15" customHeight="1" thickBot="1" x14ac:dyDescent="0.35">
      <c r="A1014" s="167"/>
      <c r="B1014" s="91" t="s">
        <v>357</v>
      </c>
      <c r="C1014" s="99"/>
      <c r="D1014" s="168"/>
      <c r="E1014" s="118" t="str">
        <f>IF(F1014&gt;0,"ok","◄")</f>
        <v>◄</v>
      </c>
      <c r="F1014" s="119"/>
      <c r="G1014" s="117" t="str">
        <f t="shared" si="42"/>
        <v/>
      </c>
      <c r="H1014" s="219"/>
      <c r="I1014" s="220"/>
      <c r="J1014" s="195"/>
      <c r="K1014" s="196"/>
      <c r="L1014" s="197"/>
      <c r="M1014" s="198"/>
      <c r="N1014" s="199"/>
      <c r="O1014" s="65"/>
      <c r="P1014" s="72"/>
      <c r="Q1014" s="73"/>
      <c r="R1014" s="69"/>
      <c r="S1014" s="66"/>
      <c r="T1014" s="70"/>
      <c r="U1014" s="66"/>
      <c r="V1014" s="67"/>
      <c r="W1014" s="200"/>
      <c r="X1014" s="201"/>
      <c r="Y1014" s="201"/>
      <c r="Z1014" s="201"/>
      <c r="AA1014" s="71">
        <f>N1014</f>
        <v>0</v>
      </c>
      <c r="AB1014" s="74"/>
      <c r="AC1014" s="75"/>
      <c r="AD1014" s="76"/>
      <c r="AE1014" s="71">
        <f>R1014</f>
        <v>0</v>
      </c>
      <c r="AF1014" s="77"/>
      <c r="AG1014" s="71">
        <f>T1014</f>
        <v>0</v>
      </c>
      <c r="AH1014" s="68"/>
      <c r="AI1014" s="15"/>
      <c r="AJ1014" s="47">
        <f>IF(K1014+O1014&gt;=2,0,IF(K1014+O1014=1,0,1))</f>
        <v>1</v>
      </c>
      <c r="AK1014" s="50" t="str">
        <f>IF(K1014+O1014&gt;=2,0,IF(K1014+O1014=1,0,"ou◄"))</f>
        <v>ou◄</v>
      </c>
      <c r="AL1014" s="48">
        <f>IF(U1014+S1014&gt;=1,"",IF(K1014+S1014+U1014&gt;=2,"",1))</f>
        <v>1</v>
      </c>
      <c r="AM1014" s="49"/>
      <c r="AN1014" s="29">
        <f>AB1014</f>
        <v>0</v>
      </c>
      <c r="AO1014" s="29">
        <f>AF1014</f>
        <v>0</v>
      </c>
      <c r="AP1014" s="14">
        <f>AH1014</f>
        <v>0</v>
      </c>
      <c r="AQ1014" s="11" t="str">
        <f>IF(SUM(K1014,O1014,S1014,U1014)&gt;0,J1014*K1014+N1014*O1014+R1014*S1014+T1014*U1014,"")</f>
        <v/>
      </c>
      <c r="AR1014" s="55" t="str">
        <f>IF(SUM(X1014,AB1014,AF1014,AH1014)&gt;0,W1014*X1014+AA1014*AB1014+AE1014*AF1014+AG1014*AH1014,"")</f>
        <v/>
      </c>
      <c r="AS1014" s="126"/>
    </row>
    <row r="1015" spans="1:45" ht="14.4" customHeight="1" thickBot="1" x14ac:dyDescent="0.35">
      <c r="A1015" s="165" t="s">
        <v>1324</v>
      </c>
      <c r="B1015" s="86"/>
      <c r="C1015" s="87"/>
      <c r="D1015" s="169"/>
      <c r="E1015" s="115" t="str">
        <f>IF(F1015="◄","◄",IF(F1015="ok","►",""))</f>
        <v>◄</v>
      </c>
      <c r="F1015" s="116" t="str">
        <f>IF(F1016&gt;0,"OK","◄")</f>
        <v>◄</v>
      </c>
      <c r="G1015" s="117" t="str">
        <f t="shared" si="42"/>
        <v/>
      </c>
      <c r="H1015" s="102">
        <v>29372</v>
      </c>
      <c r="I1015" s="90" t="s">
        <v>21</v>
      </c>
      <c r="J1015" s="30"/>
      <c r="K1015" s="64" t="str">
        <f>IF(K1016&gt;0,"","◄")</f>
        <v>◄</v>
      </c>
      <c r="L1015" s="186"/>
      <c r="M1015" s="186"/>
      <c r="N1015" s="25"/>
      <c r="O1015" s="64" t="str">
        <f>IF(O1016&gt;0,"","◄")</f>
        <v>◄</v>
      </c>
      <c r="P1015" s="4"/>
      <c r="Q1015" s="5"/>
      <c r="R1015" s="5"/>
      <c r="S1015" s="64" t="str">
        <f>IF(S1016&gt;0,"","◄")</f>
        <v>◄</v>
      </c>
      <c r="T1015" s="5"/>
      <c r="U1015" s="64" t="str">
        <f>IF(U1016&gt;0,"","◄")</f>
        <v>◄</v>
      </c>
      <c r="V1015" s="36"/>
      <c r="W1015" s="5"/>
      <c r="X1015" s="44" t="str">
        <f>IF(X1016,"►","")</f>
        <v/>
      </c>
      <c r="Y1015" s="187"/>
      <c r="Z1015" s="187"/>
      <c r="AA1015" s="5"/>
      <c r="AB1015" s="44" t="str">
        <f>IF(AB1016,"►","")</f>
        <v/>
      </c>
      <c r="AC1015" s="5"/>
      <c r="AD1015" s="5"/>
      <c r="AE1015" s="5"/>
      <c r="AF1015" s="44" t="str">
        <f>IF(AF1016,"►","")</f>
        <v/>
      </c>
      <c r="AG1015" s="5"/>
      <c r="AH1015" s="44" t="str">
        <f>IF(AH1016,"►","")</f>
        <v/>
      </c>
      <c r="AI1015" s="15"/>
      <c r="AJ1015" s="51" t="str">
        <f>IF(SUM(AJ1016:AJ1017)&gt;0,"◄","")</f>
        <v>◄</v>
      </c>
      <c r="AK1015" s="52" t="s">
        <v>40</v>
      </c>
      <c r="AL1015" s="51" t="str">
        <f>IF(SUM(AL1016:AL1017)&gt;0,"◄","")</f>
        <v>◄</v>
      </c>
      <c r="AM1015" s="53" t="str">
        <f>IF(SUM(AM1016:AM1017)&gt;0,"►","")</f>
        <v/>
      </c>
      <c r="AN1015" s="53" t="str">
        <f>IF(SUM(AN1016:AN1017)&gt;0,"►","")</f>
        <v/>
      </c>
      <c r="AO1015" s="53" t="str">
        <f>IF(SUM(AO1016:AO1017)&gt;0,"►","")</f>
        <v/>
      </c>
      <c r="AP1015" s="54" t="str">
        <f>IF(SUM(AP1016:AP1017)&gt;0,"►","")</f>
        <v/>
      </c>
      <c r="AQ1015" s="142"/>
      <c r="AR1015" s="142"/>
      <c r="AS1015" s="126"/>
    </row>
    <row r="1016" spans="1:45" ht="15" customHeight="1" thickBot="1" x14ac:dyDescent="0.35">
      <c r="A1016" s="167"/>
      <c r="B1016" s="91" t="s">
        <v>358</v>
      </c>
      <c r="C1016" s="99"/>
      <c r="D1016" s="168"/>
      <c r="E1016" s="118" t="str">
        <f>IF(F1016&gt;0,"ok","◄")</f>
        <v>◄</v>
      </c>
      <c r="F1016" s="119"/>
      <c r="G1016" s="117" t="str">
        <f t="shared" si="42"/>
        <v/>
      </c>
      <c r="H1016" s="219"/>
      <c r="I1016" s="220"/>
      <c r="J1016" s="195"/>
      <c r="K1016" s="196"/>
      <c r="L1016" s="197"/>
      <c r="M1016" s="198"/>
      <c r="N1016" s="199"/>
      <c r="O1016" s="65"/>
      <c r="P1016" s="72"/>
      <c r="Q1016" s="73"/>
      <c r="R1016" s="69"/>
      <c r="S1016" s="66"/>
      <c r="T1016" s="70"/>
      <c r="U1016" s="66"/>
      <c r="V1016" s="67"/>
      <c r="W1016" s="200"/>
      <c r="X1016" s="201"/>
      <c r="Y1016" s="201"/>
      <c r="Z1016" s="201"/>
      <c r="AA1016" s="71">
        <f>N1016</f>
        <v>0</v>
      </c>
      <c r="AB1016" s="74"/>
      <c r="AC1016" s="75"/>
      <c r="AD1016" s="76"/>
      <c r="AE1016" s="71">
        <f>R1016</f>
        <v>0</v>
      </c>
      <c r="AF1016" s="77"/>
      <c r="AG1016" s="71">
        <f>T1016</f>
        <v>0</v>
      </c>
      <c r="AH1016" s="68"/>
      <c r="AI1016" s="15"/>
      <c r="AJ1016" s="47">
        <f>IF(K1016+O1016&gt;=2,0,IF(K1016+O1016=1,0,1))</f>
        <v>1</v>
      </c>
      <c r="AK1016" s="50" t="str">
        <f>IF(K1016+O1016&gt;=2,0,IF(K1016+O1016=1,0,"ou◄"))</f>
        <v>ou◄</v>
      </c>
      <c r="AL1016" s="48">
        <f>IF(U1016+S1016&gt;=1,"",IF(K1016+S1016+U1016&gt;=2,"",1))</f>
        <v>1</v>
      </c>
      <c r="AM1016" s="49"/>
      <c r="AN1016" s="29">
        <f>AB1016</f>
        <v>0</v>
      </c>
      <c r="AO1016" s="29">
        <f>AF1016</f>
        <v>0</v>
      </c>
      <c r="AP1016" s="14">
        <f>AH1016</f>
        <v>0</v>
      </c>
      <c r="AQ1016" s="11" t="str">
        <f>IF(SUM(K1016,O1016,S1016,U1016)&gt;0,J1016*K1016+N1016*O1016+R1016*S1016+T1016*U1016,"")</f>
        <v/>
      </c>
      <c r="AR1016" s="55" t="str">
        <f>IF(SUM(X1016,AB1016,AF1016,AH1016)&gt;0,W1016*X1016+AA1016*AB1016+AE1016*AF1016+AG1016*AH1016,"")</f>
        <v/>
      </c>
      <c r="AS1016" s="126"/>
    </row>
    <row r="1017" spans="1:45" ht="31.8" customHeight="1" thickBot="1" x14ac:dyDescent="0.35">
      <c r="A1017" s="210" t="s">
        <v>1325</v>
      </c>
      <c r="B1017" s="211"/>
      <c r="C1017" s="211"/>
      <c r="D1017" s="212"/>
      <c r="E1017" s="115" t="str">
        <f>IF(F1017="◄","◄",IF(F1017="ok","►",""))</f>
        <v>◄</v>
      </c>
      <c r="F1017" s="116" t="str">
        <f>IF(F1018&gt;0,"OK","◄")</f>
        <v>◄</v>
      </c>
      <c r="G1017" s="117" t="str">
        <f t="shared" si="42"/>
        <v/>
      </c>
      <c r="H1017" s="102">
        <v>29395</v>
      </c>
      <c r="I1017" s="90" t="s">
        <v>21</v>
      </c>
      <c r="J1017" s="30"/>
      <c r="K1017" s="64" t="str">
        <f>IF(K1018&gt;0,"","◄")</f>
        <v>◄</v>
      </c>
      <c r="L1017" s="186"/>
      <c r="M1017" s="186"/>
      <c r="N1017" s="25"/>
      <c r="O1017" s="64" t="str">
        <f>IF(O1018&gt;0,"","◄")</f>
        <v>◄</v>
      </c>
      <c r="P1017" s="4"/>
      <c r="Q1017" s="5"/>
      <c r="R1017" s="5"/>
      <c r="S1017" s="64" t="str">
        <f>IF(S1018&gt;0,"","◄")</f>
        <v>◄</v>
      </c>
      <c r="T1017" s="5"/>
      <c r="U1017" s="64" t="str">
        <f>IF(U1018&gt;0,"","◄")</f>
        <v>◄</v>
      </c>
      <c r="V1017" s="36"/>
      <c r="W1017" s="5"/>
      <c r="X1017" s="44" t="str">
        <f>IF(X1018,"►","")</f>
        <v/>
      </c>
      <c r="Y1017" s="187"/>
      <c r="Z1017" s="187"/>
      <c r="AA1017" s="5"/>
      <c r="AB1017" s="44" t="str">
        <f>IF(AB1018,"►","")</f>
        <v/>
      </c>
      <c r="AC1017" s="5"/>
      <c r="AD1017" s="5"/>
      <c r="AE1017" s="5"/>
      <c r="AF1017" s="44" t="str">
        <f>IF(AF1018,"►","")</f>
        <v/>
      </c>
      <c r="AG1017" s="5"/>
      <c r="AH1017" s="44" t="str">
        <f>IF(AH1018,"►","")</f>
        <v/>
      </c>
      <c r="AI1017" s="15"/>
      <c r="AJ1017" s="51" t="str">
        <f>IF(SUM(AJ1018:AJ1019)&gt;0,"◄","")</f>
        <v>◄</v>
      </c>
      <c r="AK1017" s="52" t="s">
        <v>40</v>
      </c>
      <c r="AL1017" s="51" t="str">
        <f>IF(SUM(AL1018:AL1019)&gt;0,"◄","")</f>
        <v>◄</v>
      </c>
      <c r="AM1017" s="53" t="str">
        <f>IF(SUM(AM1018:AM1019)&gt;0,"►","")</f>
        <v/>
      </c>
      <c r="AN1017" s="53" t="str">
        <f>IF(SUM(AN1018:AN1019)&gt;0,"►","")</f>
        <v/>
      </c>
      <c r="AO1017" s="53" t="str">
        <f>IF(SUM(AO1018:AO1019)&gt;0,"►","")</f>
        <v/>
      </c>
      <c r="AP1017" s="54" t="str">
        <f>IF(SUM(AP1018:AP1019)&gt;0,"►","")</f>
        <v/>
      </c>
      <c r="AQ1017" s="142"/>
      <c r="AR1017" s="142"/>
      <c r="AS1017" s="126"/>
    </row>
    <row r="1018" spans="1:45" ht="15" customHeight="1" thickBot="1" x14ac:dyDescent="0.35">
      <c r="A1018" s="167"/>
      <c r="B1018" s="91" t="s">
        <v>359</v>
      </c>
      <c r="C1018" s="99"/>
      <c r="D1018" s="168"/>
      <c r="E1018" s="118" t="str">
        <f>IF(F1018&gt;0,"ok","◄")</f>
        <v>◄</v>
      </c>
      <c r="F1018" s="119"/>
      <c r="G1018" s="117" t="str">
        <f t="shared" si="42"/>
        <v/>
      </c>
      <c r="H1018" s="219"/>
      <c r="I1018" s="220"/>
      <c r="J1018" s="195"/>
      <c r="K1018" s="196"/>
      <c r="L1018" s="197"/>
      <c r="M1018" s="198"/>
      <c r="N1018" s="199"/>
      <c r="O1018" s="65"/>
      <c r="P1018" s="72"/>
      <c r="Q1018" s="73"/>
      <c r="R1018" s="69"/>
      <c r="S1018" s="66"/>
      <c r="T1018" s="70"/>
      <c r="U1018" s="66"/>
      <c r="V1018" s="67"/>
      <c r="W1018" s="200"/>
      <c r="X1018" s="201"/>
      <c r="Y1018" s="201"/>
      <c r="Z1018" s="201"/>
      <c r="AA1018" s="71">
        <f>N1018</f>
        <v>0</v>
      </c>
      <c r="AB1018" s="74"/>
      <c r="AC1018" s="75"/>
      <c r="AD1018" s="76"/>
      <c r="AE1018" s="71">
        <f>R1018</f>
        <v>0</v>
      </c>
      <c r="AF1018" s="77"/>
      <c r="AG1018" s="71">
        <f>T1018</f>
        <v>0</v>
      </c>
      <c r="AH1018" s="68"/>
      <c r="AI1018" s="15"/>
      <c r="AJ1018" s="47">
        <f>IF(K1018+O1018&gt;=2,0,IF(K1018+O1018=1,0,1))</f>
        <v>1</v>
      </c>
      <c r="AK1018" s="50" t="str">
        <f>IF(K1018+O1018&gt;=2,0,IF(K1018+O1018=1,0,"ou◄"))</f>
        <v>ou◄</v>
      </c>
      <c r="AL1018" s="48">
        <f>IF(U1018+S1018&gt;=1,"",IF(K1018+S1018+U1018&gt;=2,"",1))</f>
        <v>1</v>
      </c>
      <c r="AM1018" s="49"/>
      <c r="AN1018" s="29">
        <f>AB1018</f>
        <v>0</v>
      </c>
      <c r="AO1018" s="29">
        <f>AF1018</f>
        <v>0</v>
      </c>
      <c r="AP1018" s="14">
        <f>AH1018</f>
        <v>0</v>
      </c>
      <c r="AQ1018" s="11" t="str">
        <f>IF(SUM(K1018,O1018,S1018,U1018)&gt;0,J1018*K1018+N1018*O1018+R1018*S1018+T1018*U1018,"")</f>
        <v/>
      </c>
      <c r="AR1018" s="55" t="str">
        <f>IF(SUM(X1018,AB1018,AF1018,AH1018)&gt;0,W1018*X1018+AA1018*AB1018+AE1018*AF1018+AG1018*AH1018,"")</f>
        <v/>
      </c>
      <c r="AS1018" s="126"/>
    </row>
    <row r="1019" spans="1:45" ht="22.2" customHeight="1" thickBot="1" x14ac:dyDescent="0.35">
      <c r="A1019" s="213" t="s">
        <v>1326</v>
      </c>
      <c r="B1019" s="214"/>
      <c r="C1019" s="214"/>
      <c r="D1019" s="215"/>
      <c r="E1019" s="117" t="str">
        <f>IF(AND(F1019="◄",G1019="►"),"◄?►",IF(F1019="◄","◄",IF(G1019="►","►","")))</f>
        <v/>
      </c>
      <c r="F1019" s="117" t="str">
        <f>IF(AND(G1019="◄",H1021="►"),"◄?►",IF(G1019="◄","◄",IF(H1021="►","►","")))</f>
        <v/>
      </c>
      <c r="G1019" s="117" t="str">
        <f t="shared" si="42"/>
        <v/>
      </c>
      <c r="H1019" s="102">
        <v>29470</v>
      </c>
      <c r="I1019" s="90" t="s">
        <v>21</v>
      </c>
      <c r="J1019" s="30"/>
      <c r="K1019" s="64" t="str">
        <f>IF(K1020&gt;0,"","◄")</f>
        <v>◄</v>
      </c>
      <c r="L1019" s="186"/>
      <c r="M1019" s="186"/>
      <c r="N1019" s="25"/>
      <c r="O1019" s="64" t="str">
        <f>IF(O1020&gt;0,"","◄")</f>
        <v>◄</v>
      </c>
      <c r="P1019" s="4"/>
      <c r="Q1019" s="5"/>
      <c r="R1019" s="5"/>
      <c r="S1019" s="64" t="str">
        <f>IF(S1020&gt;0,"","◄")</f>
        <v>◄</v>
      </c>
      <c r="T1019" s="5"/>
      <c r="U1019" s="64" t="str">
        <f>IF(U1020&gt;0,"","◄")</f>
        <v>◄</v>
      </c>
      <c r="V1019" s="36"/>
      <c r="W1019" s="5"/>
      <c r="X1019" s="44" t="str">
        <f>IF(X1020,"►","")</f>
        <v/>
      </c>
      <c r="Y1019" s="187"/>
      <c r="Z1019" s="187"/>
      <c r="AA1019" s="5"/>
      <c r="AB1019" s="44" t="str">
        <f>IF(AB1020,"►","")</f>
        <v/>
      </c>
      <c r="AC1019" s="5"/>
      <c r="AD1019" s="5"/>
      <c r="AE1019" s="5"/>
      <c r="AF1019" s="44" t="str">
        <f>IF(AF1020,"►","")</f>
        <v/>
      </c>
      <c r="AG1019" s="5"/>
      <c r="AH1019" s="44" t="str">
        <f>IF(AH1020,"►","")</f>
        <v/>
      </c>
      <c r="AI1019" s="15"/>
      <c r="AJ1019" s="51" t="str">
        <f>IF(SUM(AJ1020:AJ1021)&gt;0,"◄","")</f>
        <v>◄</v>
      </c>
      <c r="AK1019" s="52" t="s">
        <v>40</v>
      </c>
      <c r="AL1019" s="51" t="str">
        <f>IF(SUM(AL1020:AL1021)&gt;0,"◄","")</f>
        <v>◄</v>
      </c>
      <c r="AM1019" s="53" t="str">
        <f>IF(SUM(AM1020:AM1021)&gt;0,"►","")</f>
        <v/>
      </c>
      <c r="AN1019" s="53" t="str">
        <f>IF(SUM(AN1020:AN1021)&gt;0,"►","")</f>
        <v/>
      </c>
      <c r="AO1019" s="53" t="str">
        <f>IF(SUM(AO1020:AO1021)&gt;0,"►","")</f>
        <v/>
      </c>
      <c r="AP1019" s="54" t="str">
        <f>IF(SUM(AP1020:AP1021)&gt;0,"►","")</f>
        <v/>
      </c>
      <c r="AQ1019" s="142"/>
      <c r="AR1019" s="142"/>
      <c r="AS1019" s="126"/>
    </row>
    <row r="1020" spans="1:45" ht="15" customHeight="1" thickBot="1" x14ac:dyDescent="0.35">
      <c r="A1020" s="167"/>
      <c r="B1020" s="91" t="s">
        <v>360</v>
      </c>
      <c r="C1020" s="99"/>
      <c r="D1020" s="168"/>
      <c r="E1020" s="118"/>
      <c r="F1020" s="120" t="s">
        <v>41</v>
      </c>
      <c r="G1020" s="117" t="str">
        <f t="shared" si="42"/>
        <v/>
      </c>
      <c r="H1020" s="219"/>
      <c r="I1020" s="220"/>
      <c r="J1020" s="195"/>
      <c r="K1020" s="196"/>
      <c r="L1020" s="197"/>
      <c r="M1020" s="198"/>
      <c r="N1020" s="199"/>
      <c r="O1020" s="65"/>
      <c r="P1020" s="72"/>
      <c r="Q1020" s="73"/>
      <c r="R1020" s="69"/>
      <c r="S1020" s="66"/>
      <c r="T1020" s="70"/>
      <c r="U1020" s="66"/>
      <c r="V1020" s="67"/>
      <c r="W1020" s="200"/>
      <c r="X1020" s="201"/>
      <c r="Y1020" s="201"/>
      <c r="Z1020" s="201"/>
      <c r="AA1020" s="71">
        <f>N1020</f>
        <v>0</v>
      </c>
      <c r="AB1020" s="74"/>
      <c r="AC1020" s="75"/>
      <c r="AD1020" s="76"/>
      <c r="AE1020" s="71">
        <f>R1020</f>
        <v>0</v>
      </c>
      <c r="AF1020" s="77"/>
      <c r="AG1020" s="71">
        <f>T1020</f>
        <v>0</v>
      </c>
      <c r="AH1020" s="68"/>
      <c r="AI1020" s="15"/>
      <c r="AJ1020" s="47">
        <f>IF(K1020+O1020&gt;=2,0,IF(K1020+O1020=1,0,1))</f>
        <v>1</v>
      </c>
      <c r="AK1020" s="50" t="str">
        <f>IF(K1020+O1020&gt;=2,0,IF(K1020+O1020=1,0,"ou◄"))</f>
        <v>ou◄</v>
      </c>
      <c r="AL1020" s="48">
        <f>IF(U1020+S1020&gt;=1,"",IF(K1020+S1020+U1020&gt;=2,"",1))</f>
        <v>1</v>
      </c>
      <c r="AM1020" s="49"/>
      <c r="AN1020" s="29">
        <f>AB1020</f>
        <v>0</v>
      </c>
      <c r="AO1020" s="29">
        <f>AF1020</f>
        <v>0</v>
      </c>
      <c r="AP1020" s="14">
        <f>AH1020</f>
        <v>0</v>
      </c>
      <c r="AQ1020" s="11" t="str">
        <f>IF(SUM(K1020,O1020,S1020,U1020)&gt;0,J1020*K1020+N1020*O1020+R1020*S1020+T1020*U1020,"")</f>
        <v/>
      </c>
      <c r="AR1020" s="55" t="str">
        <f>IF(SUM(X1020,AB1020,AF1020,AH1020)&gt;0,W1020*X1020+AA1020*AB1020+AE1020*AF1020+AG1020*AH1020,"")</f>
        <v/>
      </c>
      <c r="AS1020" s="126"/>
    </row>
    <row r="1021" spans="1:45" ht="14.4" customHeight="1" thickBot="1" x14ac:dyDescent="0.35">
      <c r="A1021" s="165" t="s">
        <v>1327</v>
      </c>
      <c r="B1021" s="86"/>
      <c r="C1021" s="87"/>
      <c r="D1021" s="169"/>
      <c r="E1021" s="115" t="str">
        <f>IF(F1021="◄","◄",IF(F1021="ok","►",""))</f>
        <v>◄</v>
      </c>
      <c r="F1021" s="116" t="str">
        <f>IF(F1022&gt;0,"OK","◄")</f>
        <v>◄</v>
      </c>
      <c r="G1021" s="117" t="str">
        <f t="shared" si="42"/>
        <v/>
      </c>
      <c r="H1021" s="102">
        <v>29477</v>
      </c>
      <c r="I1021" s="90" t="s">
        <v>21</v>
      </c>
      <c r="J1021" s="30"/>
      <c r="K1021" s="64" t="str">
        <f>IF(K1022&gt;0,"","◄")</f>
        <v>◄</v>
      </c>
      <c r="L1021" s="186"/>
      <c r="M1021" s="186"/>
      <c r="N1021" s="25"/>
      <c r="O1021" s="64" t="str">
        <f>IF(O1022&gt;0,"","◄")</f>
        <v>◄</v>
      </c>
      <c r="P1021" s="4"/>
      <c r="Q1021" s="5"/>
      <c r="R1021" s="5"/>
      <c r="S1021" s="64" t="str">
        <f>IF(S1022&gt;0,"","◄")</f>
        <v>◄</v>
      </c>
      <c r="T1021" s="5"/>
      <c r="U1021" s="64" t="str">
        <f>IF(U1022&gt;0,"","◄")</f>
        <v>◄</v>
      </c>
      <c r="V1021" s="36"/>
      <c r="W1021" s="5"/>
      <c r="X1021" s="44" t="str">
        <f>IF(X1022,"►","")</f>
        <v/>
      </c>
      <c r="Y1021" s="187"/>
      <c r="Z1021" s="187"/>
      <c r="AA1021" s="5"/>
      <c r="AB1021" s="44" t="str">
        <f>IF(AB1022,"►","")</f>
        <v/>
      </c>
      <c r="AC1021" s="5"/>
      <c r="AD1021" s="5"/>
      <c r="AE1021" s="5"/>
      <c r="AF1021" s="44" t="str">
        <f>IF(AF1022,"►","")</f>
        <v/>
      </c>
      <c r="AG1021" s="5"/>
      <c r="AH1021" s="44" t="str">
        <f>IF(AH1022,"►","")</f>
        <v/>
      </c>
      <c r="AI1021" s="15"/>
      <c r="AJ1021" s="51" t="str">
        <f>IF(SUM(AJ1022:AJ1023)&gt;0,"◄","")</f>
        <v>◄</v>
      </c>
      <c r="AK1021" s="52" t="s">
        <v>40</v>
      </c>
      <c r="AL1021" s="51" t="str">
        <f>IF(SUM(AL1022:AL1023)&gt;0,"◄","")</f>
        <v>◄</v>
      </c>
      <c r="AM1021" s="53" t="str">
        <f>IF(SUM(AM1022:AM1023)&gt;0,"►","")</f>
        <v/>
      </c>
      <c r="AN1021" s="53" t="str">
        <f>IF(SUM(AN1022:AN1023)&gt;0,"►","")</f>
        <v/>
      </c>
      <c r="AO1021" s="53" t="str">
        <f>IF(SUM(AO1022:AO1023)&gt;0,"►","")</f>
        <v/>
      </c>
      <c r="AP1021" s="54" t="str">
        <f>IF(SUM(AP1022:AP1023)&gt;0,"►","")</f>
        <v/>
      </c>
      <c r="AQ1021" s="142"/>
      <c r="AR1021" s="142"/>
      <c r="AS1021" s="126"/>
    </row>
    <row r="1022" spans="1:45" ht="15" customHeight="1" thickBot="1" x14ac:dyDescent="0.35">
      <c r="A1022" s="167"/>
      <c r="B1022" s="91" t="s">
        <v>361</v>
      </c>
      <c r="C1022" s="99"/>
      <c r="D1022" s="168"/>
      <c r="E1022" s="118" t="str">
        <f>IF(F1022&gt;0,"ok","◄")</f>
        <v>◄</v>
      </c>
      <c r="F1022" s="119"/>
      <c r="G1022" s="117" t="str">
        <f t="shared" si="42"/>
        <v/>
      </c>
      <c r="H1022" s="219"/>
      <c r="I1022" s="220"/>
      <c r="J1022" s="195"/>
      <c r="K1022" s="196"/>
      <c r="L1022" s="197"/>
      <c r="M1022" s="198"/>
      <c r="N1022" s="199"/>
      <c r="O1022" s="65"/>
      <c r="P1022" s="72"/>
      <c r="Q1022" s="73"/>
      <c r="R1022" s="69"/>
      <c r="S1022" s="66"/>
      <c r="T1022" s="70"/>
      <c r="U1022" s="66"/>
      <c r="V1022" s="67"/>
      <c r="W1022" s="200"/>
      <c r="X1022" s="201"/>
      <c r="Y1022" s="201"/>
      <c r="Z1022" s="201"/>
      <c r="AA1022" s="71">
        <f>N1022</f>
        <v>0</v>
      </c>
      <c r="AB1022" s="74"/>
      <c r="AC1022" s="75"/>
      <c r="AD1022" s="76"/>
      <c r="AE1022" s="71">
        <f>R1022</f>
        <v>0</v>
      </c>
      <c r="AF1022" s="77"/>
      <c r="AG1022" s="71">
        <f>T1022</f>
        <v>0</v>
      </c>
      <c r="AH1022" s="68"/>
      <c r="AI1022" s="15"/>
      <c r="AJ1022" s="47">
        <f>IF(K1022+O1022&gt;=2,0,IF(K1022+O1022=1,0,1))</f>
        <v>1</v>
      </c>
      <c r="AK1022" s="50" t="str">
        <f>IF(K1022+O1022&gt;=2,0,IF(K1022+O1022=1,0,"ou◄"))</f>
        <v>ou◄</v>
      </c>
      <c r="AL1022" s="48">
        <f>IF(U1022+S1022&gt;=1,"",IF(K1022+S1022+U1022&gt;=2,"",1))</f>
        <v>1</v>
      </c>
      <c r="AM1022" s="49"/>
      <c r="AN1022" s="29">
        <f>AB1022</f>
        <v>0</v>
      </c>
      <c r="AO1022" s="29">
        <f>AF1022</f>
        <v>0</v>
      </c>
      <c r="AP1022" s="14">
        <f>AH1022</f>
        <v>0</v>
      </c>
      <c r="AQ1022" s="11" t="str">
        <f>IF(SUM(K1022,O1022,S1022,U1022)&gt;0,J1022*K1022+N1022*O1022+R1022*S1022+T1022*U1022,"")</f>
        <v/>
      </c>
      <c r="AR1022" s="55" t="str">
        <f>IF(SUM(X1022,AB1022,AF1022,AH1022)&gt;0,W1022*X1022+AA1022*AB1022+AE1022*AF1022+AG1022*AH1022,"")</f>
        <v/>
      </c>
      <c r="AS1022" s="126"/>
    </row>
    <row r="1023" spans="1:45" ht="14.4" customHeight="1" thickBot="1" x14ac:dyDescent="0.35">
      <c r="A1023" s="165" t="s">
        <v>1328</v>
      </c>
      <c r="B1023" s="86"/>
      <c r="C1023" s="87"/>
      <c r="D1023" s="169"/>
      <c r="E1023" s="115" t="str">
        <f>IF(F1023="◄","◄",IF(F1023="ok","►",""))</f>
        <v>◄</v>
      </c>
      <c r="F1023" s="116" t="str">
        <f>IF(F1024&gt;0,"OK","◄")</f>
        <v>◄</v>
      </c>
      <c r="G1023" s="117" t="str">
        <f t="shared" si="42"/>
        <v/>
      </c>
      <c r="H1023" s="102">
        <v>29477</v>
      </c>
      <c r="I1023" s="90" t="s">
        <v>21</v>
      </c>
      <c r="J1023" s="30"/>
      <c r="K1023" s="64" t="str">
        <f>IF(K1024&gt;0,"","◄")</f>
        <v>◄</v>
      </c>
      <c r="L1023" s="186"/>
      <c r="M1023" s="186"/>
      <c r="N1023" s="25"/>
      <c r="O1023" s="64" t="str">
        <f>IF(O1024&gt;0,"","◄")</f>
        <v>◄</v>
      </c>
      <c r="P1023" s="4"/>
      <c r="Q1023" s="5"/>
      <c r="R1023" s="5"/>
      <c r="S1023" s="64" t="str">
        <f>IF(S1024&gt;0,"","◄")</f>
        <v>◄</v>
      </c>
      <c r="T1023" s="5"/>
      <c r="U1023" s="64" t="str">
        <f>IF(U1024&gt;0,"","◄")</f>
        <v>◄</v>
      </c>
      <c r="V1023" s="36"/>
      <c r="W1023" s="5"/>
      <c r="X1023" s="44" t="str">
        <f>IF(X1024,"►","")</f>
        <v/>
      </c>
      <c r="Y1023" s="187"/>
      <c r="Z1023" s="187"/>
      <c r="AA1023" s="5"/>
      <c r="AB1023" s="44" t="str">
        <f>IF(AB1024,"►","")</f>
        <v/>
      </c>
      <c r="AC1023" s="5"/>
      <c r="AD1023" s="5"/>
      <c r="AE1023" s="5"/>
      <c r="AF1023" s="44" t="str">
        <f>IF(AF1024,"►","")</f>
        <v/>
      </c>
      <c r="AG1023" s="5"/>
      <c r="AH1023" s="44" t="str">
        <f>IF(AH1024,"►","")</f>
        <v/>
      </c>
      <c r="AI1023" s="15"/>
      <c r="AJ1023" s="51" t="str">
        <f>IF(SUM(AJ1024:AJ1025)&gt;0,"◄","")</f>
        <v>◄</v>
      </c>
      <c r="AK1023" s="52" t="s">
        <v>40</v>
      </c>
      <c r="AL1023" s="51" t="str">
        <f>IF(SUM(AL1024:AL1025)&gt;0,"◄","")</f>
        <v>◄</v>
      </c>
      <c r="AM1023" s="53" t="str">
        <f>IF(SUM(AM1024:AM1025)&gt;0,"►","")</f>
        <v/>
      </c>
      <c r="AN1023" s="53" t="str">
        <f>IF(SUM(AN1024:AN1025)&gt;0,"►","")</f>
        <v/>
      </c>
      <c r="AO1023" s="53" t="str">
        <f>IF(SUM(AO1024:AO1025)&gt;0,"►","")</f>
        <v/>
      </c>
      <c r="AP1023" s="54" t="str">
        <f>IF(SUM(AP1024:AP1025)&gt;0,"►","")</f>
        <v/>
      </c>
      <c r="AQ1023" s="142"/>
      <c r="AR1023" s="142"/>
      <c r="AS1023" s="126"/>
    </row>
    <row r="1024" spans="1:45" ht="15" customHeight="1" thickBot="1" x14ac:dyDescent="0.35">
      <c r="A1024" s="167"/>
      <c r="B1024" s="91" t="s">
        <v>362</v>
      </c>
      <c r="C1024" s="99"/>
      <c r="D1024" s="168"/>
      <c r="E1024" s="118" t="str">
        <f>IF(F1024&gt;0,"ok","◄")</f>
        <v>◄</v>
      </c>
      <c r="F1024" s="119"/>
      <c r="G1024" s="117" t="str">
        <f t="shared" si="42"/>
        <v/>
      </c>
      <c r="H1024" s="219"/>
      <c r="I1024" s="220"/>
      <c r="J1024" s="195"/>
      <c r="K1024" s="196"/>
      <c r="L1024" s="197"/>
      <c r="M1024" s="198"/>
      <c r="N1024" s="199"/>
      <c r="O1024" s="65"/>
      <c r="P1024" s="72"/>
      <c r="Q1024" s="73"/>
      <c r="R1024" s="69"/>
      <c r="S1024" s="66"/>
      <c r="T1024" s="70"/>
      <c r="U1024" s="66"/>
      <c r="V1024" s="67"/>
      <c r="W1024" s="200"/>
      <c r="X1024" s="201"/>
      <c r="Y1024" s="201"/>
      <c r="Z1024" s="201"/>
      <c r="AA1024" s="71">
        <f>N1024</f>
        <v>0</v>
      </c>
      <c r="AB1024" s="74"/>
      <c r="AC1024" s="75"/>
      <c r="AD1024" s="76"/>
      <c r="AE1024" s="71">
        <f>R1024</f>
        <v>0</v>
      </c>
      <c r="AF1024" s="77"/>
      <c r="AG1024" s="71">
        <f>T1024</f>
        <v>0</v>
      </c>
      <c r="AH1024" s="68"/>
      <c r="AI1024" s="15"/>
      <c r="AJ1024" s="47">
        <f>IF(K1024+O1024&gt;=2,0,IF(K1024+O1024=1,0,1))</f>
        <v>1</v>
      </c>
      <c r="AK1024" s="50" t="str">
        <f>IF(K1024+O1024&gt;=2,0,IF(K1024+O1024=1,0,"ou◄"))</f>
        <v>ou◄</v>
      </c>
      <c r="AL1024" s="48">
        <f>IF(U1024+S1024&gt;=1,"",IF(K1024+S1024+U1024&gt;=2,"",1))</f>
        <v>1</v>
      </c>
      <c r="AM1024" s="49"/>
      <c r="AN1024" s="29">
        <f>AB1024</f>
        <v>0</v>
      </c>
      <c r="AO1024" s="29">
        <f>AF1024</f>
        <v>0</v>
      </c>
      <c r="AP1024" s="14">
        <f>AH1024</f>
        <v>0</v>
      </c>
      <c r="AQ1024" s="11" t="str">
        <f>IF(SUM(K1024,O1024,S1024,U1024)&gt;0,J1024*K1024+N1024*O1024+R1024*S1024+T1024*U1024,"")</f>
        <v/>
      </c>
      <c r="AR1024" s="55" t="str">
        <f>IF(SUM(X1024,AB1024,AF1024,AH1024)&gt;0,W1024*X1024+AA1024*AB1024+AE1024*AF1024+AG1024*AH1024,"")</f>
        <v/>
      </c>
      <c r="AS1024" s="126"/>
    </row>
    <row r="1025" spans="1:45" ht="19.8" customHeight="1" thickBot="1" x14ac:dyDescent="0.35">
      <c r="A1025" s="165" t="s">
        <v>1329</v>
      </c>
      <c r="B1025" s="86"/>
      <c r="C1025" s="87"/>
      <c r="D1025" s="169"/>
      <c r="E1025" s="115" t="str">
        <f>IF(F1025="◄","◄",IF(F1025="ok","►",""))</f>
        <v>◄</v>
      </c>
      <c r="F1025" s="116" t="str">
        <f>IF(F1026&gt;0,"OK","◄")</f>
        <v>◄</v>
      </c>
      <c r="G1025" s="117" t="str">
        <f t="shared" ref="G1025:G1088" si="43">IF(AND(H1025="◄",I1025="►"),"◄?►",IF(H1025="◄","◄",IF(I1025="►","►","")))</f>
        <v/>
      </c>
      <c r="H1025" s="102">
        <v>29491</v>
      </c>
      <c r="I1025" s="90" t="s">
        <v>21</v>
      </c>
      <c r="J1025" s="30"/>
      <c r="K1025" s="64" t="str">
        <f>IF(K1026&gt;0,"","◄")</f>
        <v>◄</v>
      </c>
      <c r="L1025" s="186"/>
      <c r="M1025" s="186"/>
      <c r="N1025" s="25"/>
      <c r="O1025" s="64" t="str">
        <f>IF(O1026&gt;0,"","◄")</f>
        <v>◄</v>
      </c>
      <c r="P1025" s="4"/>
      <c r="Q1025" s="5"/>
      <c r="R1025" s="5"/>
      <c r="S1025" s="64" t="str">
        <f>IF(S1026&gt;0,"","◄")</f>
        <v>◄</v>
      </c>
      <c r="T1025" s="5"/>
      <c r="U1025" s="64" t="str">
        <f>IF(U1026&gt;0,"","◄")</f>
        <v>◄</v>
      </c>
      <c r="V1025" s="36"/>
      <c r="W1025" s="5"/>
      <c r="X1025" s="44" t="str">
        <f>IF(X1026,"►","")</f>
        <v/>
      </c>
      <c r="Y1025" s="187"/>
      <c r="Z1025" s="187"/>
      <c r="AA1025" s="5"/>
      <c r="AB1025" s="44" t="str">
        <f>IF(AB1026,"►","")</f>
        <v/>
      </c>
      <c r="AC1025" s="5"/>
      <c r="AD1025" s="5"/>
      <c r="AE1025" s="5"/>
      <c r="AF1025" s="44" t="str">
        <f>IF(AF1026,"►","")</f>
        <v/>
      </c>
      <c r="AG1025" s="5"/>
      <c r="AH1025" s="44" t="str">
        <f>IF(AH1026,"►","")</f>
        <v/>
      </c>
      <c r="AI1025" s="15"/>
      <c r="AJ1025" s="51" t="str">
        <f>IF(SUM(AJ1026:AJ1027)&gt;0,"◄","")</f>
        <v>◄</v>
      </c>
      <c r="AK1025" s="52" t="s">
        <v>40</v>
      </c>
      <c r="AL1025" s="51" t="str">
        <f>IF(SUM(AL1026:AL1027)&gt;0,"◄","")</f>
        <v>◄</v>
      </c>
      <c r="AM1025" s="53" t="str">
        <f>IF(SUM(AM1026:AM1027)&gt;0,"►","")</f>
        <v/>
      </c>
      <c r="AN1025" s="53" t="str">
        <f>IF(SUM(AN1026:AN1027)&gt;0,"►","")</f>
        <v/>
      </c>
      <c r="AO1025" s="53" t="str">
        <f>IF(SUM(AO1026:AO1027)&gt;0,"►","")</f>
        <v/>
      </c>
      <c r="AP1025" s="54" t="str">
        <f>IF(SUM(AP1026:AP1027)&gt;0,"►","")</f>
        <v/>
      </c>
      <c r="AQ1025" s="142"/>
      <c r="AR1025" s="142"/>
      <c r="AS1025" s="126"/>
    </row>
    <row r="1026" spans="1:45" ht="27.6" customHeight="1" thickBot="1" x14ac:dyDescent="0.35">
      <c r="A1026" s="167"/>
      <c r="B1026" s="216" t="s">
        <v>1777</v>
      </c>
      <c r="C1026" s="217"/>
      <c r="D1026" s="218"/>
      <c r="E1026" s="118" t="str">
        <f>IF(F1026&gt;0,"ok","◄")</f>
        <v>◄</v>
      </c>
      <c r="F1026" s="119"/>
      <c r="G1026" s="117" t="str">
        <f t="shared" si="43"/>
        <v/>
      </c>
      <c r="H1026" s="219"/>
      <c r="I1026" s="220"/>
      <c r="J1026" s="195"/>
      <c r="K1026" s="196"/>
      <c r="L1026" s="197"/>
      <c r="M1026" s="198"/>
      <c r="N1026" s="199"/>
      <c r="O1026" s="65"/>
      <c r="P1026" s="72"/>
      <c r="Q1026" s="73"/>
      <c r="R1026" s="69"/>
      <c r="S1026" s="66"/>
      <c r="T1026" s="70"/>
      <c r="U1026" s="66"/>
      <c r="V1026" s="67"/>
      <c r="W1026" s="200"/>
      <c r="X1026" s="201"/>
      <c r="Y1026" s="201"/>
      <c r="Z1026" s="201"/>
      <c r="AA1026" s="71">
        <f>N1026</f>
        <v>0</v>
      </c>
      <c r="AB1026" s="74"/>
      <c r="AC1026" s="75"/>
      <c r="AD1026" s="76"/>
      <c r="AE1026" s="71">
        <f>R1026</f>
        <v>0</v>
      </c>
      <c r="AF1026" s="77"/>
      <c r="AG1026" s="71">
        <f>T1026</f>
        <v>0</v>
      </c>
      <c r="AH1026" s="68"/>
      <c r="AI1026" s="15"/>
      <c r="AJ1026" s="47">
        <f>IF(K1026+O1026&gt;=2,0,IF(K1026+O1026=1,0,1))</f>
        <v>1</v>
      </c>
      <c r="AK1026" s="50" t="str">
        <f>IF(K1026+O1026&gt;=2,0,IF(K1026+O1026=1,0,"ou◄"))</f>
        <v>ou◄</v>
      </c>
      <c r="AL1026" s="48">
        <f>IF(U1026+S1026&gt;=1,"",IF(K1026+S1026+U1026&gt;=2,"",1))</f>
        <v>1</v>
      </c>
      <c r="AM1026" s="49"/>
      <c r="AN1026" s="29">
        <f>AB1026</f>
        <v>0</v>
      </c>
      <c r="AO1026" s="29">
        <f>AF1026</f>
        <v>0</v>
      </c>
      <c r="AP1026" s="14">
        <f>AH1026</f>
        <v>0</v>
      </c>
      <c r="AQ1026" s="11" t="str">
        <f>IF(SUM(K1026,O1026,S1026,U1026)&gt;0,J1026*K1026+N1026*O1026+R1026*S1026+T1026*U1026,"")</f>
        <v/>
      </c>
      <c r="AR1026" s="55" t="str">
        <f>IF(SUM(X1026,AB1026,AF1026,AH1026)&gt;0,W1026*X1026+AA1026*AB1026+AE1026*AF1026+AG1026*AH1026,"")</f>
        <v/>
      </c>
      <c r="AS1026" s="126"/>
    </row>
    <row r="1027" spans="1:45" ht="14.4" customHeight="1" thickBot="1" x14ac:dyDescent="0.35">
      <c r="A1027" s="165" t="s">
        <v>1330</v>
      </c>
      <c r="B1027" s="86"/>
      <c r="C1027" s="87"/>
      <c r="D1027" s="169"/>
      <c r="E1027" s="115" t="str">
        <f>IF(F1027="◄","◄",IF(F1027="ok","►",""))</f>
        <v>◄</v>
      </c>
      <c r="F1027" s="116" t="str">
        <f>IF(F1028&gt;0,"OK","◄")</f>
        <v>◄</v>
      </c>
      <c r="G1027" s="117" t="str">
        <f t="shared" si="43"/>
        <v/>
      </c>
      <c r="H1027" s="102">
        <v>29498</v>
      </c>
      <c r="I1027" s="90" t="s">
        <v>21</v>
      </c>
      <c r="J1027" s="30"/>
      <c r="K1027" s="64" t="str">
        <f>IF(K1028&gt;0,"","◄")</f>
        <v>◄</v>
      </c>
      <c r="L1027" s="186"/>
      <c r="M1027" s="186"/>
      <c r="N1027" s="25"/>
      <c r="O1027" s="64" t="str">
        <f>IF(O1028&gt;0,"","◄")</f>
        <v>◄</v>
      </c>
      <c r="P1027" s="4"/>
      <c r="Q1027" s="5"/>
      <c r="R1027" s="5"/>
      <c r="S1027" s="64" t="str">
        <f>IF(S1028&gt;0,"","◄")</f>
        <v>◄</v>
      </c>
      <c r="T1027" s="5"/>
      <c r="U1027" s="64" t="str">
        <f>IF(U1028&gt;0,"","◄")</f>
        <v>◄</v>
      </c>
      <c r="V1027" s="36"/>
      <c r="W1027" s="5"/>
      <c r="X1027" s="44" t="str">
        <f>IF(X1028,"►","")</f>
        <v/>
      </c>
      <c r="Y1027" s="187"/>
      <c r="Z1027" s="187"/>
      <c r="AA1027" s="5"/>
      <c r="AB1027" s="44" t="str">
        <f>IF(AB1028,"►","")</f>
        <v/>
      </c>
      <c r="AC1027" s="5"/>
      <c r="AD1027" s="5"/>
      <c r="AE1027" s="5"/>
      <c r="AF1027" s="44" t="str">
        <f>IF(AF1028,"►","")</f>
        <v/>
      </c>
      <c r="AG1027" s="5"/>
      <c r="AH1027" s="44" t="str">
        <f>IF(AH1028,"►","")</f>
        <v/>
      </c>
      <c r="AI1027" s="15"/>
      <c r="AJ1027" s="51" t="str">
        <f>IF(SUM(AJ1028:AJ1029)&gt;0,"◄","")</f>
        <v>◄</v>
      </c>
      <c r="AK1027" s="52" t="s">
        <v>40</v>
      </c>
      <c r="AL1027" s="51" t="str">
        <f>IF(SUM(AL1028:AL1029)&gt;0,"◄","")</f>
        <v>◄</v>
      </c>
      <c r="AM1027" s="53" t="str">
        <f>IF(SUM(AM1028:AM1029)&gt;0,"►","")</f>
        <v/>
      </c>
      <c r="AN1027" s="53" t="str">
        <f>IF(SUM(AN1028:AN1029)&gt;0,"►","")</f>
        <v/>
      </c>
      <c r="AO1027" s="53" t="str">
        <f>IF(SUM(AO1028:AO1029)&gt;0,"►","")</f>
        <v/>
      </c>
      <c r="AP1027" s="54" t="str">
        <f>IF(SUM(AP1028:AP1029)&gt;0,"►","")</f>
        <v/>
      </c>
      <c r="AQ1027" s="142"/>
      <c r="AR1027" s="142"/>
      <c r="AS1027" s="126"/>
    </row>
    <row r="1028" spans="1:45" ht="15" customHeight="1" thickBot="1" x14ac:dyDescent="0.35">
      <c r="A1028" s="167"/>
      <c r="B1028" s="91" t="s">
        <v>363</v>
      </c>
      <c r="C1028" s="99"/>
      <c r="D1028" s="168"/>
      <c r="E1028" s="118" t="str">
        <f>IF(F1028&gt;0,"ok","◄")</f>
        <v>◄</v>
      </c>
      <c r="F1028" s="119"/>
      <c r="G1028" s="117" t="str">
        <f t="shared" si="43"/>
        <v/>
      </c>
      <c r="H1028" s="219"/>
      <c r="I1028" s="220"/>
      <c r="J1028" s="195"/>
      <c r="K1028" s="196"/>
      <c r="L1028" s="197"/>
      <c r="M1028" s="198"/>
      <c r="N1028" s="199"/>
      <c r="O1028" s="65"/>
      <c r="P1028" s="72"/>
      <c r="Q1028" s="73"/>
      <c r="R1028" s="69"/>
      <c r="S1028" s="66"/>
      <c r="T1028" s="70"/>
      <c r="U1028" s="66"/>
      <c r="V1028" s="67"/>
      <c r="W1028" s="200"/>
      <c r="X1028" s="201"/>
      <c r="Y1028" s="201"/>
      <c r="Z1028" s="201"/>
      <c r="AA1028" s="71">
        <f>N1028</f>
        <v>0</v>
      </c>
      <c r="AB1028" s="74"/>
      <c r="AC1028" s="75"/>
      <c r="AD1028" s="76"/>
      <c r="AE1028" s="71">
        <f>R1028</f>
        <v>0</v>
      </c>
      <c r="AF1028" s="77"/>
      <c r="AG1028" s="71">
        <f>T1028</f>
        <v>0</v>
      </c>
      <c r="AH1028" s="68"/>
      <c r="AI1028" s="15"/>
      <c r="AJ1028" s="47">
        <f>IF(K1028+O1028&gt;=2,0,IF(K1028+O1028=1,0,1))</f>
        <v>1</v>
      </c>
      <c r="AK1028" s="50" t="str">
        <f>IF(K1028+O1028&gt;=2,0,IF(K1028+O1028=1,0,"ou◄"))</f>
        <v>ou◄</v>
      </c>
      <c r="AL1028" s="48">
        <f>IF(U1028+S1028&gt;=1,"",IF(K1028+S1028+U1028&gt;=2,"",1))</f>
        <v>1</v>
      </c>
      <c r="AM1028" s="49"/>
      <c r="AN1028" s="29">
        <f>AB1028</f>
        <v>0</v>
      </c>
      <c r="AO1028" s="29">
        <f>AF1028</f>
        <v>0</v>
      </c>
      <c r="AP1028" s="14">
        <f>AH1028</f>
        <v>0</v>
      </c>
      <c r="AQ1028" s="11" t="str">
        <f>IF(SUM(K1028,O1028,S1028,U1028)&gt;0,J1028*K1028+N1028*O1028+R1028*S1028+T1028*U1028,"")</f>
        <v/>
      </c>
      <c r="AR1028" s="55" t="str">
        <f>IF(SUM(X1028,AB1028,AF1028,AH1028)&gt;0,W1028*X1028+AA1028*AB1028+AE1028*AF1028+AG1028*AH1028,"")</f>
        <v/>
      </c>
      <c r="AS1028" s="126"/>
    </row>
    <row r="1029" spans="1:45" ht="14.4" customHeight="1" thickBot="1" x14ac:dyDescent="0.35">
      <c r="A1029" s="165" t="s">
        <v>1331</v>
      </c>
      <c r="B1029" s="86"/>
      <c r="C1029" s="87"/>
      <c r="D1029" s="169"/>
      <c r="E1029" s="115" t="str">
        <f>IF(F1029="◄","◄",IF(F1029="ok","►",""))</f>
        <v>◄</v>
      </c>
      <c r="F1029" s="116" t="str">
        <f>IF(F1030&gt;0,"OK","◄")</f>
        <v>◄</v>
      </c>
      <c r="G1029" s="117" t="str">
        <f t="shared" si="43"/>
        <v/>
      </c>
      <c r="H1029" s="102">
        <v>29505</v>
      </c>
      <c r="I1029" s="90" t="s">
        <v>21</v>
      </c>
      <c r="J1029" s="30"/>
      <c r="K1029" s="64" t="str">
        <f>IF(K1030&gt;0,"","◄")</f>
        <v>◄</v>
      </c>
      <c r="L1029" s="186"/>
      <c r="M1029" s="186"/>
      <c r="N1029" s="25"/>
      <c r="O1029" s="64" t="str">
        <f>IF(O1030&gt;0,"","◄")</f>
        <v>◄</v>
      </c>
      <c r="P1029" s="4"/>
      <c r="Q1029" s="5"/>
      <c r="R1029" s="5"/>
      <c r="S1029" s="64" t="str">
        <f>IF(S1030&gt;0,"","◄")</f>
        <v>◄</v>
      </c>
      <c r="T1029" s="5"/>
      <c r="U1029" s="64" t="str">
        <f>IF(U1030&gt;0,"","◄")</f>
        <v>◄</v>
      </c>
      <c r="V1029" s="36"/>
      <c r="W1029" s="5"/>
      <c r="X1029" s="44" t="str">
        <f>IF(X1030,"►","")</f>
        <v/>
      </c>
      <c r="Y1029" s="187"/>
      <c r="Z1029" s="187"/>
      <c r="AA1029" s="5"/>
      <c r="AB1029" s="44" t="str">
        <f>IF(AB1030,"►","")</f>
        <v/>
      </c>
      <c r="AC1029" s="5"/>
      <c r="AD1029" s="5"/>
      <c r="AE1029" s="5"/>
      <c r="AF1029" s="44" t="str">
        <f>IF(AF1030,"►","")</f>
        <v/>
      </c>
      <c r="AG1029" s="5"/>
      <c r="AH1029" s="44" t="str">
        <f>IF(AH1030,"►","")</f>
        <v/>
      </c>
      <c r="AI1029" s="15"/>
      <c r="AJ1029" s="51" t="str">
        <f>IF(SUM(AJ1030:AJ1031)&gt;0,"◄","")</f>
        <v>◄</v>
      </c>
      <c r="AK1029" s="52" t="s">
        <v>40</v>
      </c>
      <c r="AL1029" s="51" t="str">
        <f>IF(SUM(AL1030:AL1031)&gt;0,"◄","")</f>
        <v>◄</v>
      </c>
      <c r="AM1029" s="53" t="str">
        <f>IF(SUM(AM1030:AM1031)&gt;0,"►","")</f>
        <v/>
      </c>
      <c r="AN1029" s="53" t="str">
        <f>IF(SUM(AN1030:AN1031)&gt;0,"►","")</f>
        <v/>
      </c>
      <c r="AO1029" s="53" t="str">
        <f>IF(SUM(AO1030:AO1031)&gt;0,"►","")</f>
        <v/>
      </c>
      <c r="AP1029" s="54" t="str">
        <f>IF(SUM(AP1030:AP1031)&gt;0,"►","")</f>
        <v/>
      </c>
      <c r="AQ1029" s="142"/>
      <c r="AR1029" s="142"/>
      <c r="AS1029" s="126"/>
    </row>
    <row r="1030" spans="1:45" ht="15" customHeight="1" thickBot="1" x14ac:dyDescent="0.35">
      <c r="A1030" s="167"/>
      <c r="B1030" s="91" t="s">
        <v>364</v>
      </c>
      <c r="C1030" s="99"/>
      <c r="D1030" s="168"/>
      <c r="E1030" s="118" t="str">
        <f>IF(F1030&gt;0,"ok","◄")</f>
        <v>◄</v>
      </c>
      <c r="F1030" s="119"/>
      <c r="G1030" s="117" t="str">
        <f t="shared" si="43"/>
        <v/>
      </c>
      <c r="H1030" s="219"/>
      <c r="I1030" s="220"/>
      <c r="J1030" s="195"/>
      <c r="K1030" s="196"/>
      <c r="L1030" s="197"/>
      <c r="M1030" s="198"/>
      <c r="N1030" s="199"/>
      <c r="O1030" s="65"/>
      <c r="P1030" s="72"/>
      <c r="Q1030" s="73"/>
      <c r="R1030" s="69"/>
      <c r="S1030" s="66"/>
      <c r="T1030" s="70"/>
      <c r="U1030" s="66"/>
      <c r="V1030" s="67"/>
      <c r="W1030" s="200"/>
      <c r="X1030" s="201"/>
      <c r="Y1030" s="201"/>
      <c r="Z1030" s="201"/>
      <c r="AA1030" s="71">
        <f>N1030</f>
        <v>0</v>
      </c>
      <c r="AB1030" s="74"/>
      <c r="AC1030" s="75"/>
      <c r="AD1030" s="76"/>
      <c r="AE1030" s="71">
        <f>R1030</f>
        <v>0</v>
      </c>
      <c r="AF1030" s="77"/>
      <c r="AG1030" s="71">
        <f>T1030</f>
        <v>0</v>
      </c>
      <c r="AH1030" s="68"/>
      <c r="AI1030" s="15"/>
      <c r="AJ1030" s="47">
        <f>IF(K1030+O1030&gt;=2,0,IF(K1030+O1030=1,0,1))</f>
        <v>1</v>
      </c>
      <c r="AK1030" s="50" t="str">
        <f>IF(K1030+O1030&gt;=2,0,IF(K1030+O1030=1,0,"ou◄"))</f>
        <v>ou◄</v>
      </c>
      <c r="AL1030" s="48">
        <f>IF(U1030+S1030&gt;=1,"",IF(K1030+S1030+U1030&gt;=2,"",1))</f>
        <v>1</v>
      </c>
      <c r="AM1030" s="49"/>
      <c r="AN1030" s="29">
        <f>AB1030</f>
        <v>0</v>
      </c>
      <c r="AO1030" s="29">
        <f>AF1030</f>
        <v>0</v>
      </c>
      <c r="AP1030" s="14">
        <f>AH1030</f>
        <v>0</v>
      </c>
      <c r="AQ1030" s="11" t="str">
        <f>IF(SUM(K1030,O1030,S1030,U1030)&gt;0,J1030*K1030+N1030*O1030+R1030*S1030+T1030*U1030,"")</f>
        <v/>
      </c>
      <c r="AR1030" s="55" t="str">
        <f>IF(SUM(X1030,AB1030,AF1030,AH1030)&gt;0,W1030*X1030+AA1030*AB1030+AE1030*AF1030+AG1030*AH1030,"")</f>
        <v/>
      </c>
      <c r="AS1030" s="126"/>
    </row>
    <row r="1031" spans="1:45" ht="14.4" customHeight="1" thickBot="1" x14ac:dyDescent="0.35">
      <c r="A1031" s="165" t="s">
        <v>1332</v>
      </c>
      <c r="B1031" s="86"/>
      <c r="C1031" s="87"/>
      <c r="D1031" s="169"/>
      <c r="E1031" s="115" t="str">
        <f>IF(F1031="◄","◄",IF(F1031="ok","►",""))</f>
        <v>◄</v>
      </c>
      <c r="F1031" s="116" t="str">
        <f>IF(F1032&gt;0,"OK","◄")</f>
        <v>◄</v>
      </c>
      <c r="G1031" s="117" t="str">
        <f t="shared" si="43"/>
        <v/>
      </c>
      <c r="H1031" s="102">
        <v>29519</v>
      </c>
      <c r="I1031" s="90" t="s">
        <v>21</v>
      </c>
      <c r="J1031" s="30"/>
      <c r="K1031" s="64" t="str">
        <f>IF(K1032&gt;0,"","◄")</f>
        <v>◄</v>
      </c>
      <c r="L1031" s="186"/>
      <c r="M1031" s="186"/>
      <c r="N1031" s="25"/>
      <c r="O1031" s="64" t="str">
        <f>IF(O1032&gt;0,"","◄")</f>
        <v>◄</v>
      </c>
      <c r="P1031" s="4"/>
      <c r="Q1031" s="5"/>
      <c r="R1031" s="5"/>
      <c r="S1031" s="64" t="str">
        <f>IF(S1032&gt;0,"","◄")</f>
        <v>◄</v>
      </c>
      <c r="T1031" s="5"/>
      <c r="U1031" s="64" t="str">
        <f>IF(U1032&gt;0,"","◄")</f>
        <v>◄</v>
      </c>
      <c r="V1031" s="36"/>
      <c r="W1031" s="5"/>
      <c r="X1031" s="44" t="str">
        <f>IF(X1032,"►","")</f>
        <v/>
      </c>
      <c r="Y1031" s="187"/>
      <c r="Z1031" s="187"/>
      <c r="AA1031" s="5"/>
      <c r="AB1031" s="44" t="str">
        <f>IF(AB1032,"►","")</f>
        <v/>
      </c>
      <c r="AC1031" s="5"/>
      <c r="AD1031" s="5"/>
      <c r="AE1031" s="5"/>
      <c r="AF1031" s="44" t="str">
        <f>IF(AF1032,"►","")</f>
        <v/>
      </c>
      <c r="AG1031" s="5"/>
      <c r="AH1031" s="44" t="str">
        <f>IF(AH1032,"►","")</f>
        <v/>
      </c>
      <c r="AI1031" s="15"/>
      <c r="AJ1031" s="51" t="str">
        <f>IF(SUM(AJ1032:AJ1033)&gt;0,"◄","")</f>
        <v>◄</v>
      </c>
      <c r="AK1031" s="52" t="s">
        <v>40</v>
      </c>
      <c r="AL1031" s="51" t="str">
        <f>IF(SUM(AL1032:AL1033)&gt;0,"◄","")</f>
        <v>◄</v>
      </c>
      <c r="AM1031" s="53" t="str">
        <f>IF(SUM(AM1032:AM1033)&gt;0,"►","")</f>
        <v/>
      </c>
      <c r="AN1031" s="53" t="str">
        <f>IF(SUM(AN1032:AN1033)&gt;0,"►","")</f>
        <v/>
      </c>
      <c r="AO1031" s="53" t="str">
        <f>IF(SUM(AO1032:AO1033)&gt;0,"►","")</f>
        <v/>
      </c>
      <c r="AP1031" s="54" t="str">
        <f>IF(SUM(AP1032:AP1033)&gt;0,"►","")</f>
        <v/>
      </c>
      <c r="AQ1031" s="142"/>
      <c r="AR1031" s="142"/>
      <c r="AS1031" s="126"/>
    </row>
    <row r="1032" spans="1:45" ht="15" customHeight="1" thickBot="1" x14ac:dyDescent="0.35">
      <c r="A1032" s="167"/>
      <c r="B1032" s="91" t="s">
        <v>365</v>
      </c>
      <c r="C1032" s="99"/>
      <c r="D1032" s="168"/>
      <c r="E1032" s="118" t="str">
        <f>IF(F1032&gt;0,"ok","◄")</f>
        <v>◄</v>
      </c>
      <c r="F1032" s="119"/>
      <c r="G1032" s="117" t="str">
        <f t="shared" si="43"/>
        <v/>
      </c>
      <c r="H1032" s="219"/>
      <c r="I1032" s="220"/>
      <c r="J1032" s="195"/>
      <c r="K1032" s="196"/>
      <c r="L1032" s="197"/>
      <c r="M1032" s="198"/>
      <c r="N1032" s="199"/>
      <c r="O1032" s="65"/>
      <c r="P1032" s="72"/>
      <c r="Q1032" s="73"/>
      <c r="R1032" s="69"/>
      <c r="S1032" s="66"/>
      <c r="T1032" s="70"/>
      <c r="U1032" s="66"/>
      <c r="V1032" s="67"/>
      <c r="W1032" s="200"/>
      <c r="X1032" s="201"/>
      <c r="Y1032" s="201"/>
      <c r="Z1032" s="201"/>
      <c r="AA1032" s="71">
        <f>N1032</f>
        <v>0</v>
      </c>
      <c r="AB1032" s="74"/>
      <c r="AC1032" s="75"/>
      <c r="AD1032" s="76"/>
      <c r="AE1032" s="71">
        <f>R1032</f>
        <v>0</v>
      </c>
      <c r="AF1032" s="77"/>
      <c r="AG1032" s="71">
        <f>T1032</f>
        <v>0</v>
      </c>
      <c r="AH1032" s="68"/>
      <c r="AI1032" s="15"/>
      <c r="AJ1032" s="47">
        <f>IF(K1032+O1032&gt;=2,0,IF(K1032+O1032=1,0,1))</f>
        <v>1</v>
      </c>
      <c r="AK1032" s="50" t="str">
        <f>IF(K1032+O1032&gt;=2,0,IF(K1032+O1032=1,0,"ou◄"))</f>
        <v>ou◄</v>
      </c>
      <c r="AL1032" s="48">
        <f>IF(U1032+S1032&gt;=1,"",IF(K1032+S1032+U1032&gt;=2,"",1))</f>
        <v>1</v>
      </c>
      <c r="AM1032" s="49"/>
      <c r="AN1032" s="29">
        <f>AB1032</f>
        <v>0</v>
      </c>
      <c r="AO1032" s="29">
        <f>AF1032</f>
        <v>0</v>
      </c>
      <c r="AP1032" s="14">
        <f>AH1032</f>
        <v>0</v>
      </c>
      <c r="AQ1032" s="11" t="str">
        <f>IF(SUM(K1032,O1032,S1032,U1032)&gt;0,J1032*K1032+N1032*O1032+R1032*S1032+T1032*U1032,"")</f>
        <v/>
      </c>
      <c r="AR1032" s="55" t="str">
        <f>IF(SUM(X1032,AB1032,AF1032,AH1032)&gt;0,W1032*X1032+AA1032*AB1032+AE1032*AF1032+AG1032*AH1032,"")</f>
        <v/>
      </c>
      <c r="AS1032" s="126"/>
    </row>
    <row r="1033" spans="1:45" ht="14.4" customHeight="1" thickBot="1" x14ac:dyDescent="0.35">
      <c r="A1033" s="165" t="s">
        <v>1333</v>
      </c>
      <c r="B1033" s="86"/>
      <c r="C1033" s="87"/>
      <c r="D1033" s="169"/>
      <c r="E1033" s="115" t="str">
        <f>IF(F1033="◄","◄",IF(F1033="ok","►",""))</f>
        <v>◄</v>
      </c>
      <c r="F1033" s="116" t="str">
        <f>IF(F1034&gt;0,"OK","◄")</f>
        <v>◄</v>
      </c>
      <c r="G1033" s="117" t="str">
        <f t="shared" si="43"/>
        <v/>
      </c>
      <c r="H1033" s="102">
        <v>29533</v>
      </c>
      <c r="I1033" s="90" t="s">
        <v>21</v>
      </c>
      <c r="J1033" s="30"/>
      <c r="K1033" s="64" t="str">
        <f>IF(K1034&gt;0,"","◄")</f>
        <v>◄</v>
      </c>
      <c r="L1033" s="186"/>
      <c r="M1033" s="186"/>
      <c r="N1033" s="25"/>
      <c r="O1033" s="64" t="str">
        <f>IF(O1034&gt;0,"","◄")</f>
        <v>◄</v>
      </c>
      <c r="P1033" s="4"/>
      <c r="Q1033" s="5"/>
      <c r="R1033" s="5"/>
      <c r="S1033" s="64" t="str">
        <f>IF(S1034&gt;0,"","◄")</f>
        <v>◄</v>
      </c>
      <c r="T1033" s="5"/>
      <c r="U1033" s="64" t="str">
        <f>IF(U1034&gt;0,"","◄")</f>
        <v>◄</v>
      </c>
      <c r="V1033" s="36"/>
      <c r="W1033" s="5"/>
      <c r="X1033" s="44" t="str">
        <f>IF(X1034,"►","")</f>
        <v/>
      </c>
      <c r="Y1033" s="187"/>
      <c r="Z1033" s="187"/>
      <c r="AA1033" s="5"/>
      <c r="AB1033" s="44" t="str">
        <f>IF(AB1034,"►","")</f>
        <v/>
      </c>
      <c r="AC1033" s="5"/>
      <c r="AD1033" s="5"/>
      <c r="AE1033" s="5"/>
      <c r="AF1033" s="44" t="str">
        <f>IF(AF1034,"►","")</f>
        <v/>
      </c>
      <c r="AG1033" s="5"/>
      <c r="AH1033" s="44" t="str">
        <f>IF(AH1034,"►","")</f>
        <v/>
      </c>
      <c r="AI1033" s="15"/>
      <c r="AJ1033" s="51" t="str">
        <f>IF(SUM(AJ1034:AJ1035)&gt;0,"◄","")</f>
        <v>◄</v>
      </c>
      <c r="AK1033" s="52" t="s">
        <v>40</v>
      </c>
      <c r="AL1033" s="51" t="str">
        <f>IF(SUM(AL1034:AL1035)&gt;0,"◄","")</f>
        <v>◄</v>
      </c>
      <c r="AM1033" s="53" t="str">
        <f>IF(SUM(AM1034:AM1035)&gt;0,"►","")</f>
        <v/>
      </c>
      <c r="AN1033" s="53" t="str">
        <f>IF(SUM(AN1034:AN1035)&gt;0,"►","")</f>
        <v/>
      </c>
      <c r="AO1033" s="53" t="str">
        <f>IF(SUM(AO1034:AO1035)&gt;0,"►","")</f>
        <v/>
      </c>
      <c r="AP1033" s="54" t="str">
        <f>IF(SUM(AP1034:AP1035)&gt;0,"►","")</f>
        <v/>
      </c>
      <c r="AQ1033" s="142"/>
      <c r="AR1033" s="142"/>
      <c r="AS1033" s="126"/>
    </row>
    <row r="1034" spans="1:45" ht="15" customHeight="1" thickBot="1" x14ac:dyDescent="0.35">
      <c r="A1034" s="167"/>
      <c r="B1034" s="91" t="s">
        <v>366</v>
      </c>
      <c r="C1034" s="99"/>
      <c r="D1034" s="168"/>
      <c r="E1034" s="118" t="str">
        <f>IF(F1034&gt;0,"ok","◄")</f>
        <v>◄</v>
      </c>
      <c r="F1034" s="119"/>
      <c r="G1034" s="117" t="str">
        <f t="shared" si="43"/>
        <v/>
      </c>
      <c r="H1034" s="219"/>
      <c r="I1034" s="220"/>
      <c r="J1034" s="195"/>
      <c r="K1034" s="196"/>
      <c r="L1034" s="197"/>
      <c r="M1034" s="198"/>
      <c r="N1034" s="199"/>
      <c r="O1034" s="65"/>
      <c r="P1034" s="72"/>
      <c r="Q1034" s="73"/>
      <c r="R1034" s="69"/>
      <c r="S1034" s="66"/>
      <c r="T1034" s="70"/>
      <c r="U1034" s="66"/>
      <c r="V1034" s="67"/>
      <c r="W1034" s="200"/>
      <c r="X1034" s="201"/>
      <c r="Y1034" s="201"/>
      <c r="Z1034" s="201"/>
      <c r="AA1034" s="71">
        <f>N1034</f>
        <v>0</v>
      </c>
      <c r="AB1034" s="74"/>
      <c r="AC1034" s="75"/>
      <c r="AD1034" s="76"/>
      <c r="AE1034" s="71">
        <f>R1034</f>
        <v>0</v>
      </c>
      <c r="AF1034" s="77"/>
      <c r="AG1034" s="71">
        <f>T1034</f>
        <v>0</v>
      </c>
      <c r="AH1034" s="68"/>
      <c r="AI1034" s="15"/>
      <c r="AJ1034" s="47">
        <f>IF(K1034+O1034&gt;=2,0,IF(K1034+O1034=1,0,1))</f>
        <v>1</v>
      </c>
      <c r="AK1034" s="50" t="str">
        <f>IF(K1034+O1034&gt;=2,0,IF(K1034+O1034=1,0,"ou◄"))</f>
        <v>ou◄</v>
      </c>
      <c r="AL1034" s="48">
        <f>IF(U1034+S1034&gt;=1,"",IF(K1034+S1034+U1034&gt;=2,"",1))</f>
        <v>1</v>
      </c>
      <c r="AM1034" s="49"/>
      <c r="AN1034" s="29">
        <f>AB1034</f>
        <v>0</v>
      </c>
      <c r="AO1034" s="29">
        <f>AF1034</f>
        <v>0</v>
      </c>
      <c r="AP1034" s="14">
        <f>AH1034</f>
        <v>0</v>
      </c>
      <c r="AQ1034" s="11" t="str">
        <f>IF(SUM(K1034,O1034,S1034,U1034)&gt;0,J1034*K1034+N1034*O1034+R1034*S1034+T1034*U1034,"")</f>
        <v/>
      </c>
      <c r="AR1034" s="55" t="str">
        <f>IF(SUM(X1034,AB1034,AF1034,AH1034)&gt;0,W1034*X1034+AA1034*AB1034+AE1034*AF1034+AG1034*AH1034,"")</f>
        <v/>
      </c>
      <c r="AS1034" s="126"/>
    </row>
    <row r="1035" spans="1:45" ht="14.4" customHeight="1" thickBot="1" x14ac:dyDescent="0.35">
      <c r="A1035" s="165" t="s">
        <v>1334</v>
      </c>
      <c r="B1035" s="86"/>
      <c r="C1035" s="87"/>
      <c r="D1035" s="169"/>
      <c r="E1035" s="115" t="str">
        <f>IF(F1035="◄","◄",IF(F1035="ok","►",""))</f>
        <v>◄</v>
      </c>
      <c r="F1035" s="116" t="str">
        <f>IF(F1036&gt;0,"OK","◄")</f>
        <v>◄</v>
      </c>
      <c r="G1035" s="117" t="str">
        <f t="shared" si="43"/>
        <v/>
      </c>
      <c r="H1035" s="102">
        <v>29540</v>
      </c>
      <c r="I1035" s="90" t="s">
        <v>21</v>
      </c>
      <c r="J1035" s="30"/>
      <c r="K1035" s="64" t="str">
        <f>IF(K1036&gt;0,"","◄")</f>
        <v>◄</v>
      </c>
      <c r="L1035" s="186"/>
      <c r="M1035" s="186"/>
      <c r="N1035" s="25"/>
      <c r="O1035" s="64" t="str">
        <f>IF(O1036&gt;0,"","◄")</f>
        <v>◄</v>
      </c>
      <c r="P1035" s="4"/>
      <c r="Q1035" s="5"/>
      <c r="R1035" s="5"/>
      <c r="S1035" s="64" t="str">
        <f>IF(S1036&gt;0,"","◄")</f>
        <v>◄</v>
      </c>
      <c r="T1035" s="5"/>
      <c r="U1035" s="64" t="str">
        <f>IF(U1036&gt;0,"","◄")</f>
        <v>◄</v>
      </c>
      <c r="V1035" s="36"/>
      <c r="W1035" s="5"/>
      <c r="X1035" s="44" t="str">
        <f>IF(X1036,"►","")</f>
        <v/>
      </c>
      <c r="Y1035" s="187"/>
      <c r="Z1035" s="187"/>
      <c r="AA1035" s="5"/>
      <c r="AB1035" s="44" t="str">
        <f>IF(AB1036,"►","")</f>
        <v/>
      </c>
      <c r="AC1035" s="5"/>
      <c r="AD1035" s="5"/>
      <c r="AE1035" s="5"/>
      <c r="AF1035" s="44" t="str">
        <f>IF(AF1036,"►","")</f>
        <v/>
      </c>
      <c r="AG1035" s="5"/>
      <c r="AH1035" s="44" t="str">
        <f>IF(AH1036,"►","")</f>
        <v/>
      </c>
      <c r="AI1035" s="15"/>
      <c r="AJ1035" s="51" t="str">
        <f>IF(SUM(AJ1036:AJ1037)&gt;0,"◄","")</f>
        <v>◄</v>
      </c>
      <c r="AK1035" s="52" t="s">
        <v>40</v>
      </c>
      <c r="AL1035" s="51" t="str">
        <f>IF(SUM(AL1036:AL1037)&gt;0,"◄","")</f>
        <v>◄</v>
      </c>
      <c r="AM1035" s="53" t="str">
        <f>IF(SUM(AM1036:AM1037)&gt;0,"►","")</f>
        <v/>
      </c>
      <c r="AN1035" s="53" t="str">
        <f>IF(SUM(AN1036:AN1037)&gt;0,"►","")</f>
        <v/>
      </c>
      <c r="AO1035" s="53" t="str">
        <f>IF(SUM(AO1036:AO1037)&gt;0,"►","")</f>
        <v/>
      </c>
      <c r="AP1035" s="54" t="str">
        <f>IF(SUM(AP1036:AP1037)&gt;0,"►","")</f>
        <v/>
      </c>
      <c r="AQ1035" s="142"/>
      <c r="AR1035" s="142"/>
      <c r="AS1035" s="126"/>
    </row>
    <row r="1036" spans="1:45" ht="15" customHeight="1" thickBot="1" x14ac:dyDescent="0.35">
      <c r="A1036" s="167"/>
      <c r="B1036" s="91" t="s">
        <v>367</v>
      </c>
      <c r="C1036" s="99"/>
      <c r="D1036" s="168"/>
      <c r="E1036" s="118" t="str">
        <f>IF(F1036&gt;0,"ok","◄")</f>
        <v>◄</v>
      </c>
      <c r="F1036" s="119"/>
      <c r="G1036" s="117" t="str">
        <f t="shared" si="43"/>
        <v/>
      </c>
      <c r="H1036" s="219"/>
      <c r="I1036" s="220"/>
      <c r="J1036" s="195"/>
      <c r="K1036" s="196"/>
      <c r="L1036" s="197"/>
      <c r="M1036" s="198"/>
      <c r="N1036" s="199"/>
      <c r="O1036" s="65"/>
      <c r="P1036" s="72"/>
      <c r="Q1036" s="73"/>
      <c r="R1036" s="69"/>
      <c r="S1036" s="66"/>
      <c r="T1036" s="70"/>
      <c r="U1036" s="66"/>
      <c r="V1036" s="67"/>
      <c r="W1036" s="200"/>
      <c r="X1036" s="201"/>
      <c r="Y1036" s="201"/>
      <c r="Z1036" s="201"/>
      <c r="AA1036" s="71">
        <f>N1036</f>
        <v>0</v>
      </c>
      <c r="AB1036" s="74"/>
      <c r="AC1036" s="75"/>
      <c r="AD1036" s="76"/>
      <c r="AE1036" s="71">
        <f>R1036</f>
        <v>0</v>
      </c>
      <c r="AF1036" s="77"/>
      <c r="AG1036" s="71">
        <f>T1036</f>
        <v>0</v>
      </c>
      <c r="AH1036" s="68"/>
      <c r="AI1036" s="15"/>
      <c r="AJ1036" s="47">
        <f>IF(K1036+O1036&gt;=2,0,IF(K1036+O1036=1,0,1))</f>
        <v>1</v>
      </c>
      <c r="AK1036" s="50" t="str">
        <f>IF(K1036+O1036&gt;=2,0,IF(K1036+O1036=1,0,"ou◄"))</f>
        <v>ou◄</v>
      </c>
      <c r="AL1036" s="48">
        <f>IF(U1036+S1036&gt;=1,"",IF(K1036+S1036+U1036&gt;=2,"",1))</f>
        <v>1</v>
      </c>
      <c r="AM1036" s="49"/>
      <c r="AN1036" s="29">
        <f>AB1036</f>
        <v>0</v>
      </c>
      <c r="AO1036" s="29">
        <f>AF1036</f>
        <v>0</v>
      </c>
      <c r="AP1036" s="14">
        <f>AH1036</f>
        <v>0</v>
      </c>
      <c r="AQ1036" s="11" t="str">
        <f>IF(SUM(K1036,O1036,S1036,U1036)&gt;0,J1036*K1036+N1036*O1036+R1036*S1036+T1036*U1036,"")</f>
        <v/>
      </c>
      <c r="AR1036" s="55" t="str">
        <f>IF(SUM(X1036,AB1036,AF1036,AH1036)&gt;0,W1036*X1036+AA1036*AB1036+AE1036*AF1036+AG1036*AH1036,"")</f>
        <v/>
      </c>
      <c r="AS1036" s="126"/>
    </row>
    <row r="1037" spans="1:45" ht="19.2" customHeight="1" thickBot="1" x14ac:dyDescent="0.35">
      <c r="A1037" s="165" t="s">
        <v>1335</v>
      </c>
      <c r="B1037" s="86"/>
      <c r="C1037" s="87"/>
      <c r="D1037" s="169"/>
      <c r="E1037" s="115" t="str">
        <f>IF(F1037="◄","◄",IF(F1037="ok","►",""))</f>
        <v>◄</v>
      </c>
      <c r="F1037" s="116" t="str">
        <f>IF(F1038&gt;0,"OK","◄")</f>
        <v>◄</v>
      </c>
      <c r="G1037" s="117" t="str">
        <f t="shared" si="43"/>
        <v/>
      </c>
      <c r="H1037" s="102">
        <v>29568</v>
      </c>
      <c r="I1037" s="90" t="s">
        <v>21</v>
      </c>
      <c r="J1037" s="30"/>
      <c r="K1037" s="64" t="str">
        <f>IF(K1038&gt;0,"","◄")</f>
        <v>◄</v>
      </c>
      <c r="L1037" s="186"/>
      <c r="M1037" s="186"/>
      <c r="N1037" s="25"/>
      <c r="O1037" s="64" t="str">
        <f>IF(O1038&gt;0,"","◄")</f>
        <v>◄</v>
      </c>
      <c r="P1037" s="4"/>
      <c r="Q1037" s="5"/>
      <c r="R1037" s="5"/>
      <c r="S1037" s="64" t="str">
        <f>IF(S1038&gt;0,"","◄")</f>
        <v>◄</v>
      </c>
      <c r="T1037" s="5"/>
      <c r="U1037" s="64" t="str">
        <f>IF(U1038&gt;0,"","◄")</f>
        <v>◄</v>
      </c>
      <c r="V1037" s="36"/>
      <c r="W1037" s="5"/>
      <c r="X1037" s="44" t="str">
        <f>IF(X1038,"►","")</f>
        <v/>
      </c>
      <c r="Y1037" s="187"/>
      <c r="Z1037" s="187"/>
      <c r="AA1037" s="5"/>
      <c r="AB1037" s="44" t="str">
        <f>IF(AB1038,"►","")</f>
        <v/>
      </c>
      <c r="AC1037" s="5"/>
      <c r="AD1037" s="5"/>
      <c r="AE1037" s="5"/>
      <c r="AF1037" s="44" t="str">
        <f>IF(AF1038,"►","")</f>
        <v/>
      </c>
      <c r="AG1037" s="5"/>
      <c r="AH1037" s="44" t="str">
        <f>IF(AH1038,"►","")</f>
        <v/>
      </c>
      <c r="AI1037" s="15"/>
      <c r="AJ1037" s="51" t="str">
        <f>IF(SUM(AJ1038:AJ1039)&gt;0,"◄","")</f>
        <v>◄</v>
      </c>
      <c r="AK1037" s="52" t="s">
        <v>40</v>
      </c>
      <c r="AL1037" s="51" t="str">
        <f>IF(SUM(AL1038:AL1039)&gt;0,"◄","")</f>
        <v>◄</v>
      </c>
      <c r="AM1037" s="53" t="str">
        <f>IF(SUM(AM1038:AM1039)&gt;0,"►","")</f>
        <v/>
      </c>
      <c r="AN1037" s="53" t="str">
        <f>IF(SUM(AN1038:AN1039)&gt;0,"►","")</f>
        <v/>
      </c>
      <c r="AO1037" s="53" t="str">
        <f>IF(SUM(AO1038:AO1039)&gt;0,"►","")</f>
        <v/>
      </c>
      <c r="AP1037" s="54" t="str">
        <f>IF(SUM(AP1038:AP1039)&gt;0,"►","")</f>
        <v/>
      </c>
      <c r="AQ1037" s="142"/>
      <c r="AR1037" s="142"/>
      <c r="AS1037" s="126"/>
    </row>
    <row r="1038" spans="1:45" ht="18.600000000000001" customHeight="1" thickBot="1" x14ac:dyDescent="0.35">
      <c r="A1038" s="167"/>
      <c r="B1038" s="216" t="s">
        <v>1774</v>
      </c>
      <c r="C1038" s="217"/>
      <c r="D1038" s="218"/>
      <c r="E1038" s="118" t="str">
        <f>IF(F1038&gt;0,"ok","◄")</f>
        <v>◄</v>
      </c>
      <c r="F1038" s="119"/>
      <c r="G1038" s="117" t="str">
        <f t="shared" si="43"/>
        <v/>
      </c>
      <c r="H1038" s="219"/>
      <c r="I1038" s="220"/>
      <c r="J1038" s="195"/>
      <c r="K1038" s="196"/>
      <c r="L1038" s="197"/>
      <c r="M1038" s="198"/>
      <c r="N1038" s="199"/>
      <c r="O1038" s="65"/>
      <c r="P1038" s="72"/>
      <c r="Q1038" s="73"/>
      <c r="R1038" s="69"/>
      <c r="S1038" s="66"/>
      <c r="T1038" s="70"/>
      <c r="U1038" s="66"/>
      <c r="V1038" s="67"/>
      <c r="W1038" s="200"/>
      <c r="X1038" s="201"/>
      <c r="Y1038" s="201"/>
      <c r="Z1038" s="201"/>
      <c r="AA1038" s="71">
        <f>N1038</f>
        <v>0</v>
      </c>
      <c r="AB1038" s="74"/>
      <c r="AC1038" s="75"/>
      <c r="AD1038" s="76"/>
      <c r="AE1038" s="71">
        <f>R1038</f>
        <v>0</v>
      </c>
      <c r="AF1038" s="77"/>
      <c r="AG1038" s="71">
        <f>T1038</f>
        <v>0</v>
      </c>
      <c r="AH1038" s="68"/>
      <c r="AI1038" s="15"/>
      <c r="AJ1038" s="47">
        <f>IF(K1038+O1038&gt;=2,0,IF(K1038+O1038=1,0,1))</f>
        <v>1</v>
      </c>
      <c r="AK1038" s="50" t="str">
        <f>IF(K1038+O1038&gt;=2,0,IF(K1038+O1038=1,0,"ou◄"))</f>
        <v>ou◄</v>
      </c>
      <c r="AL1038" s="48">
        <f>IF(U1038+S1038&gt;=1,"",IF(K1038+S1038+U1038&gt;=2,"",1))</f>
        <v>1</v>
      </c>
      <c r="AM1038" s="49"/>
      <c r="AN1038" s="29">
        <f>AB1038</f>
        <v>0</v>
      </c>
      <c r="AO1038" s="29">
        <f>AF1038</f>
        <v>0</v>
      </c>
      <c r="AP1038" s="14">
        <f>AH1038</f>
        <v>0</v>
      </c>
      <c r="AQ1038" s="11" t="str">
        <f>IF(SUM(K1038,O1038,S1038,U1038)&gt;0,J1038*K1038+N1038*O1038+R1038*S1038+T1038*U1038,"")</f>
        <v/>
      </c>
      <c r="AR1038" s="55" t="str">
        <f>IF(SUM(X1038,AB1038,AF1038,AH1038)&gt;0,W1038*X1038+AA1038*AB1038+AE1038*AF1038+AG1038*AH1038,"")</f>
        <v/>
      </c>
      <c r="AS1038" s="126"/>
    </row>
    <row r="1039" spans="1:45" ht="4.2" customHeight="1" thickBot="1" x14ac:dyDescent="0.35">
      <c r="A1039" s="171"/>
      <c r="B1039" s="104"/>
      <c r="C1039" s="105"/>
      <c r="D1039" s="172"/>
      <c r="E1039" s="115" t="str">
        <f>IF(F1039="◄","◄",IF(F1039="ok","►",""))</f>
        <v>◄</v>
      </c>
      <c r="F1039" s="116" t="str">
        <f>IF(F1040&gt;0,"OK","◄")</f>
        <v>◄</v>
      </c>
      <c r="G1039" s="117" t="str">
        <f t="shared" si="43"/>
        <v/>
      </c>
      <c r="H1039" s="98">
        <v>29587</v>
      </c>
      <c r="I1039" s="90" t="s">
        <v>21</v>
      </c>
      <c r="J1039" s="30"/>
      <c r="K1039" s="64" t="str">
        <f>IF(K1040&gt;0,"","◄")</f>
        <v>◄</v>
      </c>
      <c r="L1039" s="186"/>
      <c r="M1039" s="186"/>
      <c r="N1039" s="25"/>
      <c r="O1039" s="64" t="str">
        <f>IF(O1040&gt;0,"","◄")</f>
        <v>◄</v>
      </c>
      <c r="P1039" s="4"/>
      <c r="Q1039" s="5"/>
      <c r="R1039" s="5"/>
      <c r="S1039" s="64" t="str">
        <f>IF(S1040&gt;0,"","◄")</f>
        <v>◄</v>
      </c>
      <c r="T1039" s="5"/>
      <c r="U1039" s="64" t="str">
        <f>IF(U1040&gt;0,"","◄")</f>
        <v>◄</v>
      </c>
      <c r="V1039" s="36"/>
      <c r="W1039" s="5"/>
      <c r="X1039" s="44" t="str">
        <f>IF(X1040,"►","")</f>
        <v/>
      </c>
      <c r="Y1039" s="187"/>
      <c r="Z1039" s="187"/>
      <c r="AA1039" s="5"/>
      <c r="AB1039" s="44" t="str">
        <f>IF(AB1040,"►","")</f>
        <v/>
      </c>
      <c r="AC1039" s="5"/>
      <c r="AD1039" s="5"/>
      <c r="AE1039" s="5"/>
      <c r="AF1039" s="44" t="str">
        <f>IF(AF1040,"►","")</f>
        <v/>
      </c>
      <c r="AG1039" s="5"/>
      <c r="AH1039" s="44" t="str">
        <f>IF(AH1040,"►","")</f>
        <v/>
      </c>
      <c r="AI1039" s="15"/>
      <c r="AJ1039" s="51" t="str">
        <f>IF(SUM(AJ1040:AJ1041)&gt;0,"◄","")</f>
        <v>◄</v>
      </c>
      <c r="AK1039" s="52" t="s">
        <v>40</v>
      </c>
      <c r="AL1039" s="51" t="str">
        <f>IF(SUM(AL1040:AL1041)&gt;0,"◄","")</f>
        <v>◄</v>
      </c>
      <c r="AM1039" s="53" t="str">
        <f>IF(SUM(AM1040:AM1041)&gt;0,"►","")</f>
        <v/>
      </c>
      <c r="AN1039" s="53" t="str">
        <f>IF(SUM(AN1040:AN1041)&gt;0,"►","")</f>
        <v/>
      </c>
      <c r="AO1039" s="53" t="str">
        <f>IF(SUM(AO1040:AO1041)&gt;0,"►","")</f>
        <v/>
      </c>
      <c r="AP1039" s="54" t="str">
        <f>IF(SUM(AP1040:AP1041)&gt;0,"►","")</f>
        <v/>
      </c>
      <c r="AQ1039" s="142"/>
      <c r="AR1039" s="142"/>
      <c r="AS1039" s="126"/>
    </row>
    <row r="1040" spans="1:45" ht="14.4" customHeight="1" thickBot="1" x14ac:dyDescent="0.35">
      <c r="A1040" s="173"/>
      <c r="B1040" s="91" t="s">
        <v>1778</v>
      </c>
      <c r="C1040" s="99"/>
      <c r="D1040" s="168"/>
      <c r="E1040" s="118" t="str">
        <f>IF(F1040&gt;0,"ok","◄")</f>
        <v>◄</v>
      </c>
      <c r="F1040" s="119"/>
      <c r="G1040" s="117" t="str">
        <f t="shared" si="43"/>
        <v/>
      </c>
      <c r="H1040" s="219"/>
      <c r="I1040" s="220"/>
      <c r="J1040" s="195"/>
      <c r="K1040" s="196"/>
      <c r="L1040" s="197"/>
      <c r="M1040" s="198"/>
      <c r="N1040" s="199"/>
      <c r="O1040" s="65"/>
      <c r="P1040" s="72"/>
      <c r="Q1040" s="73"/>
      <c r="R1040" s="69"/>
      <c r="S1040" s="66"/>
      <c r="T1040" s="70"/>
      <c r="U1040" s="66"/>
      <c r="V1040" s="67"/>
      <c r="W1040" s="200"/>
      <c r="X1040" s="201"/>
      <c r="Y1040" s="201"/>
      <c r="Z1040" s="201"/>
      <c r="AA1040" s="71">
        <f>N1040</f>
        <v>0</v>
      </c>
      <c r="AB1040" s="74"/>
      <c r="AC1040" s="75"/>
      <c r="AD1040" s="76"/>
      <c r="AE1040" s="71">
        <f>R1040</f>
        <v>0</v>
      </c>
      <c r="AF1040" s="77"/>
      <c r="AG1040" s="71">
        <f>T1040</f>
        <v>0</v>
      </c>
      <c r="AH1040" s="68"/>
      <c r="AI1040" s="15"/>
      <c r="AJ1040" s="47">
        <f>IF(K1040+O1040&gt;=2,0,IF(K1040+O1040=1,0,1))</f>
        <v>1</v>
      </c>
      <c r="AK1040" s="50" t="str">
        <f>IF(K1040+O1040&gt;=2,0,IF(K1040+O1040=1,0,"ou◄"))</f>
        <v>ou◄</v>
      </c>
      <c r="AL1040" s="48">
        <f>IF(U1040+S1040&gt;=1,"",IF(K1040+S1040+U1040&gt;=2,"",1))</f>
        <v>1</v>
      </c>
      <c r="AM1040" s="49"/>
      <c r="AN1040" s="29">
        <f>AB1040</f>
        <v>0</v>
      </c>
      <c r="AO1040" s="29">
        <f>AF1040</f>
        <v>0</v>
      </c>
      <c r="AP1040" s="14">
        <f>AH1040</f>
        <v>0</v>
      </c>
      <c r="AQ1040" s="11" t="str">
        <f>IF(SUM(K1040,O1040,S1040,U1040)&gt;0,J1040*K1040+N1040*O1040+R1040*S1040+T1040*U1040,"")</f>
        <v/>
      </c>
      <c r="AR1040" s="55" t="str">
        <f>IF(SUM(X1040,AB1040,AF1040,AH1040)&gt;0,W1040*X1040+AA1040*AB1040+AE1040*AF1040+AG1040*AH1040,"")</f>
        <v/>
      </c>
      <c r="AS1040" s="126"/>
    </row>
    <row r="1041" spans="1:45" ht="14.4" customHeight="1" thickBot="1" x14ac:dyDescent="0.35">
      <c r="A1041" s="165" t="s">
        <v>1336</v>
      </c>
      <c r="B1041" s="86"/>
      <c r="C1041" s="87"/>
      <c r="D1041" s="169"/>
      <c r="E1041" s="115" t="str">
        <f>IF(F1041="◄","◄",IF(F1041="ok","►",""))</f>
        <v>◄</v>
      </c>
      <c r="F1041" s="116" t="str">
        <f>IF(F1042&gt;0,"OK","◄")</f>
        <v>◄</v>
      </c>
      <c r="G1041" s="117" t="str">
        <f t="shared" si="43"/>
        <v/>
      </c>
      <c r="H1041" s="102">
        <v>29612</v>
      </c>
      <c r="I1041" s="90" t="s">
        <v>21</v>
      </c>
      <c r="J1041" s="30"/>
      <c r="K1041" s="64" t="str">
        <f>IF(K1042&gt;0,"","◄")</f>
        <v>◄</v>
      </c>
      <c r="L1041" s="186"/>
      <c r="M1041" s="186"/>
      <c r="N1041" s="25"/>
      <c r="O1041" s="64" t="str">
        <f>IF(O1042&gt;0,"","◄")</f>
        <v>◄</v>
      </c>
      <c r="P1041" s="4"/>
      <c r="Q1041" s="5"/>
      <c r="R1041" s="5"/>
      <c r="S1041" s="64" t="str">
        <f>IF(S1042&gt;0,"","◄")</f>
        <v>◄</v>
      </c>
      <c r="T1041" s="5"/>
      <c r="U1041" s="64" t="str">
        <f>IF(U1042&gt;0,"","◄")</f>
        <v>◄</v>
      </c>
      <c r="V1041" s="36"/>
      <c r="W1041" s="5"/>
      <c r="X1041" s="44" t="str">
        <f>IF(X1042,"►","")</f>
        <v/>
      </c>
      <c r="Y1041" s="187"/>
      <c r="Z1041" s="187"/>
      <c r="AA1041" s="5"/>
      <c r="AB1041" s="44" t="str">
        <f>IF(AB1042,"►","")</f>
        <v/>
      </c>
      <c r="AC1041" s="5"/>
      <c r="AD1041" s="5"/>
      <c r="AE1041" s="5"/>
      <c r="AF1041" s="44" t="str">
        <f>IF(AF1042,"►","")</f>
        <v/>
      </c>
      <c r="AG1041" s="5"/>
      <c r="AH1041" s="44" t="str">
        <f>IF(AH1042,"►","")</f>
        <v/>
      </c>
      <c r="AI1041" s="15"/>
      <c r="AJ1041" s="51" t="str">
        <f>IF(SUM(AJ1042:AJ1043)&gt;0,"◄","")</f>
        <v>◄</v>
      </c>
      <c r="AK1041" s="52" t="s">
        <v>40</v>
      </c>
      <c r="AL1041" s="51" t="str">
        <f>IF(SUM(AL1042:AL1043)&gt;0,"◄","")</f>
        <v>◄</v>
      </c>
      <c r="AM1041" s="53" t="str">
        <f>IF(SUM(AM1042:AM1043)&gt;0,"►","")</f>
        <v/>
      </c>
      <c r="AN1041" s="53" t="str">
        <f>IF(SUM(AN1042:AN1043)&gt;0,"►","")</f>
        <v/>
      </c>
      <c r="AO1041" s="53" t="str">
        <f>IF(SUM(AO1042:AO1043)&gt;0,"►","")</f>
        <v/>
      </c>
      <c r="AP1041" s="54" t="str">
        <f>IF(SUM(AP1042:AP1043)&gt;0,"►","")</f>
        <v/>
      </c>
      <c r="AQ1041" s="142"/>
      <c r="AR1041" s="142"/>
      <c r="AS1041" s="126"/>
    </row>
    <row r="1042" spans="1:45" ht="15" customHeight="1" thickBot="1" x14ac:dyDescent="0.35">
      <c r="A1042" s="167"/>
      <c r="B1042" s="91" t="s">
        <v>368</v>
      </c>
      <c r="C1042" s="99"/>
      <c r="D1042" s="168"/>
      <c r="E1042" s="118" t="str">
        <f>IF(F1042&gt;0,"ok","◄")</f>
        <v>◄</v>
      </c>
      <c r="F1042" s="119"/>
      <c r="G1042" s="117" t="str">
        <f t="shared" si="43"/>
        <v/>
      </c>
      <c r="H1042" s="219"/>
      <c r="I1042" s="220"/>
      <c r="J1042" s="195"/>
      <c r="K1042" s="196"/>
      <c r="L1042" s="197"/>
      <c r="M1042" s="198"/>
      <c r="N1042" s="199"/>
      <c r="O1042" s="65"/>
      <c r="P1042" s="72"/>
      <c r="Q1042" s="73"/>
      <c r="R1042" s="69"/>
      <c r="S1042" s="66"/>
      <c r="T1042" s="70"/>
      <c r="U1042" s="66"/>
      <c r="V1042" s="67"/>
      <c r="W1042" s="200"/>
      <c r="X1042" s="201"/>
      <c r="Y1042" s="201"/>
      <c r="Z1042" s="201"/>
      <c r="AA1042" s="71">
        <f>N1042</f>
        <v>0</v>
      </c>
      <c r="AB1042" s="74"/>
      <c r="AC1042" s="75"/>
      <c r="AD1042" s="76"/>
      <c r="AE1042" s="71">
        <f>R1042</f>
        <v>0</v>
      </c>
      <c r="AF1042" s="77"/>
      <c r="AG1042" s="71">
        <f>T1042</f>
        <v>0</v>
      </c>
      <c r="AH1042" s="68"/>
      <c r="AI1042" s="15"/>
      <c r="AJ1042" s="47">
        <f>IF(K1042+O1042&gt;=2,0,IF(K1042+O1042=1,0,1))</f>
        <v>1</v>
      </c>
      <c r="AK1042" s="50" t="str">
        <f>IF(K1042+O1042&gt;=2,0,IF(K1042+O1042=1,0,"ou◄"))</f>
        <v>ou◄</v>
      </c>
      <c r="AL1042" s="48">
        <f>IF(U1042+S1042&gt;=1,"",IF(K1042+S1042+U1042&gt;=2,"",1))</f>
        <v>1</v>
      </c>
      <c r="AM1042" s="49"/>
      <c r="AN1042" s="29">
        <f>AB1042</f>
        <v>0</v>
      </c>
      <c r="AO1042" s="29">
        <f>AF1042</f>
        <v>0</v>
      </c>
      <c r="AP1042" s="14">
        <f>AH1042</f>
        <v>0</v>
      </c>
      <c r="AQ1042" s="11" t="str">
        <f>IF(SUM(K1042,O1042,S1042,U1042)&gt;0,J1042*K1042+N1042*O1042+R1042*S1042+T1042*U1042,"")</f>
        <v/>
      </c>
      <c r="AR1042" s="55" t="str">
        <f>IF(SUM(X1042,AB1042,AF1042,AH1042)&gt;0,W1042*X1042+AA1042*AB1042+AE1042*AF1042+AG1042*AH1042,"")</f>
        <v/>
      </c>
      <c r="AS1042" s="126"/>
    </row>
    <row r="1043" spans="1:45" ht="14.4" customHeight="1" thickBot="1" x14ac:dyDescent="0.35">
      <c r="A1043" s="165" t="s">
        <v>1337</v>
      </c>
      <c r="B1043" s="86"/>
      <c r="C1043" s="87"/>
      <c r="D1043" s="169"/>
      <c r="E1043" s="117" t="str">
        <f>IF(AND(F1043="◄",G1043="►"),"◄?►",IF(F1043="◄","◄",IF(G1043="►","►","")))</f>
        <v/>
      </c>
      <c r="F1043" s="117" t="str">
        <f>IF(AND(G1043="◄",H1045="►"),"◄?►",IF(G1043="◄","◄",IF(H1045="►","►","")))</f>
        <v/>
      </c>
      <c r="G1043" s="117" t="str">
        <f t="shared" si="43"/>
        <v/>
      </c>
      <c r="H1043" s="102">
        <v>29624</v>
      </c>
      <c r="I1043" s="90" t="s">
        <v>21</v>
      </c>
      <c r="J1043" s="30"/>
      <c r="K1043" s="64" t="str">
        <f>IF(K1044&gt;0,"","◄")</f>
        <v>◄</v>
      </c>
      <c r="L1043" s="186"/>
      <c r="M1043" s="186"/>
      <c r="N1043" s="25"/>
      <c r="O1043" s="64" t="str">
        <f>IF(O1044&gt;0,"","◄")</f>
        <v>◄</v>
      </c>
      <c r="P1043" s="4"/>
      <c r="Q1043" s="5"/>
      <c r="R1043" s="5"/>
      <c r="S1043" s="64" t="str">
        <f>IF(S1044&gt;0,"","◄")</f>
        <v>◄</v>
      </c>
      <c r="T1043" s="5"/>
      <c r="U1043" s="64" t="str">
        <f>IF(U1044&gt;0,"","◄")</f>
        <v>◄</v>
      </c>
      <c r="V1043" s="36"/>
      <c r="W1043" s="5"/>
      <c r="X1043" s="44" t="str">
        <f>IF(X1044,"►","")</f>
        <v/>
      </c>
      <c r="Y1043" s="187"/>
      <c r="Z1043" s="187"/>
      <c r="AA1043" s="5"/>
      <c r="AB1043" s="44" t="str">
        <f>IF(AB1044,"►","")</f>
        <v/>
      </c>
      <c r="AC1043" s="5"/>
      <c r="AD1043" s="5"/>
      <c r="AE1043" s="5"/>
      <c r="AF1043" s="44" t="str">
        <f>IF(AF1044,"►","")</f>
        <v/>
      </c>
      <c r="AG1043" s="5"/>
      <c r="AH1043" s="44" t="str">
        <f>IF(AH1044,"►","")</f>
        <v/>
      </c>
      <c r="AI1043" s="15"/>
      <c r="AJ1043" s="51" t="str">
        <f>IF(SUM(AJ1044:AJ1045)&gt;0,"◄","")</f>
        <v>◄</v>
      </c>
      <c r="AK1043" s="52" t="s">
        <v>40</v>
      </c>
      <c r="AL1043" s="51" t="str">
        <f>IF(SUM(AL1044:AL1045)&gt;0,"◄","")</f>
        <v>◄</v>
      </c>
      <c r="AM1043" s="53" t="str">
        <f>IF(SUM(AM1044:AM1045)&gt;0,"►","")</f>
        <v/>
      </c>
      <c r="AN1043" s="53" t="str">
        <f>IF(SUM(AN1044:AN1045)&gt;0,"►","")</f>
        <v/>
      </c>
      <c r="AO1043" s="53" t="str">
        <f>IF(SUM(AO1044:AO1045)&gt;0,"►","")</f>
        <v/>
      </c>
      <c r="AP1043" s="54" t="str">
        <f>IF(SUM(AP1044:AP1045)&gt;0,"►","")</f>
        <v/>
      </c>
      <c r="AQ1043" s="142"/>
      <c r="AR1043" s="142"/>
      <c r="AS1043" s="126"/>
    </row>
    <row r="1044" spans="1:45" ht="15" customHeight="1" thickBot="1" x14ac:dyDescent="0.35">
      <c r="A1044" s="167"/>
      <c r="B1044" s="91" t="s">
        <v>369</v>
      </c>
      <c r="C1044" s="99"/>
      <c r="D1044" s="168"/>
      <c r="E1044" s="118"/>
      <c r="F1044" s="120" t="s">
        <v>41</v>
      </c>
      <c r="G1044" s="117" t="str">
        <f t="shared" si="43"/>
        <v/>
      </c>
      <c r="H1044" s="219"/>
      <c r="I1044" s="220"/>
      <c r="J1044" s="195"/>
      <c r="K1044" s="196"/>
      <c r="L1044" s="197"/>
      <c r="M1044" s="198"/>
      <c r="N1044" s="199"/>
      <c r="O1044" s="65"/>
      <c r="P1044" s="72"/>
      <c r="Q1044" s="73"/>
      <c r="R1044" s="69"/>
      <c r="S1044" s="66"/>
      <c r="T1044" s="70"/>
      <c r="U1044" s="66"/>
      <c r="V1044" s="67"/>
      <c r="W1044" s="200"/>
      <c r="X1044" s="201"/>
      <c r="Y1044" s="201"/>
      <c r="Z1044" s="201"/>
      <c r="AA1044" s="71">
        <f>N1044</f>
        <v>0</v>
      </c>
      <c r="AB1044" s="74"/>
      <c r="AC1044" s="75"/>
      <c r="AD1044" s="76"/>
      <c r="AE1044" s="71">
        <f>R1044</f>
        <v>0</v>
      </c>
      <c r="AF1044" s="77"/>
      <c r="AG1044" s="71">
        <f>T1044</f>
        <v>0</v>
      </c>
      <c r="AH1044" s="68"/>
      <c r="AI1044" s="15"/>
      <c r="AJ1044" s="47">
        <f>IF(K1044+O1044&gt;=2,0,IF(K1044+O1044=1,0,1))</f>
        <v>1</v>
      </c>
      <c r="AK1044" s="50" t="str">
        <f>IF(K1044+O1044&gt;=2,0,IF(K1044+O1044=1,0,"ou◄"))</f>
        <v>ou◄</v>
      </c>
      <c r="AL1044" s="48">
        <f>IF(U1044+S1044&gt;=1,"",IF(K1044+S1044+U1044&gt;=2,"",1))</f>
        <v>1</v>
      </c>
      <c r="AM1044" s="49"/>
      <c r="AN1044" s="29">
        <f>AB1044</f>
        <v>0</v>
      </c>
      <c r="AO1044" s="29">
        <f>AF1044</f>
        <v>0</v>
      </c>
      <c r="AP1044" s="14">
        <f>AH1044</f>
        <v>0</v>
      </c>
      <c r="AQ1044" s="11" t="str">
        <f>IF(SUM(K1044,O1044,S1044,U1044)&gt;0,J1044*K1044+N1044*O1044+R1044*S1044+T1044*U1044,"")</f>
        <v/>
      </c>
      <c r="AR1044" s="55" t="str">
        <f>IF(SUM(X1044,AB1044,AF1044,AH1044)&gt;0,W1044*X1044+AA1044*AB1044+AE1044*AF1044+AG1044*AH1044,"")</f>
        <v/>
      </c>
      <c r="AS1044" s="126"/>
    </row>
    <row r="1045" spans="1:45" ht="14.4" customHeight="1" thickBot="1" x14ac:dyDescent="0.35">
      <c r="A1045" s="165" t="s">
        <v>1338</v>
      </c>
      <c r="B1045" s="86"/>
      <c r="C1045" s="87"/>
      <c r="D1045" s="169"/>
      <c r="E1045" s="115" t="str">
        <f>IF(F1045="◄","◄",IF(F1045="ok","►",""))</f>
        <v>◄</v>
      </c>
      <c r="F1045" s="116" t="str">
        <f>IF(F1046&gt;0,"OK","◄")</f>
        <v>◄</v>
      </c>
      <c r="G1045" s="117" t="str">
        <f t="shared" si="43"/>
        <v/>
      </c>
      <c r="H1045" s="102">
        <v>29659</v>
      </c>
      <c r="I1045" s="90" t="s">
        <v>21</v>
      </c>
      <c r="J1045" s="30"/>
      <c r="K1045" s="64" t="str">
        <f>IF(K1046&gt;0,"","◄")</f>
        <v>◄</v>
      </c>
      <c r="L1045" s="186"/>
      <c r="M1045" s="186"/>
      <c r="N1045" s="25"/>
      <c r="O1045" s="64" t="str">
        <f>IF(O1046&gt;0,"","◄")</f>
        <v>◄</v>
      </c>
      <c r="P1045" s="4"/>
      <c r="Q1045" s="5"/>
      <c r="R1045" s="5"/>
      <c r="S1045" s="64" t="str">
        <f>IF(S1046&gt;0,"","◄")</f>
        <v>◄</v>
      </c>
      <c r="T1045" s="5"/>
      <c r="U1045" s="64" t="str">
        <f>IF(U1046&gt;0,"","◄")</f>
        <v>◄</v>
      </c>
      <c r="V1045" s="36"/>
      <c r="W1045" s="5"/>
      <c r="X1045" s="44" t="str">
        <f>IF(X1046,"►","")</f>
        <v/>
      </c>
      <c r="Y1045" s="187"/>
      <c r="Z1045" s="187"/>
      <c r="AA1045" s="5"/>
      <c r="AB1045" s="44" t="str">
        <f>IF(AB1046,"►","")</f>
        <v/>
      </c>
      <c r="AC1045" s="5"/>
      <c r="AD1045" s="5"/>
      <c r="AE1045" s="5"/>
      <c r="AF1045" s="44" t="str">
        <f>IF(AF1046,"►","")</f>
        <v/>
      </c>
      <c r="AG1045" s="5"/>
      <c r="AH1045" s="44" t="str">
        <f>IF(AH1046,"►","")</f>
        <v/>
      </c>
      <c r="AI1045" s="15"/>
      <c r="AJ1045" s="51" t="str">
        <f>IF(SUM(AJ1046:AJ1047)&gt;0,"◄","")</f>
        <v>◄</v>
      </c>
      <c r="AK1045" s="52" t="s">
        <v>40</v>
      </c>
      <c r="AL1045" s="51" t="str">
        <f>IF(SUM(AL1046:AL1047)&gt;0,"◄","")</f>
        <v>◄</v>
      </c>
      <c r="AM1045" s="53" t="str">
        <f>IF(SUM(AM1046:AM1047)&gt;0,"►","")</f>
        <v/>
      </c>
      <c r="AN1045" s="53" t="str">
        <f>IF(SUM(AN1046:AN1047)&gt;0,"►","")</f>
        <v/>
      </c>
      <c r="AO1045" s="53" t="str">
        <f>IF(SUM(AO1046:AO1047)&gt;0,"►","")</f>
        <v/>
      </c>
      <c r="AP1045" s="54" t="str">
        <f>IF(SUM(AP1046:AP1047)&gt;0,"►","")</f>
        <v/>
      </c>
      <c r="AQ1045" s="142"/>
      <c r="AR1045" s="142"/>
      <c r="AS1045" s="126"/>
    </row>
    <row r="1046" spans="1:45" ht="15" customHeight="1" thickBot="1" x14ac:dyDescent="0.35">
      <c r="A1046" s="167"/>
      <c r="B1046" s="91" t="s">
        <v>370</v>
      </c>
      <c r="C1046" s="99"/>
      <c r="D1046" s="168"/>
      <c r="E1046" s="118" t="str">
        <f>IF(F1046&gt;0,"ok","◄")</f>
        <v>◄</v>
      </c>
      <c r="F1046" s="119"/>
      <c r="G1046" s="117" t="str">
        <f t="shared" si="43"/>
        <v/>
      </c>
      <c r="H1046" s="219"/>
      <c r="I1046" s="220"/>
      <c r="J1046" s="195"/>
      <c r="K1046" s="196"/>
      <c r="L1046" s="197"/>
      <c r="M1046" s="198"/>
      <c r="N1046" s="199"/>
      <c r="O1046" s="65"/>
      <c r="P1046" s="72"/>
      <c r="Q1046" s="73"/>
      <c r="R1046" s="69"/>
      <c r="S1046" s="66"/>
      <c r="T1046" s="70"/>
      <c r="U1046" s="66"/>
      <c r="V1046" s="67"/>
      <c r="W1046" s="200"/>
      <c r="X1046" s="201"/>
      <c r="Y1046" s="201"/>
      <c r="Z1046" s="201"/>
      <c r="AA1046" s="71">
        <f>N1046</f>
        <v>0</v>
      </c>
      <c r="AB1046" s="74"/>
      <c r="AC1046" s="75"/>
      <c r="AD1046" s="76"/>
      <c r="AE1046" s="71">
        <f>R1046</f>
        <v>0</v>
      </c>
      <c r="AF1046" s="77"/>
      <c r="AG1046" s="71">
        <f>T1046</f>
        <v>0</v>
      </c>
      <c r="AH1046" s="68"/>
      <c r="AI1046" s="15"/>
      <c r="AJ1046" s="47">
        <f>IF(K1046+O1046&gt;=2,0,IF(K1046+O1046=1,0,1))</f>
        <v>1</v>
      </c>
      <c r="AK1046" s="50" t="str">
        <f>IF(K1046+O1046&gt;=2,0,IF(K1046+O1046=1,0,"ou◄"))</f>
        <v>ou◄</v>
      </c>
      <c r="AL1046" s="48">
        <f>IF(U1046+S1046&gt;=1,"",IF(K1046+S1046+U1046&gt;=2,"",1))</f>
        <v>1</v>
      </c>
      <c r="AM1046" s="49"/>
      <c r="AN1046" s="29">
        <f>AB1046</f>
        <v>0</v>
      </c>
      <c r="AO1046" s="29">
        <f>AF1046</f>
        <v>0</v>
      </c>
      <c r="AP1046" s="14">
        <f>AH1046</f>
        <v>0</v>
      </c>
      <c r="AQ1046" s="11" t="str">
        <f>IF(SUM(K1046,O1046,S1046,U1046)&gt;0,J1046*K1046+N1046*O1046+R1046*S1046+T1046*U1046,"")</f>
        <v/>
      </c>
      <c r="AR1046" s="55" t="str">
        <f>IF(SUM(X1046,AB1046,AF1046,AH1046)&gt;0,W1046*X1046+AA1046*AB1046+AE1046*AF1046+AG1046*AH1046,"")</f>
        <v/>
      </c>
      <c r="AS1046" s="126"/>
    </row>
    <row r="1047" spans="1:45" ht="14.4" customHeight="1" thickBot="1" x14ac:dyDescent="0.35">
      <c r="A1047" s="165" t="s">
        <v>1339</v>
      </c>
      <c r="B1047" s="86"/>
      <c r="C1047" s="87"/>
      <c r="D1047" s="169"/>
      <c r="E1047" s="115" t="str">
        <f>IF(F1047="◄","◄",IF(F1047="ok","►",""))</f>
        <v>◄</v>
      </c>
      <c r="F1047" s="116" t="str">
        <f>IF(F1048&gt;0,"OK","◄")</f>
        <v>◄</v>
      </c>
      <c r="G1047" s="117" t="str">
        <f t="shared" si="43"/>
        <v/>
      </c>
      <c r="H1047" s="102">
        <v>29680</v>
      </c>
      <c r="I1047" s="90" t="s">
        <v>21</v>
      </c>
      <c r="J1047" s="30"/>
      <c r="K1047" s="64" t="str">
        <f>IF(K1048&gt;0,"","◄")</f>
        <v>◄</v>
      </c>
      <c r="L1047" s="186"/>
      <c r="M1047" s="186"/>
      <c r="N1047" s="25"/>
      <c r="O1047" s="64" t="str">
        <f>IF(O1048&gt;0,"","◄")</f>
        <v>◄</v>
      </c>
      <c r="P1047" s="4"/>
      <c r="Q1047" s="5"/>
      <c r="R1047" s="5"/>
      <c r="S1047" s="64" t="str">
        <f>IF(S1048&gt;0,"","◄")</f>
        <v>◄</v>
      </c>
      <c r="T1047" s="5"/>
      <c r="U1047" s="64" t="str">
        <f>IF(U1048&gt;0,"","◄")</f>
        <v>◄</v>
      </c>
      <c r="V1047" s="36"/>
      <c r="W1047" s="5"/>
      <c r="X1047" s="44" t="str">
        <f>IF(X1048,"►","")</f>
        <v/>
      </c>
      <c r="Y1047" s="187"/>
      <c r="Z1047" s="187"/>
      <c r="AA1047" s="5"/>
      <c r="AB1047" s="44" t="str">
        <f>IF(AB1048,"►","")</f>
        <v/>
      </c>
      <c r="AC1047" s="5"/>
      <c r="AD1047" s="5"/>
      <c r="AE1047" s="5"/>
      <c r="AF1047" s="44" t="str">
        <f>IF(AF1048,"►","")</f>
        <v/>
      </c>
      <c r="AG1047" s="5"/>
      <c r="AH1047" s="44" t="str">
        <f>IF(AH1048,"►","")</f>
        <v/>
      </c>
      <c r="AI1047" s="15"/>
      <c r="AJ1047" s="51" t="str">
        <f>IF(SUM(AJ1048:AJ1049)&gt;0,"◄","")</f>
        <v>◄</v>
      </c>
      <c r="AK1047" s="52" t="s">
        <v>40</v>
      </c>
      <c r="AL1047" s="51" t="str">
        <f>IF(SUM(AL1048:AL1049)&gt;0,"◄","")</f>
        <v>◄</v>
      </c>
      <c r="AM1047" s="53" t="str">
        <f>IF(SUM(AM1048:AM1049)&gt;0,"►","")</f>
        <v/>
      </c>
      <c r="AN1047" s="53" t="str">
        <f>IF(SUM(AN1048:AN1049)&gt;0,"►","")</f>
        <v/>
      </c>
      <c r="AO1047" s="53" t="str">
        <f>IF(SUM(AO1048:AO1049)&gt;0,"►","")</f>
        <v/>
      </c>
      <c r="AP1047" s="54" t="str">
        <f>IF(SUM(AP1048:AP1049)&gt;0,"►","")</f>
        <v/>
      </c>
      <c r="AQ1047" s="10"/>
      <c r="AR1047" s="142"/>
      <c r="AS1047" s="126"/>
    </row>
    <row r="1048" spans="1:45" ht="15" customHeight="1" thickBot="1" x14ac:dyDescent="0.35">
      <c r="A1048" s="167"/>
      <c r="B1048" s="91" t="s">
        <v>371</v>
      </c>
      <c r="C1048" s="99"/>
      <c r="D1048" s="168"/>
      <c r="E1048" s="118" t="str">
        <f>IF(F1048&gt;0,"ok","◄")</f>
        <v>◄</v>
      </c>
      <c r="F1048" s="119"/>
      <c r="G1048" s="117" t="str">
        <f t="shared" si="43"/>
        <v/>
      </c>
      <c r="H1048" s="219"/>
      <c r="I1048" s="220"/>
      <c r="J1048" s="195"/>
      <c r="K1048" s="196"/>
      <c r="L1048" s="197"/>
      <c r="M1048" s="198"/>
      <c r="N1048" s="199"/>
      <c r="O1048" s="65"/>
      <c r="P1048" s="72"/>
      <c r="Q1048" s="73"/>
      <c r="R1048" s="69"/>
      <c r="S1048" s="66"/>
      <c r="T1048" s="70"/>
      <c r="U1048" s="66"/>
      <c r="V1048" s="67"/>
      <c r="W1048" s="200"/>
      <c r="X1048" s="201"/>
      <c r="Y1048" s="201"/>
      <c r="Z1048" s="201"/>
      <c r="AA1048" s="71">
        <f>N1048</f>
        <v>0</v>
      </c>
      <c r="AB1048" s="74"/>
      <c r="AC1048" s="75"/>
      <c r="AD1048" s="76"/>
      <c r="AE1048" s="71">
        <f>R1048</f>
        <v>0</v>
      </c>
      <c r="AF1048" s="77"/>
      <c r="AG1048" s="71">
        <f>T1048</f>
        <v>0</v>
      </c>
      <c r="AH1048" s="68"/>
      <c r="AI1048" s="15"/>
      <c r="AJ1048" s="47">
        <f>IF(K1048+O1048&gt;=2,0,IF(K1048+O1048=1,0,1))</f>
        <v>1</v>
      </c>
      <c r="AK1048" s="50" t="str">
        <f>IF(K1048+O1048&gt;=2,0,IF(K1048+O1048=1,0,"ou◄"))</f>
        <v>ou◄</v>
      </c>
      <c r="AL1048" s="48">
        <f>IF(U1048+S1048&gt;=1,"",IF(K1048+S1048+U1048&gt;=2,"",1))</f>
        <v>1</v>
      </c>
      <c r="AM1048" s="49"/>
      <c r="AN1048" s="29">
        <f>AB1048</f>
        <v>0</v>
      </c>
      <c r="AO1048" s="29">
        <f>AF1048</f>
        <v>0</v>
      </c>
      <c r="AP1048" s="14">
        <f>AH1048</f>
        <v>0</v>
      </c>
      <c r="AQ1048" s="11" t="str">
        <f>IF(SUM(K1048,O1048,S1048,U1048)&gt;0,J1048*K1048+N1048*O1048+R1048*S1048+T1048*U1048,"")</f>
        <v/>
      </c>
      <c r="AR1048" s="55" t="str">
        <f>IF(SUM(X1048,AB1048,AF1048,AH1048)&gt;0,W1048*X1048+AA1048*AB1048+AE1048*AF1048+AG1048*AH1048,"")</f>
        <v/>
      </c>
      <c r="AS1048" s="126"/>
    </row>
    <row r="1049" spans="1:45" ht="14.4" customHeight="1" thickBot="1" x14ac:dyDescent="0.35">
      <c r="A1049" s="165" t="s">
        <v>1340</v>
      </c>
      <c r="B1049" s="86"/>
      <c r="C1049" s="87"/>
      <c r="D1049" s="169"/>
      <c r="E1049" s="115" t="str">
        <f>IF(F1049="◄","◄",IF(F1049="ok","►",""))</f>
        <v>◄</v>
      </c>
      <c r="F1049" s="116" t="str">
        <f>IF(F1050&gt;0,"OK","◄")</f>
        <v>◄</v>
      </c>
      <c r="G1049" s="117" t="str">
        <f t="shared" si="43"/>
        <v/>
      </c>
      <c r="H1049" s="102">
        <v>29708</v>
      </c>
      <c r="I1049" s="90" t="s">
        <v>21</v>
      </c>
      <c r="J1049" s="30"/>
      <c r="K1049" s="64" t="str">
        <f>IF(K1050&gt;0,"","◄")</f>
        <v>◄</v>
      </c>
      <c r="L1049" s="186"/>
      <c r="M1049" s="186"/>
      <c r="N1049" s="25"/>
      <c r="O1049" s="64" t="str">
        <f>IF(O1050&gt;0,"","◄")</f>
        <v>◄</v>
      </c>
      <c r="P1049" s="4"/>
      <c r="Q1049" s="5"/>
      <c r="R1049" s="5"/>
      <c r="S1049" s="64" t="str">
        <f>IF(S1050&gt;0,"","◄")</f>
        <v>◄</v>
      </c>
      <c r="T1049" s="5"/>
      <c r="U1049" s="64" t="str">
        <f>IF(U1050&gt;0,"","◄")</f>
        <v>◄</v>
      </c>
      <c r="V1049" s="36"/>
      <c r="W1049" s="5"/>
      <c r="X1049" s="44" t="str">
        <f>IF(X1050,"►","")</f>
        <v/>
      </c>
      <c r="Y1049" s="187"/>
      <c r="Z1049" s="187"/>
      <c r="AA1049" s="5"/>
      <c r="AB1049" s="44" t="str">
        <f>IF(AB1050,"►","")</f>
        <v/>
      </c>
      <c r="AC1049" s="5"/>
      <c r="AD1049" s="5"/>
      <c r="AE1049" s="5"/>
      <c r="AF1049" s="44" t="str">
        <f>IF(AF1050,"►","")</f>
        <v/>
      </c>
      <c r="AG1049" s="5"/>
      <c r="AH1049" s="44" t="str">
        <f>IF(AH1050,"►","")</f>
        <v/>
      </c>
      <c r="AI1049" s="15"/>
      <c r="AJ1049" s="51" t="str">
        <f>IF(SUM(AJ1050:AJ1051)&gt;0,"◄","")</f>
        <v>◄</v>
      </c>
      <c r="AK1049" s="52" t="s">
        <v>40</v>
      </c>
      <c r="AL1049" s="51" t="str">
        <f>IF(SUM(AL1050:AL1051)&gt;0,"◄","")</f>
        <v>◄</v>
      </c>
      <c r="AM1049" s="53" t="str">
        <f>IF(SUM(AM1050:AM1051)&gt;0,"►","")</f>
        <v/>
      </c>
      <c r="AN1049" s="53" t="str">
        <f>IF(SUM(AN1050:AN1051)&gt;0,"►","")</f>
        <v/>
      </c>
      <c r="AO1049" s="53" t="str">
        <f>IF(SUM(AO1050:AO1051)&gt;0,"►","")</f>
        <v/>
      </c>
      <c r="AP1049" s="54" t="str">
        <f>IF(SUM(AP1050:AP1051)&gt;0,"►","")</f>
        <v/>
      </c>
      <c r="AQ1049" s="7"/>
      <c r="AR1049" s="142"/>
      <c r="AS1049" s="126"/>
    </row>
    <row r="1050" spans="1:45" ht="15" customHeight="1" thickBot="1" x14ac:dyDescent="0.35">
      <c r="A1050" s="167"/>
      <c r="B1050" s="91" t="s">
        <v>372</v>
      </c>
      <c r="C1050" s="99"/>
      <c r="D1050" s="168"/>
      <c r="E1050" s="118" t="str">
        <f>IF(F1050&gt;0,"ok","◄")</f>
        <v>◄</v>
      </c>
      <c r="F1050" s="119"/>
      <c r="G1050" s="117" t="str">
        <f t="shared" si="43"/>
        <v/>
      </c>
      <c r="H1050" s="219"/>
      <c r="I1050" s="220"/>
      <c r="J1050" s="195"/>
      <c r="K1050" s="196"/>
      <c r="L1050" s="197"/>
      <c r="M1050" s="198"/>
      <c r="N1050" s="199"/>
      <c r="O1050" s="65"/>
      <c r="P1050" s="72"/>
      <c r="Q1050" s="73"/>
      <c r="R1050" s="69"/>
      <c r="S1050" s="66"/>
      <c r="T1050" s="70"/>
      <c r="U1050" s="66"/>
      <c r="V1050" s="67"/>
      <c r="W1050" s="200"/>
      <c r="X1050" s="201"/>
      <c r="Y1050" s="201"/>
      <c r="Z1050" s="201"/>
      <c r="AA1050" s="71">
        <f>N1050</f>
        <v>0</v>
      </c>
      <c r="AB1050" s="74"/>
      <c r="AC1050" s="75"/>
      <c r="AD1050" s="76"/>
      <c r="AE1050" s="71">
        <f>R1050</f>
        <v>0</v>
      </c>
      <c r="AF1050" s="77"/>
      <c r="AG1050" s="71">
        <f>T1050</f>
        <v>0</v>
      </c>
      <c r="AH1050" s="68"/>
      <c r="AI1050" s="15"/>
      <c r="AJ1050" s="47">
        <f>IF(K1050+O1050&gt;=2,0,IF(K1050+O1050=1,0,1))</f>
        <v>1</v>
      </c>
      <c r="AK1050" s="50" t="str">
        <f>IF(K1050+O1050&gt;=2,0,IF(K1050+O1050=1,0,"ou◄"))</f>
        <v>ou◄</v>
      </c>
      <c r="AL1050" s="48">
        <f>IF(U1050+S1050&gt;=1,"",IF(K1050+S1050+U1050&gt;=2,"",1))</f>
        <v>1</v>
      </c>
      <c r="AM1050" s="49"/>
      <c r="AN1050" s="29">
        <f>AB1050</f>
        <v>0</v>
      </c>
      <c r="AO1050" s="29">
        <f>AF1050</f>
        <v>0</v>
      </c>
      <c r="AP1050" s="14">
        <f>AH1050</f>
        <v>0</v>
      </c>
      <c r="AQ1050" s="11" t="str">
        <f>IF(SUM(K1050,O1050,S1050,U1050)&gt;0,J1050*K1050+N1050*O1050+R1050*S1050+T1050*U1050,"")</f>
        <v/>
      </c>
      <c r="AR1050" s="55" t="str">
        <f>IF(SUM(X1050,AB1050,AF1050,AH1050)&gt;0,W1050*X1050+AA1050*AB1050+AE1050*AF1050+AG1050*AH1050,"")</f>
        <v/>
      </c>
      <c r="AS1050" s="126"/>
    </row>
    <row r="1051" spans="1:45" ht="14.4" customHeight="1" thickBot="1" x14ac:dyDescent="0.35">
      <c r="A1051" s="165" t="s">
        <v>1341</v>
      </c>
      <c r="B1051" s="86"/>
      <c r="C1051" s="87"/>
      <c r="D1051" s="169"/>
      <c r="E1051" s="115" t="str">
        <f>IF(F1051="◄","◄",IF(F1051="ok","►",""))</f>
        <v>◄</v>
      </c>
      <c r="F1051" s="116" t="str">
        <f>IF(F1052&gt;0,"OK","◄")</f>
        <v>◄</v>
      </c>
      <c r="G1051" s="117" t="str">
        <f t="shared" si="43"/>
        <v/>
      </c>
      <c r="H1051" s="102">
        <v>29724</v>
      </c>
      <c r="I1051" s="90" t="s">
        <v>21</v>
      </c>
      <c r="J1051" s="30"/>
      <c r="K1051" s="64" t="str">
        <f>IF(K1052&gt;0,"","◄")</f>
        <v>◄</v>
      </c>
      <c r="L1051" s="186"/>
      <c r="M1051" s="186"/>
      <c r="N1051" s="25"/>
      <c r="O1051" s="64" t="str">
        <f>IF(O1052&gt;0,"","◄")</f>
        <v>◄</v>
      </c>
      <c r="P1051" s="4"/>
      <c r="Q1051" s="5"/>
      <c r="R1051" s="5"/>
      <c r="S1051" s="64" t="str">
        <f>IF(S1052&gt;0,"","◄")</f>
        <v>◄</v>
      </c>
      <c r="T1051" s="5"/>
      <c r="U1051" s="64" t="str">
        <f>IF(U1052&gt;0,"","◄")</f>
        <v>◄</v>
      </c>
      <c r="V1051" s="36"/>
      <c r="W1051" s="5"/>
      <c r="X1051" s="44" t="str">
        <f>IF(X1052,"►","")</f>
        <v/>
      </c>
      <c r="Y1051" s="187"/>
      <c r="Z1051" s="187"/>
      <c r="AA1051" s="5"/>
      <c r="AB1051" s="44" t="str">
        <f>IF(AB1052,"►","")</f>
        <v/>
      </c>
      <c r="AC1051" s="5"/>
      <c r="AD1051" s="5"/>
      <c r="AE1051" s="5"/>
      <c r="AF1051" s="44" t="str">
        <f>IF(AF1052,"►","")</f>
        <v/>
      </c>
      <c r="AG1051" s="5"/>
      <c r="AH1051" s="44" t="str">
        <f>IF(AH1052,"►","")</f>
        <v/>
      </c>
      <c r="AI1051" s="15"/>
      <c r="AJ1051" s="51" t="str">
        <f>IF(SUM(AJ1052:AJ1053)&gt;0,"◄","")</f>
        <v>◄</v>
      </c>
      <c r="AK1051" s="52" t="s">
        <v>40</v>
      </c>
      <c r="AL1051" s="51" t="str">
        <f>IF(SUM(AL1052:AL1053)&gt;0,"◄","")</f>
        <v>◄</v>
      </c>
      <c r="AM1051" s="53" t="str">
        <f>IF(SUM(AM1052:AM1053)&gt;0,"►","")</f>
        <v/>
      </c>
      <c r="AN1051" s="53" t="str">
        <f>IF(SUM(AN1052:AN1053)&gt;0,"►","")</f>
        <v/>
      </c>
      <c r="AO1051" s="53" t="str">
        <f>IF(SUM(AO1052:AO1053)&gt;0,"►","")</f>
        <v/>
      </c>
      <c r="AP1051" s="54" t="str">
        <f>IF(SUM(AP1052:AP1053)&gt;0,"►","")</f>
        <v/>
      </c>
      <c r="AQ1051" s="142"/>
      <c r="AR1051" s="142"/>
      <c r="AS1051" s="126"/>
    </row>
    <row r="1052" spans="1:45" ht="15" customHeight="1" thickBot="1" x14ac:dyDescent="0.35">
      <c r="A1052" s="167"/>
      <c r="B1052" s="91" t="s">
        <v>373</v>
      </c>
      <c r="C1052" s="99"/>
      <c r="D1052" s="168"/>
      <c r="E1052" s="118" t="str">
        <f>IF(F1052&gt;0,"ok","◄")</f>
        <v>◄</v>
      </c>
      <c r="F1052" s="119"/>
      <c r="G1052" s="117" t="str">
        <f t="shared" si="43"/>
        <v/>
      </c>
      <c r="H1052" s="219"/>
      <c r="I1052" s="220"/>
      <c r="J1052" s="195"/>
      <c r="K1052" s="196"/>
      <c r="L1052" s="197"/>
      <c r="M1052" s="198"/>
      <c r="N1052" s="199"/>
      <c r="O1052" s="65"/>
      <c r="P1052" s="72"/>
      <c r="Q1052" s="73"/>
      <c r="R1052" s="69"/>
      <c r="S1052" s="66"/>
      <c r="T1052" s="70"/>
      <c r="U1052" s="66"/>
      <c r="V1052" s="67"/>
      <c r="W1052" s="200"/>
      <c r="X1052" s="201"/>
      <c r="Y1052" s="201"/>
      <c r="Z1052" s="201"/>
      <c r="AA1052" s="71">
        <f>N1052</f>
        <v>0</v>
      </c>
      <c r="AB1052" s="74"/>
      <c r="AC1052" s="75"/>
      <c r="AD1052" s="76"/>
      <c r="AE1052" s="71">
        <f>R1052</f>
        <v>0</v>
      </c>
      <c r="AF1052" s="77"/>
      <c r="AG1052" s="71">
        <f>T1052</f>
        <v>0</v>
      </c>
      <c r="AH1052" s="68"/>
      <c r="AI1052" s="15"/>
      <c r="AJ1052" s="47">
        <f>IF(K1052+O1052&gt;=2,0,IF(K1052+O1052=1,0,1))</f>
        <v>1</v>
      </c>
      <c r="AK1052" s="50" t="str">
        <f>IF(K1052+O1052&gt;=2,0,IF(K1052+O1052=1,0,"ou◄"))</f>
        <v>ou◄</v>
      </c>
      <c r="AL1052" s="48">
        <f>IF(U1052+S1052&gt;=1,"",IF(K1052+S1052+U1052&gt;=2,"",1))</f>
        <v>1</v>
      </c>
      <c r="AM1052" s="49"/>
      <c r="AN1052" s="29">
        <f>AB1052</f>
        <v>0</v>
      </c>
      <c r="AO1052" s="29">
        <f>AF1052</f>
        <v>0</v>
      </c>
      <c r="AP1052" s="14">
        <f>AH1052</f>
        <v>0</v>
      </c>
      <c r="AQ1052" s="11" t="str">
        <f>IF(SUM(K1052,O1052,S1052,U1052)&gt;0,J1052*K1052+N1052*O1052+R1052*S1052+T1052*U1052,"")</f>
        <v/>
      </c>
      <c r="AR1052" s="55" t="str">
        <f>IF(SUM(X1052,AB1052,AF1052,AH1052)&gt;0,W1052*X1052+AA1052*AB1052+AE1052*AF1052+AG1052*AH1052,"")</f>
        <v/>
      </c>
      <c r="AS1052" s="126"/>
    </row>
    <row r="1053" spans="1:45" ht="18" customHeight="1" thickBot="1" x14ac:dyDescent="0.35">
      <c r="A1053" s="165" t="s">
        <v>1342</v>
      </c>
      <c r="B1053" s="86"/>
      <c r="C1053" s="87"/>
      <c r="D1053" s="169"/>
      <c r="E1053" s="115" t="str">
        <f>IF(F1053="◄","◄",IF(F1053="ok","►",""))</f>
        <v>◄</v>
      </c>
      <c r="F1053" s="116" t="str">
        <f>IF(F1054&gt;0,"OK","◄")</f>
        <v>◄</v>
      </c>
      <c r="G1053" s="117" t="str">
        <f t="shared" si="43"/>
        <v/>
      </c>
      <c r="H1053" s="102">
        <v>29736</v>
      </c>
      <c r="I1053" s="90" t="s">
        <v>21</v>
      </c>
      <c r="J1053" s="30"/>
      <c r="K1053" s="64" t="str">
        <f>IF(K1054&gt;0,"","◄")</f>
        <v>◄</v>
      </c>
      <c r="L1053" s="186"/>
      <c r="M1053" s="186"/>
      <c r="N1053" s="25"/>
      <c r="O1053" s="64" t="str">
        <f>IF(O1054&gt;0,"","◄")</f>
        <v>◄</v>
      </c>
      <c r="P1053" s="4"/>
      <c r="Q1053" s="5"/>
      <c r="R1053" s="5"/>
      <c r="S1053" s="64" t="str">
        <f>IF(S1054&gt;0,"","◄")</f>
        <v>◄</v>
      </c>
      <c r="T1053" s="5"/>
      <c r="U1053" s="64" t="str">
        <f>IF(U1054&gt;0,"","◄")</f>
        <v>◄</v>
      </c>
      <c r="V1053" s="36"/>
      <c r="W1053" s="5"/>
      <c r="X1053" s="44" t="str">
        <f>IF(X1054,"►","")</f>
        <v/>
      </c>
      <c r="Y1053" s="187"/>
      <c r="Z1053" s="187"/>
      <c r="AA1053" s="5"/>
      <c r="AB1053" s="44" t="str">
        <f>IF(AB1054,"►","")</f>
        <v/>
      </c>
      <c r="AC1053" s="5"/>
      <c r="AD1053" s="5"/>
      <c r="AE1053" s="5"/>
      <c r="AF1053" s="44" t="str">
        <f>IF(AF1054,"►","")</f>
        <v/>
      </c>
      <c r="AG1053" s="5"/>
      <c r="AH1053" s="44" t="str">
        <f>IF(AH1054,"►","")</f>
        <v/>
      </c>
      <c r="AI1053" s="15"/>
      <c r="AJ1053" s="51" t="str">
        <f>IF(SUM(AJ1054:AJ1055)&gt;0,"◄","")</f>
        <v>◄</v>
      </c>
      <c r="AK1053" s="52" t="s">
        <v>40</v>
      </c>
      <c r="AL1053" s="51" t="str">
        <f>IF(SUM(AL1054:AL1055)&gt;0,"◄","")</f>
        <v>◄</v>
      </c>
      <c r="AM1053" s="53" t="str">
        <f>IF(SUM(AM1054:AM1055)&gt;0,"►","")</f>
        <v/>
      </c>
      <c r="AN1053" s="53" t="str">
        <f>IF(SUM(AN1054:AN1055)&gt;0,"►","")</f>
        <v/>
      </c>
      <c r="AO1053" s="53" t="str">
        <f>IF(SUM(AO1054:AO1055)&gt;0,"►","")</f>
        <v/>
      </c>
      <c r="AP1053" s="54" t="str">
        <f>IF(SUM(AP1054:AP1055)&gt;0,"►","")</f>
        <v/>
      </c>
      <c r="AQ1053" s="142"/>
      <c r="AR1053" s="142"/>
      <c r="AS1053" s="126"/>
    </row>
    <row r="1054" spans="1:45" ht="15" customHeight="1" thickBot="1" x14ac:dyDescent="0.35">
      <c r="A1054" s="167"/>
      <c r="B1054" s="91" t="s">
        <v>374</v>
      </c>
      <c r="C1054" s="99"/>
      <c r="D1054" s="168"/>
      <c r="E1054" s="118" t="str">
        <f>IF(F1054&gt;0,"ok","◄")</f>
        <v>◄</v>
      </c>
      <c r="F1054" s="119"/>
      <c r="G1054" s="117" t="str">
        <f t="shared" si="43"/>
        <v/>
      </c>
      <c r="H1054" s="219"/>
      <c r="I1054" s="220"/>
      <c r="J1054" s="195"/>
      <c r="K1054" s="196"/>
      <c r="L1054" s="197"/>
      <c r="M1054" s="198"/>
      <c r="N1054" s="199"/>
      <c r="O1054" s="65"/>
      <c r="P1054" s="72"/>
      <c r="Q1054" s="73"/>
      <c r="R1054" s="69"/>
      <c r="S1054" s="66"/>
      <c r="T1054" s="70"/>
      <c r="U1054" s="66"/>
      <c r="V1054" s="67"/>
      <c r="W1054" s="200"/>
      <c r="X1054" s="201"/>
      <c r="Y1054" s="201"/>
      <c r="Z1054" s="201"/>
      <c r="AA1054" s="71">
        <f>N1054</f>
        <v>0</v>
      </c>
      <c r="AB1054" s="74"/>
      <c r="AC1054" s="75"/>
      <c r="AD1054" s="76"/>
      <c r="AE1054" s="71">
        <f>R1054</f>
        <v>0</v>
      </c>
      <c r="AF1054" s="77"/>
      <c r="AG1054" s="71">
        <f>T1054</f>
        <v>0</v>
      </c>
      <c r="AH1054" s="68"/>
      <c r="AI1054" s="15"/>
      <c r="AJ1054" s="47">
        <f>IF(K1054+O1054&gt;=2,0,IF(K1054+O1054=1,0,1))</f>
        <v>1</v>
      </c>
      <c r="AK1054" s="50" t="str">
        <f>IF(K1054+O1054&gt;=2,0,IF(K1054+O1054=1,0,"ou◄"))</f>
        <v>ou◄</v>
      </c>
      <c r="AL1054" s="48">
        <f>IF(U1054+S1054&gt;=1,"",IF(K1054+S1054+U1054&gt;=2,"",1))</f>
        <v>1</v>
      </c>
      <c r="AM1054" s="49"/>
      <c r="AN1054" s="29">
        <f>AB1054</f>
        <v>0</v>
      </c>
      <c r="AO1054" s="29">
        <f>AF1054</f>
        <v>0</v>
      </c>
      <c r="AP1054" s="14">
        <f>AH1054</f>
        <v>0</v>
      </c>
      <c r="AQ1054" s="11" t="str">
        <f>IF(SUM(K1054,O1054,S1054,U1054)&gt;0,J1054*K1054+N1054*O1054+R1054*S1054+T1054*U1054,"")</f>
        <v/>
      </c>
      <c r="AR1054" s="55" t="str">
        <f>IF(SUM(X1054,AB1054,AF1054,AH1054)&gt;0,W1054*X1054+AA1054*AB1054+AE1054*AF1054+AG1054*AH1054,"")</f>
        <v/>
      </c>
      <c r="AS1054" s="126"/>
    </row>
    <row r="1055" spans="1:45" ht="14.4" customHeight="1" thickBot="1" x14ac:dyDescent="0.35">
      <c r="A1055" s="165" t="s">
        <v>1343</v>
      </c>
      <c r="B1055" s="86"/>
      <c r="C1055" s="87"/>
      <c r="D1055" s="169"/>
      <c r="E1055" s="115" t="str">
        <f>IF(F1055="◄","◄",IF(F1055="ok","►",""))</f>
        <v>◄</v>
      </c>
      <c r="F1055" s="116" t="str">
        <f>IF(F1056&gt;0,"OK","◄")</f>
        <v>◄</v>
      </c>
      <c r="G1055" s="117" t="str">
        <f t="shared" si="43"/>
        <v/>
      </c>
      <c r="H1055" s="102">
        <v>29750</v>
      </c>
      <c r="I1055" s="90" t="s">
        <v>21</v>
      </c>
      <c r="J1055" s="30"/>
      <c r="K1055" s="64" t="str">
        <f>IF(K1056&gt;0,"","◄")</f>
        <v>◄</v>
      </c>
      <c r="L1055" s="186"/>
      <c r="M1055" s="186"/>
      <c r="N1055" s="25"/>
      <c r="O1055" s="64" t="str">
        <f>IF(O1056&gt;0,"","◄")</f>
        <v>◄</v>
      </c>
      <c r="P1055" s="4"/>
      <c r="Q1055" s="5"/>
      <c r="R1055" s="5"/>
      <c r="S1055" s="64" t="str">
        <f>IF(S1056&gt;0,"","◄")</f>
        <v>◄</v>
      </c>
      <c r="T1055" s="5"/>
      <c r="U1055" s="64" t="str">
        <f>IF(U1056&gt;0,"","◄")</f>
        <v>◄</v>
      </c>
      <c r="V1055" s="36"/>
      <c r="W1055" s="5"/>
      <c r="X1055" s="44" t="str">
        <f>IF(X1056,"►","")</f>
        <v/>
      </c>
      <c r="Y1055" s="187"/>
      <c r="Z1055" s="187"/>
      <c r="AA1055" s="5"/>
      <c r="AB1055" s="44" t="str">
        <f>IF(AB1056,"►","")</f>
        <v/>
      </c>
      <c r="AC1055" s="5"/>
      <c r="AD1055" s="5"/>
      <c r="AE1055" s="5"/>
      <c r="AF1055" s="44" t="str">
        <f>IF(AF1056,"►","")</f>
        <v/>
      </c>
      <c r="AG1055" s="5"/>
      <c r="AH1055" s="44" t="str">
        <f>IF(AH1056,"►","")</f>
        <v/>
      </c>
      <c r="AI1055" s="15"/>
      <c r="AJ1055" s="51" t="str">
        <f>IF(SUM(AJ1056:AJ1057)&gt;0,"◄","")</f>
        <v>◄</v>
      </c>
      <c r="AK1055" s="52" t="s">
        <v>40</v>
      </c>
      <c r="AL1055" s="51" t="str">
        <f>IF(SUM(AL1056:AL1057)&gt;0,"◄","")</f>
        <v>◄</v>
      </c>
      <c r="AM1055" s="53" t="str">
        <f>IF(SUM(AM1056:AM1057)&gt;0,"►","")</f>
        <v/>
      </c>
      <c r="AN1055" s="53" t="str">
        <f>IF(SUM(AN1056:AN1057)&gt;0,"►","")</f>
        <v/>
      </c>
      <c r="AO1055" s="53" t="str">
        <f>IF(SUM(AO1056:AO1057)&gt;0,"►","")</f>
        <v/>
      </c>
      <c r="AP1055" s="54" t="str">
        <f>IF(SUM(AP1056:AP1057)&gt;0,"►","")</f>
        <v/>
      </c>
      <c r="AQ1055" s="142"/>
      <c r="AR1055" s="142"/>
      <c r="AS1055" s="126"/>
    </row>
    <row r="1056" spans="1:45" ht="15" customHeight="1" thickBot="1" x14ac:dyDescent="0.35">
      <c r="A1056" s="167"/>
      <c r="B1056" s="91" t="s">
        <v>375</v>
      </c>
      <c r="C1056" s="99"/>
      <c r="D1056" s="168"/>
      <c r="E1056" s="118" t="str">
        <f>IF(F1056&gt;0,"ok","◄")</f>
        <v>◄</v>
      </c>
      <c r="F1056" s="119"/>
      <c r="G1056" s="117" t="str">
        <f t="shared" si="43"/>
        <v/>
      </c>
      <c r="H1056" s="219"/>
      <c r="I1056" s="220"/>
      <c r="J1056" s="195"/>
      <c r="K1056" s="196"/>
      <c r="L1056" s="197"/>
      <c r="M1056" s="198"/>
      <c r="N1056" s="199"/>
      <c r="O1056" s="65"/>
      <c r="P1056" s="72"/>
      <c r="Q1056" s="73"/>
      <c r="R1056" s="69"/>
      <c r="S1056" s="66"/>
      <c r="T1056" s="70"/>
      <c r="U1056" s="66"/>
      <c r="V1056" s="67"/>
      <c r="W1056" s="200"/>
      <c r="X1056" s="201"/>
      <c r="Y1056" s="201"/>
      <c r="Z1056" s="201"/>
      <c r="AA1056" s="71">
        <f>N1056</f>
        <v>0</v>
      </c>
      <c r="AB1056" s="74"/>
      <c r="AC1056" s="75"/>
      <c r="AD1056" s="76"/>
      <c r="AE1056" s="71">
        <f>R1056</f>
        <v>0</v>
      </c>
      <c r="AF1056" s="77"/>
      <c r="AG1056" s="71">
        <f>T1056</f>
        <v>0</v>
      </c>
      <c r="AH1056" s="68"/>
      <c r="AI1056" s="15"/>
      <c r="AJ1056" s="47">
        <f>IF(K1056+O1056&gt;=2,0,IF(K1056+O1056=1,0,1))</f>
        <v>1</v>
      </c>
      <c r="AK1056" s="50" t="str">
        <f>IF(K1056+O1056&gt;=2,0,IF(K1056+O1056=1,0,"ou◄"))</f>
        <v>ou◄</v>
      </c>
      <c r="AL1056" s="48">
        <f>IF(U1056+S1056&gt;=1,"",IF(K1056+S1056+U1056&gt;=2,"",1))</f>
        <v>1</v>
      </c>
      <c r="AM1056" s="49"/>
      <c r="AN1056" s="29">
        <f>AB1056</f>
        <v>0</v>
      </c>
      <c r="AO1056" s="29">
        <f>AF1056</f>
        <v>0</v>
      </c>
      <c r="AP1056" s="14">
        <f>AH1056</f>
        <v>0</v>
      </c>
      <c r="AQ1056" s="11" t="str">
        <f>IF(SUM(K1056,O1056,S1056,U1056)&gt;0,J1056*K1056+N1056*O1056+R1056*S1056+T1056*U1056,"")</f>
        <v/>
      </c>
      <c r="AR1056" s="55" t="str">
        <f>IF(SUM(X1056,AB1056,AF1056,AH1056)&gt;0,W1056*X1056+AA1056*AB1056+AE1056*AF1056+AG1056*AH1056,"")</f>
        <v/>
      </c>
      <c r="AS1056" s="126"/>
    </row>
    <row r="1057" spans="1:45" ht="14.4" customHeight="1" thickBot="1" x14ac:dyDescent="0.35">
      <c r="A1057" s="165" t="s">
        <v>1344</v>
      </c>
      <c r="B1057" s="86"/>
      <c r="C1057" s="87"/>
      <c r="D1057" s="169"/>
      <c r="E1057" s="115" t="str">
        <f>IF(F1057="◄","◄",IF(F1057="ok","►",""))</f>
        <v>◄</v>
      </c>
      <c r="F1057" s="116" t="str">
        <f>IF(F1058&gt;0,"OK","◄")</f>
        <v>◄</v>
      </c>
      <c r="G1057" s="117" t="str">
        <f t="shared" si="43"/>
        <v/>
      </c>
      <c r="H1057" s="102">
        <v>29833</v>
      </c>
      <c r="I1057" s="90" t="s">
        <v>21</v>
      </c>
      <c r="J1057" s="30"/>
      <c r="K1057" s="64" t="str">
        <f>IF(K1058&gt;0,"","◄")</f>
        <v>◄</v>
      </c>
      <c r="L1057" s="186"/>
      <c r="M1057" s="186"/>
      <c r="N1057" s="25"/>
      <c r="O1057" s="64" t="str">
        <f>IF(O1058&gt;0,"","◄")</f>
        <v>◄</v>
      </c>
      <c r="P1057" s="4"/>
      <c r="Q1057" s="5"/>
      <c r="R1057" s="5"/>
      <c r="S1057" s="64" t="str">
        <f>IF(S1058&gt;0,"","◄")</f>
        <v>◄</v>
      </c>
      <c r="T1057" s="5"/>
      <c r="U1057" s="64" t="str">
        <f>IF(U1058&gt;0,"","◄")</f>
        <v>◄</v>
      </c>
      <c r="V1057" s="36"/>
      <c r="W1057" s="5"/>
      <c r="X1057" s="44" t="str">
        <f>IF(X1058,"►","")</f>
        <v/>
      </c>
      <c r="Y1057" s="187"/>
      <c r="Z1057" s="187"/>
      <c r="AA1057" s="5"/>
      <c r="AB1057" s="44" t="str">
        <f>IF(AB1058,"►","")</f>
        <v/>
      </c>
      <c r="AC1057" s="5"/>
      <c r="AD1057" s="5"/>
      <c r="AE1057" s="5"/>
      <c r="AF1057" s="44" t="str">
        <f>IF(AF1058,"►","")</f>
        <v/>
      </c>
      <c r="AG1057" s="5"/>
      <c r="AH1057" s="44" t="str">
        <f>IF(AH1058,"►","")</f>
        <v/>
      </c>
      <c r="AI1057" s="15"/>
      <c r="AJ1057" s="51" t="str">
        <f>IF(SUM(AJ1058:AJ1059)&gt;0,"◄","")</f>
        <v>◄</v>
      </c>
      <c r="AK1057" s="52" t="s">
        <v>40</v>
      </c>
      <c r="AL1057" s="51" t="str">
        <f>IF(SUM(AL1058:AL1059)&gt;0,"◄","")</f>
        <v>◄</v>
      </c>
      <c r="AM1057" s="53" t="str">
        <f>IF(SUM(AM1058:AM1059)&gt;0,"►","")</f>
        <v/>
      </c>
      <c r="AN1057" s="53" t="str">
        <f>IF(SUM(AN1058:AN1059)&gt;0,"►","")</f>
        <v/>
      </c>
      <c r="AO1057" s="53" t="str">
        <f>IF(SUM(AO1058:AO1059)&gt;0,"►","")</f>
        <v/>
      </c>
      <c r="AP1057" s="54" t="str">
        <f>IF(SUM(AP1058:AP1059)&gt;0,"►","")</f>
        <v/>
      </c>
      <c r="AQ1057" s="142"/>
      <c r="AR1057" s="142"/>
      <c r="AS1057" s="126"/>
    </row>
    <row r="1058" spans="1:45" ht="15" customHeight="1" thickBot="1" x14ac:dyDescent="0.35">
      <c r="A1058" s="167"/>
      <c r="B1058" s="91" t="s">
        <v>376</v>
      </c>
      <c r="C1058" s="99"/>
      <c r="D1058" s="168"/>
      <c r="E1058" s="118" t="str">
        <f>IF(F1058&gt;0,"ok","◄")</f>
        <v>◄</v>
      </c>
      <c r="F1058" s="119"/>
      <c r="G1058" s="117" t="str">
        <f t="shared" si="43"/>
        <v/>
      </c>
      <c r="H1058" s="219"/>
      <c r="I1058" s="220"/>
      <c r="J1058" s="195"/>
      <c r="K1058" s="196"/>
      <c r="L1058" s="197"/>
      <c r="M1058" s="198"/>
      <c r="N1058" s="199"/>
      <c r="O1058" s="65"/>
      <c r="P1058" s="72"/>
      <c r="Q1058" s="73"/>
      <c r="R1058" s="69"/>
      <c r="S1058" s="66"/>
      <c r="T1058" s="70"/>
      <c r="U1058" s="66"/>
      <c r="V1058" s="67"/>
      <c r="W1058" s="200"/>
      <c r="X1058" s="201"/>
      <c r="Y1058" s="201"/>
      <c r="Z1058" s="201"/>
      <c r="AA1058" s="71">
        <f>N1058</f>
        <v>0</v>
      </c>
      <c r="AB1058" s="74"/>
      <c r="AC1058" s="75"/>
      <c r="AD1058" s="76"/>
      <c r="AE1058" s="71">
        <f>R1058</f>
        <v>0</v>
      </c>
      <c r="AF1058" s="77"/>
      <c r="AG1058" s="71">
        <f>T1058</f>
        <v>0</v>
      </c>
      <c r="AH1058" s="68"/>
      <c r="AI1058" s="15"/>
      <c r="AJ1058" s="47">
        <f>IF(K1058+O1058&gt;=2,0,IF(K1058+O1058=1,0,1))</f>
        <v>1</v>
      </c>
      <c r="AK1058" s="50" t="str">
        <f>IF(K1058+O1058&gt;=2,0,IF(K1058+O1058=1,0,"ou◄"))</f>
        <v>ou◄</v>
      </c>
      <c r="AL1058" s="48">
        <f>IF(U1058+S1058&gt;=1,"",IF(K1058+S1058+U1058&gt;=2,"",1))</f>
        <v>1</v>
      </c>
      <c r="AM1058" s="49"/>
      <c r="AN1058" s="29">
        <f>AB1058</f>
        <v>0</v>
      </c>
      <c r="AO1058" s="29">
        <f>AF1058</f>
        <v>0</v>
      </c>
      <c r="AP1058" s="14">
        <f>AH1058</f>
        <v>0</v>
      </c>
      <c r="AQ1058" s="11" t="str">
        <f>IF(SUM(K1058,O1058,S1058,U1058)&gt;0,J1058*K1058+N1058*O1058+R1058*S1058+T1058*U1058,"")</f>
        <v/>
      </c>
      <c r="AR1058" s="55" t="str">
        <f>IF(SUM(X1058,AB1058,AF1058,AH1058)&gt;0,W1058*X1058+AA1058*AB1058+AE1058*AF1058+AG1058*AH1058,"")</f>
        <v/>
      </c>
      <c r="AS1058" s="126"/>
    </row>
    <row r="1059" spans="1:45" ht="18" customHeight="1" thickBot="1" x14ac:dyDescent="0.35">
      <c r="A1059" s="165" t="s">
        <v>1345</v>
      </c>
      <c r="B1059" s="86"/>
      <c r="C1059" s="87"/>
      <c r="D1059" s="169"/>
      <c r="E1059" s="115" t="str">
        <f>IF(F1059="◄","◄",IF(F1059="ok","►",""))</f>
        <v>◄</v>
      </c>
      <c r="F1059" s="116" t="str">
        <f>IF(F1060&gt;0,"OK","◄")</f>
        <v>◄</v>
      </c>
      <c r="G1059" s="117" t="str">
        <f t="shared" si="43"/>
        <v/>
      </c>
      <c r="H1059" s="102">
        <v>29834</v>
      </c>
      <c r="I1059" s="90" t="s">
        <v>21</v>
      </c>
      <c r="J1059" s="30"/>
      <c r="K1059" s="64" t="str">
        <f>IF(K1060&gt;0,"","◄")</f>
        <v>◄</v>
      </c>
      <c r="L1059" s="186"/>
      <c r="M1059" s="186"/>
      <c r="N1059" s="25"/>
      <c r="O1059" s="64" t="str">
        <f>IF(O1060&gt;0,"","◄")</f>
        <v>◄</v>
      </c>
      <c r="P1059" s="4"/>
      <c r="Q1059" s="5"/>
      <c r="R1059" s="5"/>
      <c r="S1059" s="64" t="str">
        <f>IF(S1060&gt;0,"","◄")</f>
        <v>◄</v>
      </c>
      <c r="T1059" s="5"/>
      <c r="U1059" s="64" t="str">
        <f>IF(U1060&gt;0,"","◄")</f>
        <v>◄</v>
      </c>
      <c r="V1059" s="36"/>
      <c r="W1059" s="5"/>
      <c r="X1059" s="44" t="str">
        <f>IF(X1060,"►","")</f>
        <v/>
      </c>
      <c r="Y1059" s="187"/>
      <c r="Z1059" s="187"/>
      <c r="AA1059" s="5"/>
      <c r="AB1059" s="44" t="str">
        <f>IF(AB1060,"►","")</f>
        <v/>
      </c>
      <c r="AC1059" s="5"/>
      <c r="AD1059" s="5"/>
      <c r="AE1059" s="5"/>
      <c r="AF1059" s="44" t="str">
        <f>IF(AF1060,"►","")</f>
        <v/>
      </c>
      <c r="AG1059" s="5"/>
      <c r="AH1059" s="44" t="str">
        <f>IF(AH1060,"►","")</f>
        <v/>
      </c>
      <c r="AI1059" s="15"/>
      <c r="AJ1059" s="51" t="str">
        <f>IF(SUM(AJ1060:AJ1061)&gt;0,"◄","")</f>
        <v>◄</v>
      </c>
      <c r="AK1059" s="52" t="s">
        <v>40</v>
      </c>
      <c r="AL1059" s="51" t="str">
        <f>IF(SUM(AL1060:AL1061)&gt;0,"◄","")</f>
        <v>◄</v>
      </c>
      <c r="AM1059" s="53" t="str">
        <f>IF(SUM(AM1060:AM1061)&gt;0,"►","")</f>
        <v/>
      </c>
      <c r="AN1059" s="53" t="str">
        <f>IF(SUM(AN1060:AN1061)&gt;0,"►","")</f>
        <v/>
      </c>
      <c r="AO1059" s="53" t="str">
        <f>IF(SUM(AO1060:AO1061)&gt;0,"►","")</f>
        <v/>
      </c>
      <c r="AP1059" s="54" t="str">
        <f>IF(SUM(AP1060:AP1061)&gt;0,"►","")</f>
        <v/>
      </c>
      <c r="AQ1059" s="142"/>
      <c r="AR1059" s="142"/>
      <c r="AS1059" s="126"/>
    </row>
    <row r="1060" spans="1:45" ht="15" customHeight="1" thickBot="1" x14ac:dyDescent="0.35">
      <c r="A1060" s="167"/>
      <c r="B1060" s="91" t="s">
        <v>377</v>
      </c>
      <c r="C1060" s="99"/>
      <c r="D1060" s="168"/>
      <c r="E1060" s="118" t="str">
        <f>IF(F1060&gt;0,"ok","◄")</f>
        <v>◄</v>
      </c>
      <c r="F1060" s="119"/>
      <c r="G1060" s="117" t="str">
        <f t="shared" si="43"/>
        <v/>
      </c>
      <c r="H1060" s="219"/>
      <c r="I1060" s="220"/>
      <c r="J1060" s="195"/>
      <c r="K1060" s="196"/>
      <c r="L1060" s="197"/>
      <c r="M1060" s="198"/>
      <c r="N1060" s="199"/>
      <c r="O1060" s="65"/>
      <c r="P1060" s="72"/>
      <c r="Q1060" s="73"/>
      <c r="R1060" s="69"/>
      <c r="S1060" s="66"/>
      <c r="T1060" s="70"/>
      <c r="U1060" s="66"/>
      <c r="V1060" s="67"/>
      <c r="W1060" s="200"/>
      <c r="X1060" s="201"/>
      <c r="Y1060" s="201"/>
      <c r="Z1060" s="201"/>
      <c r="AA1060" s="71">
        <f>N1060</f>
        <v>0</v>
      </c>
      <c r="AB1060" s="74"/>
      <c r="AC1060" s="75"/>
      <c r="AD1060" s="76"/>
      <c r="AE1060" s="71">
        <f>R1060</f>
        <v>0</v>
      </c>
      <c r="AF1060" s="77"/>
      <c r="AG1060" s="71">
        <f>T1060</f>
        <v>0</v>
      </c>
      <c r="AH1060" s="68"/>
      <c r="AI1060" s="15"/>
      <c r="AJ1060" s="47">
        <f>IF(K1060+O1060&gt;=2,0,IF(K1060+O1060=1,0,1))</f>
        <v>1</v>
      </c>
      <c r="AK1060" s="50" t="str">
        <f>IF(K1060+O1060&gt;=2,0,IF(K1060+O1060=1,0,"ou◄"))</f>
        <v>ou◄</v>
      </c>
      <c r="AL1060" s="48">
        <f>IF(U1060+S1060&gt;=1,"",IF(K1060+S1060+U1060&gt;=2,"",1))</f>
        <v>1</v>
      </c>
      <c r="AM1060" s="49"/>
      <c r="AN1060" s="29">
        <f>AB1060</f>
        <v>0</v>
      </c>
      <c r="AO1060" s="29">
        <f>AF1060</f>
        <v>0</v>
      </c>
      <c r="AP1060" s="14">
        <f>AH1060</f>
        <v>0</v>
      </c>
      <c r="AQ1060" s="11" t="str">
        <f>IF(SUM(K1060,O1060,S1060,U1060)&gt;0,J1060*K1060+N1060*O1060+R1060*S1060+T1060*U1060,"")</f>
        <v/>
      </c>
      <c r="AR1060" s="55" t="str">
        <f>IF(SUM(X1060,AB1060,AF1060,AH1060)&gt;0,W1060*X1060+AA1060*AB1060+AE1060*AF1060+AG1060*AH1060,"")</f>
        <v/>
      </c>
      <c r="AS1060" s="126"/>
    </row>
    <row r="1061" spans="1:45" ht="14.4" customHeight="1" thickBot="1" x14ac:dyDescent="0.35">
      <c r="A1061" s="165" t="s">
        <v>1346</v>
      </c>
      <c r="B1061" s="86"/>
      <c r="C1061" s="87"/>
      <c r="D1061" s="169"/>
      <c r="E1061" s="115" t="str">
        <f>IF(F1061="◄","◄",IF(F1061="ok","►",""))</f>
        <v>◄</v>
      </c>
      <c r="F1061" s="116" t="str">
        <f>IF(F1062&gt;0,"OK","◄")</f>
        <v>◄</v>
      </c>
      <c r="G1061" s="117" t="str">
        <f t="shared" si="43"/>
        <v/>
      </c>
      <c r="H1061" s="102">
        <v>29841</v>
      </c>
      <c r="I1061" s="90" t="s">
        <v>21</v>
      </c>
      <c r="J1061" s="30"/>
      <c r="K1061" s="64" t="str">
        <f>IF(K1062&gt;0,"","◄")</f>
        <v>◄</v>
      </c>
      <c r="L1061" s="186"/>
      <c r="M1061" s="186"/>
      <c r="N1061" s="25"/>
      <c r="O1061" s="64" t="str">
        <f>IF(O1062&gt;0,"","◄")</f>
        <v>◄</v>
      </c>
      <c r="P1061" s="4"/>
      <c r="Q1061" s="5"/>
      <c r="R1061" s="5"/>
      <c r="S1061" s="64" t="str">
        <f>IF(S1062&gt;0,"","◄")</f>
        <v>◄</v>
      </c>
      <c r="T1061" s="5"/>
      <c r="U1061" s="64" t="str">
        <f>IF(U1062&gt;0,"","◄")</f>
        <v>◄</v>
      </c>
      <c r="V1061" s="36"/>
      <c r="W1061" s="5"/>
      <c r="X1061" s="44" t="str">
        <f>IF(X1062,"►","")</f>
        <v/>
      </c>
      <c r="Y1061" s="187"/>
      <c r="Z1061" s="187"/>
      <c r="AA1061" s="5"/>
      <c r="AB1061" s="44" t="str">
        <f>IF(AB1062,"►","")</f>
        <v/>
      </c>
      <c r="AC1061" s="5"/>
      <c r="AD1061" s="5"/>
      <c r="AE1061" s="5"/>
      <c r="AF1061" s="44" t="str">
        <f>IF(AF1062,"►","")</f>
        <v/>
      </c>
      <c r="AG1061" s="5"/>
      <c r="AH1061" s="44" t="str">
        <f>IF(AH1062,"►","")</f>
        <v/>
      </c>
      <c r="AI1061" s="15"/>
      <c r="AJ1061" s="51" t="str">
        <f>IF(SUM(AJ1062:AJ1063)&gt;0,"◄","")</f>
        <v>◄</v>
      </c>
      <c r="AK1061" s="52" t="s">
        <v>40</v>
      </c>
      <c r="AL1061" s="51" t="str">
        <f>IF(SUM(AL1062:AL1063)&gt;0,"◄","")</f>
        <v>◄</v>
      </c>
      <c r="AM1061" s="53" t="str">
        <f>IF(SUM(AM1062:AM1063)&gt;0,"►","")</f>
        <v/>
      </c>
      <c r="AN1061" s="53" t="str">
        <f>IF(SUM(AN1062:AN1063)&gt;0,"►","")</f>
        <v/>
      </c>
      <c r="AO1061" s="53" t="str">
        <f>IF(SUM(AO1062:AO1063)&gt;0,"►","")</f>
        <v/>
      </c>
      <c r="AP1061" s="54" t="str">
        <f>IF(SUM(AP1062:AP1063)&gt;0,"►","")</f>
        <v/>
      </c>
      <c r="AQ1061" s="142"/>
      <c r="AR1061" s="142"/>
      <c r="AS1061" s="126"/>
    </row>
    <row r="1062" spans="1:45" ht="15" customHeight="1" thickBot="1" x14ac:dyDescent="0.35">
      <c r="A1062" s="167"/>
      <c r="B1062" s="91" t="s">
        <v>378</v>
      </c>
      <c r="C1062" s="99"/>
      <c r="D1062" s="168"/>
      <c r="E1062" s="118" t="str">
        <f>IF(F1062&gt;0,"ok","◄")</f>
        <v>◄</v>
      </c>
      <c r="F1062" s="119"/>
      <c r="G1062" s="117" t="str">
        <f t="shared" si="43"/>
        <v/>
      </c>
      <c r="H1062" s="219"/>
      <c r="I1062" s="220"/>
      <c r="J1062" s="195"/>
      <c r="K1062" s="196"/>
      <c r="L1062" s="197"/>
      <c r="M1062" s="198"/>
      <c r="N1062" s="199"/>
      <c r="O1062" s="65"/>
      <c r="P1062" s="72"/>
      <c r="Q1062" s="73"/>
      <c r="R1062" s="69"/>
      <c r="S1062" s="66"/>
      <c r="T1062" s="70"/>
      <c r="U1062" s="66"/>
      <c r="V1062" s="67"/>
      <c r="W1062" s="200"/>
      <c r="X1062" s="201"/>
      <c r="Y1062" s="201"/>
      <c r="Z1062" s="201"/>
      <c r="AA1062" s="71">
        <f>N1062</f>
        <v>0</v>
      </c>
      <c r="AB1062" s="74"/>
      <c r="AC1062" s="75"/>
      <c r="AD1062" s="76"/>
      <c r="AE1062" s="71">
        <f>R1062</f>
        <v>0</v>
      </c>
      <c r="AF1062" s="77"/>
      <c r="AG1062" s="71">
        <f>T1062</f>
        <v>0</v>
      </c>
      <c r="AH1062" s="68"/>
      <c r="AI1062" s="15"/>
      <c r="AJ1062" s="47">
        <f>IF(K1062+O1062&gt;=2,0,IF(K1062+O1062=1,0,1))</f>
        <v>1</v>
      </c>
      <c r="AK1062" s="50" t="str">
        <f>IF(K1062+O1062&gt;=2,0,IF(K1062+O1062=1,0,"ou◄"))</f>
        <v>ou◄</v>
      </c>
      <c r="AL1062" s="48">
        <f>IF(U1062+S1062&gt;=1,"",IF(K1062+S1062+U1062&gt;=2,"",1))</f>
        <v>1</v>
      </c>
      <c r="AM1062" s="49"/>
      <c r="AN1062" s="29">
        <f>AB1062</f>
        <v>0</v>
      </c>
      <c r="AO1062" s="29">
        <f>AF1062</f>
        <v>0</v>
      </c>
      <c r="AP1062" s="14">
        <f>AH1062</f>
        <v>0</v>
      </c>
      <c r="AQ1062" s="11" t="str">
        <f>IF(SUM(K1062,O1062,S1062,U1062)&gt;0,J1062*K1062+N1062*O1062+R1062*S1062+T1062*U1062,"")</f>
        <v/>
      </c>
      <c r="AR1062" s="55" t="str">
        <f>IF(SUM(X1062,AB1062,AF1062,AH1062)&gt;0,W1062*X1062+AA1062*AB1062+AE1062*AF1062+AG1062*AH1062,"")</f>
        <v/>
      </c>
      <c r="AS1062" s="126"/>
    </row>
    <row r="1063" spans="1:45" ht="14.4" customHeight="1" thickBot="1" x14ac:dyDescent="0.35">
      <c r="A1063" s="165" t="s">
        <v>1347</v>
      </c>
      <c r="B1063" s="86"/>
      <c r="C1063" s="87"/>
      <c r="D1063" s="169"/>
      <c r="E1063" s="115" t="str">
        <f>IF(F1063="◄","◄",IF(F1063="ok","►",""))</f>
        <v>◄</v>
      </c>
      <c r="F1063" s="116" t="str">
        <f>IF(F1064&gt;0,"OK","◄")</f>
        <v>◄</v>
      </c>
      <c r="G1063" s="117" t="str">
        <f t="shared" si="43"/>
        <v/>
      </c>
      <c r="H1063" s="102">
        <v>29841</v>
      </c>
      <c r="I1063" s="90" t="s">
        <v>21</v>
      </c>
      <c r="J1063" s="30"/>
      <c r="K1063" s="64" t="str">
        <f>IF(K1064&gt;0,"","◄")</f>
        <v>◄</v>
      </c>
      <c r="L1063" s="186"/>
      <c r="M1063" s="186"/>
      <c r="N1063" s="25"/>
      <c r="O1063" s="64" t="str">
        <f>IF(O1064&gt;0,"","◄")</f>
        <v>◄</v>
      </c>
      <c r="P1063" s="4"/>
      <c r="Q1063" s="5"/>
      <c r="R1063" s="5"/>
      <c r="S1063" s="64" t="str">
        <f>IF(S1064&gt;0,"","◄")</f>
        <v>◄</v>
      </c>
      <c r="T1063" s="5"/>
      <c r="U1063" s="64" t="str">
        <f>IF(U1064&gt;0,"","◄")</f>
        <v>◄</v>
      </c>
      <c r="V1063" s="36"/>
      <c r="W1063" s="5"/>
      <c r="X1063" s="44" t="str">
        <f>IF(X1064,"►","")</f>
        <v/>
      </c>
      <c r="Y1063" s="187"/>
      <c r="Z1063" s="187"/>
      <c r="AA1063" s="5"/>
      <c r="AB1063" s="44" t="str">
        <f>IF(AB1064,"►","")</f>
        <v/>
      </c>
      <c r="AC1063" s="5"/>
      <c r="AD1063" s="5"/>
      <c r="AE1063" s="5"/>
      <c r="AF1063" s="44" t="str">
        <f>IF(AF1064,"►","")</f>
        <v/>
      </c>
      <c r="AG1063" s="5"/>
      <c r="AH1063" s="44" t="str">
        <f>IF(AH1064,"►","")</f>
        <v/>
      </c>
      <c r="AI1063" s="15"/>
      <c r="AJ1063" s="51" t="str">
        <f>IF(SUM(AJ1064:AJ1065)&gt;0,"◄","")</f>
        <v>◄</v>
      </c>
      <c r="AK1063" s="52" t="s">
        <v>40</v>
      </c>
      <c r="AL1063" s="51" t="str">
        <f>IF(SUM(AL1064:AL1065)&gt;0,"◄","")</f>
        <v>◄</v>
      </c>
      <c r="AM1063" s="53" t="str">
        <f>IF(SUM(AM1064:AM1065)&gt;0,"►","")</f>
        <v/>
      </c>
      <c r="AN1063" s="53" t="str">
        <f>IF(SUM(AN1064:AN1065)&gt;0,"►","")</f>
        <v/>
      </c>
      <c r="AO1063" s="53" t="str">
        <f>IF(SUM(AO1064:AO1065)&gt;0,"►","")</f>
        <v/>
      </c>
      <c r="AP1063" s="54" t="str">
        <f>IF(SUM(AP1064:AP1065)&gt;0,"►","")</f>
        <v/>
      </c>
      <c r="AQ1063" s="142"/>
      <c r="AR1063" s="142"/>
      <c r="AS1063" s="126"/>
    </row>
    <row r="1064" spans="1:45" ht="15" customHeight="1" thickBot="1" x14ac:dyDescent="0.35">
      <c r="A1064" s="167"/>
      <c r="B1064" s="91" t="s">
        <v>379</v>
      </c>
      <c r="C1064" s="99"/>
      <c r="D1064" s="168"/>
      <c r="E1064" s="118" t="str">
        <f>IF(F1064&gt;0,"ok","◄")</f>
        <v>◄</v>
      </c>
      <c r="F1064" s="119"/>
      <c r="G1064" s="117" t="str">
        <f t="shared" si="43"/>
        <v/>
      </c>
      <c r="H1064" s="219"/>
      <c r="I1064" s="220"/>
      <c r="J1064" s="195"/>
      <c r="K1064" s="196"/>
      <c r="L1064" s="197"/>
      <c r="M1064" s="198"/>
      <c r="N1064" s="199"/>
      <c r="O1064" s="65"/>
      <c r="P1064" s="72"/>
      <c r="Q1064" s="73"/>
      <c r="R1064" s="69"/>
      <c r="S1064" s="66"/>
      <c r="T1064" s="70"/>
      <c r="U1064" s="66"/>
      <c r="V1064" s="67"/>
      <c r="W1064" s="200"/>
      <c r="X1064" s="201"/>
      <c r="Y1064" s="201"/>
      <c r="Z1064" s="201"/>
      <c r="AA1064" s="71">
        <f>N1064</f>
        <v>0</v>
      </c>
      <c r="AB1064" s="74"/>
      <c r="AC1064" s="75"/>
      <c r="AD1064" s="76"/>
      <c r="AE1064" s="71">
        <f>R1064</f>
        <v>0</v>
      </c>
      <c r="AF1064" s="77"/>
      <c r="AG1064" s="71">
        <f>T1064</f>
        <v>0</v>
      </c>
      <c r="AH1064" s="68"/>
      <c r="AI1064" s="15"/>
      <c r="AJ1064" s="47">
        <f>IF(K1064+O1064&gt;=2,0,IF(K1064+O1064=1,0,1))</f>
        <v>1</v>
      </c>
      <c r="AK1064" s="50" t="str">
        <f>IF(K1064+O1064&gt;=2,0,IF(K1064+O1064=1,0,"ou◄"))</f>
        <v>ou◄</v>
      </c>
      <c r="AL1064" s="48">
        <f>IF(U1064+S1064&gt;=1,"",IF(K1064+S1064+U1064&gt;=2,"",1))</f>
        <v>1</v>
      </c>
      <c r="AM1064" s="49"/>
      <c r="AN1064" s="29">
        <f>AB1064</f>
        <v>0</v>
      </c>
      <c r="AO1064" s="29">
        <f>AF1064</f>
        <v>0</v>
      </c>
      <c r="AP1064" s="14">
        <f>AH1064</f>
        <v>0</v>
      </c>
      <c r="AQ1064" s="11" t="str">
        <f>IF(SUM(K1064,O1064,S1064,U1064)&gt;0,J1064*K1064+N1064*O1064+R1064*S1064+T1064*U1064,"")</f>
        <v/>
      </c>
      <c r="AR1064" s="55" t="str">
        <f>IF(SUM(X1064,AB1064,AF1064,AH1064)&gt;0,W1064*X1064+AA1064*AB1064+AE1064*AF1064+AG1064*AH1064,"")</f>
        <v/>
      </c>
      <c r="AS1064" s="126"/>
    </row>
    <row r="1065" spans="1:45" ht="22.2" customHeight="1" thickBot="1" x14ac:dyDescent="0.35">
      <c r="A1065" s="165" t="s">
        <v>1348</v>
      </c>
      <c r="B1065" s="86"/>
      <c r="C1065" s="87"/>
      <c r="D1065" s="169"/>
      <c r="E1065" s="115" t="str">
        <f>IF(F1065="◄","◄",IF(F1065="ok","►",""))</f>
        <v>◄</v>
      </c>
      <c r="F1065" s="116" t="str">
        <f>IF(F1066&gt;0,"OK","◄")</f>
        <v>◄</v>
      </c>
      <c r="G1065" s="117" t="str">
        <f t="shared" si="43"/>
        <v/>
      </c>
      <c r="H1065" s="102">
        <v>29848</v>
      </c>
      <c r="I1065" s="90" t="s">
        <v>21</v>
      </c>
      <c r="J1065" s="30"/>
      <c r="K1065" s="64" t="str">
        <f>IF(K1066&gt;0,"","◄")</f>
        <v>◄</v>
      </c>
      <c r="L1065" s="186"/>
      <c r="M1065" s="186"/>
      <c r="N1065" s="25"/>
      <c r="O1065" s="64" t="str">
        <f>IF(O1066&gt;0,"","◄")</f>
        <v>◄</v>
      </c>
      <c r="P1065" s="4"/>
      <c r="Q1065" s="5"/>
      <c r="R1065" s="5"/>
      <c r="S1065" s="64" t="str">
        <f>IF(S1066&gt;0,"","◄")</f>
        <v>◄</v>
      </c>
      <c r="T1065" s="5"/>
      <c r="U1065" s="64" t="str">
        <f>IF(U1066&gt;0,"","◄")</f>
        <v>◄</v>
      </c>
      <c r="V1065" s="36"/>
      <c r="W1065" s="5"/>
      <c r="X1065" s="44" t="str">
        <f>IF(X1066,"►","")</f>
        <v/>
      </c>
      <c r="Y1065" s="187"/>
      <c r="Z1065" s="187"/>
      <c r="AA1065" s="5"/>
      <c r="AB1065" s="44" t="str">
        <f>IF(AB1066,"►","")</f>
        <v/>
      </c>
      <c r="AC1065" s="5"/>
      <c r="AD1065" s="5"/>
      <c r="AE1065" s="5"/>
      <c r="AF1065" s="44" t="str">
        <f>IF(AF1066,"►","")</f>
        <v/>
      </c>
      <c r="AG1065" s="5"/>
      <c r="AH1065" s="44" t="str">
        <f>IF(AH1066,"►","")</f>
        <v/>
      </c>
      <c r="AI1065" s="15"/>
      <c r="AJ1065" s="51" t="str">
        <f>IF(SUM(AJ1066:AJ1067)&gt;0,"◄","")</f>
        <v>◄</v>
      </c>
      <c r="AK1065" s="52" t="s">
        <v>40</v>
      </c>
      <c r="AL1065" s="51" t="str">
        <f>IF(SUM(AL1066:AL1067)&gt;0,"◄","")</f>
        <v>◄</v>
      </c>
      <c r="AM1065" s="53" t="str">
        <f>IF(SUM(AM1066:AM1067)&gt;0,"►","")</f>
        <v/>
      </c>
      <c r="AN1065" s="53" t="str">
        <f>IF(SUM(AN1066:AN1067)&gt;0,"►","")</f>
        <v/>
      </c>
      <c r="AO1065" s="53" t="str">
        <f>IF(SUM(AO1066:AO1067)&gt;0,"►","")</f>
        <v/>
      </c>
      <c r="AP1065" s="54" t="str">
        <f>IF(SUM(AP1066:AP1067)&gt;0,"►","")</f>
        <v/>
      </c>
      <c r="AQ1065" s="142"/>
      <c r="AR1065" s="142"/>
      <c r="AS1065" s="126"/>
    </row>
    <row r="1066" spans="1:45" ht="15" customHeight="1" thickBot="1" x14ac:dyDescent="0.35">
      <c r="A1066" s="167"/>
      <c r="B1066" s="91" t="s">
        <v>1779</v>
      </c>
      <c r="C1066" s="99"/>
      <c r="D1066" s="168"/>
      <c r="E1066" s="118" t="str">
        <f>IF(F1066&gt;0,"ok","◄")</f>
        <v>◄</v>
      </c>
      <c r="F1066" s="119"/>
      <c r="G1066" s="117" t="str">
        <f t="shared" si="43"/>
        <v/>
      </c>
      <c r="H1066" s="219"/>
      <c r="I1066" s="220"/>
      <c r="J1066" s="195"/>
      <c r="K1066" s="196"/>
      <c r="L1066" s="197"/>
      <c r="M1066" s="198"/>
      <c r="N1066" s="199"/>
      <c r="O1066" s="65"/>
      <c r="P1066" s="72"/>
      <c r="Q1066" s="73"/>
      <c r="R1066" s="69"/>
      <c r="S1066" s="66"/>
      <c r="T1066" s="70"/>
      <c r="U1066" s="66"/>
      <c r="V1066" s="67"/>
      <c r="W1066" s="200"/>
      <c r="X1066" s="201"/>
      <c r="Y1066" s="201"/>
      <c r="Z1066" s="201"/>
      <c r="AA1066" s="71">
        <f>N1066</f>
        <v>0</v>
      </c>
      <c r="AB1066" s="74"/>
      <c r="AC1066" s="75"/>
      <c r="AD1066" s="76"/>
      <c r="AE1066" s="71">
        <f>R1066</f>
        <v>0</v>
      </c>
      <c r="AF1066" s="77"/>
      <c r="AG1066" s="71">
        <f>T1066</f>
        <v>0</v>
      </c>
      <c r="AH1066" s="68"/>
      <c r="AI1066" s="15"/>
      <c r="AJ1066" s="47">
        <f>IF(K1066+O1066&gt;=2,0,IF(K1066+O1066=1,0,1))</f>
        <v>1</v>
      </c>
      <c r="AK1066" s="50" t="str">
        <f>IF(K1066+O1066&gt;=2,0,IF(K1066+O1066=1,0,"ou◄"))</f>
        <v>ou◄</v>
      </c>
      <c r="AL1066" s="48">
        <f>IF(U1066+S1066&gt;=1,"",IF(K1066+S1066+U1066&gt;=2,"",1))</f>
        <v>1</v>
      </c>
      <c r="AM1066" s="49"/>
      <c r="AN1066" s="29">
        <f>AB1066</f>
        <v>0</v>
      </c>
      <c r="AO1066" s="29">
        <f>AF1066</f>
        <v>0</v>
      </c>
      <c r="AP1066" s="14">
        <f>AH1066</f>
        <v>0</v>
      </c>
      <c r="AQ1066" s="11" t="str">
        <f>IF(SUM(K1066,O1066,S1066,U1066)&gt;0,J1066*K1066+N1066*O1066+R1066*S1066+T1066*U1066,"")</f>
        <v/>
      </c>
      <c r="AR1066" s="55" t="str">
        <f>IF(SUM(X1066,AB1066,AF1066,AH1066)&gt;0,W1066*X1066+AA1066*AB1066+AE1066*AF1066+AG1066*AH1066,"")</f>
        <v/>
      </c>
      <c r="AS1066" s="126"/>
    </row>
    <row r="1067" spans="1:45" ht="21" customHeight="1" thickBot="1" x14ac:dyDescent="0.35">
      <c r="A1067" s="207" t="s">
        <v>1349</v>
      </c>
      <c r="B1067" s="208"/>
      <c r="C1067" s="208"/>
      <c r="D1067" s="209"/>
      <c r="E1067" s="115" t="str">
        <f>IF(F1067="◄","◄",IF(F1067="ok","►",""))</f>
        <v>◄</v>
      </c>
      <c r="F1067" s="116" t="str">
        <f>IF(F1068&gt;0,"OK","◄")</f>
        <v>◄</v>
      </c>
      <c r="G1067" s="117" t="str">
        <f t="shared" si="43"/>
        <v/>
      </c>
      <c r="H1067" s="102">
        <v>29850</v>
      </c>
      <c r="I1067" s="90" t="s">
        <v>21</v>
      </c>
      <c r="J1067" s="30"/>
      <c r="K1067" s="64" t="str">
        <f>IF(K1068&gt;0,"","◄")</f>
        <v>◄</v>
      </c>
      <c r="L1067" s="186"/>
      <c r="M1067" s="186"/>
      <c r="N1067" s="25"/>
      <c r="O1067" s="64" t="str">
        <f>IF(O1068&gt;0,"","◄")</f>
        <v>◄</v>
      </c>
      <c r="P1067" s="4"/>
      <c r="Q1067" s="5"/>
      <c r="R1067" s="5"/>
      <c r="S1067" s="64" t="str">
        <f>IF(S1068&gt;0,"","◄")</f>
        <v>◄</v>
      </c>
      <c r="T1067" s="5"/>
      <c r="U1067" s="64" t="str">
        <f>IF(U1068&gt;0,"","◄")</f>
        <v>◄</v>
      </c>
      <c r="V1067" s="36"/>
      <c r="W1067" s="5"/>
      <c r="X1067" s="44" t="str">
        <f>IF(X1068,"►","")</f>
        <v/>
      </c>
      <c r="Y1067" s="187"/>
      <c r="Z1067" s="187"/>
      <c r="AA1067" s="5"/>
      <c r="AB1067" s="44" t="str">
        <f>IF(AB1068,"►","")</f>
        <v/>
      </c>
      <c r="AC1067" s="5"/>
      <c r="AD1067" s="5"/>
      <c r="AE1067" s="5"/>
      <c r="AF1067" s="44" t="str">
        <f>IF(AF1068,"►","")</f>
        <v/>
      </c>
      <c r="AG1067" s="5"/>
      <c r="AH1067" s="44" t="str">
        <f>IF(AH1068,"►","")</f>
        <v/>
      </c>
      <c r="AI1067" s="15"/>
      <c r="AJ1067" s="51" t="str">
        <f>IF(SUM(AJ1068:AJ1069)&gt;0,"◄","")</f>
        <v>◄</v>
      </c>
      <c r="AK1067" s="52" t="s">
        <v>40</v>
      </c>
      <c r="AL1067" s="51" t="str">
        <f>IF(SUM(AL1068:AL1069)&gt;0,"◄","")</f>
        <v>◄</v>
      </c>
      <c r="AM1067" s="53" t="str">
        <f>IF(SUM(AM1068:AM1069)&gt;0,"►","")</f>
        <v/>
      </c>
      <c r="AN1067" s="53" t="str">
        <f>IF(SUM(AN1068:AN1069)&gt;0,"►","")</f>
        <v/>
      </c>
      <c r="AO1067" s="53" t="str">
        <f>IF(SUM(AO1068:AO1069)&gt;0,"►","")</f>
        <v/>
      </c>
      <c r="AP1067" s="54" t="str">
        <f>IF(SUM(AP1068:AP1069)&gt;0,"►","")</f>
        <v/>
      </c>
      <c r="AQ1067" s="142"/>
      <c r="AR1067" s="142"/>
      <c r="AS1067" s="126"/>
    </row>
    <row r="1068" spans="1:45" ht="14.4" customHeight="1" thickBot="1" x14ac:dyDescent="0.35">
      <c r="A1068" s="167"/>
      <c r="B1068" s="91" t="s">
        <v>380</v>
      </c>
      <c r="C1068" s="109"/>
      <c r="D1068" s="110"/>
      <c r="E1068" s="118" t="str">
        <f>IF(F1068&gt;0,"ok","◄")</f>
        <v>◄</v>
      </c>
      <c r="F1068" s="119"/>
      <c r="G1068" s="117" t="str">
        <f t="shared" si="43"/>
        <v/>
      </c>
      <c r="H1068" s="219"/>
      <c r="I1068" s="220"/>
      <c r="J1068" s="195"/>
      <c r="K1068" s="196"/>
      <c r="L1068" s="197"/>
      <c r="M1068" s="198"/>
      <c r="N1068" s="199"/>
      <c r="O1068" s="65"/>
      <c r="P1068" s="72"/>
      <c r="Q1068" s="73"/>
      <c r="R1068" s="69"/>
      <c r="S1068" s="66"/>
      <c r="T1068" s="70"/>
      <c r="U1068" s="66"/>
      <c r="V1068" s="67"/>
      <c r="W1068" s="200"/>
      <c r="X1068" s="201"/>
      <c r="Y1068" s="201"/>
      <c r="Z1068" s="201"/>
      <c r="AA1068" s="71">
        <f>N1068</f>
        <v>0</v>
      </c>
      <c r="AB1068" s="74"/>
      <c r="AC1068" s="75"/>
      <c r="AD1068" s="76"/>
      <c r="AE1068" s="71">
        <f>R1068</f>
        <v>0</v>
      </c>
      <c r="AF1068" s="77"/>
      <c r="AG1068" s="71">
        <f>T1068</f>
        <v>0</v>
      </c>
      <c r="AH1068" s="68"/>
      <c r="AI1068" s="15"/>
      <c r="AJ1068" s="47">
        <f>IF(K1068+O1068&gt;=2,0,IF(K1068+O1068=1,0,1))</f>
        <v>1</v>
      </c>
      <c r="AK1068" s="50" t="str">
        <f>IF(K1068+O1068&gt;=2,0,IF(K1068+O1068=1,0,"ou◄"))</f>
        <v>ou◄</v>
      </c>
      <c r="AL1068" s="48">
        <f>IF(U1068+S1068&gt;=1,"",IF(K1068+S1068+U1068&gt;=2,"",1))</f>
        <v>1</v>
      </c>
      <c r="AM1068" s="49"/>
      <c r="AN1068" s="29">
        <f>AB1068</f>
        <v>0</v>
      </c>
      <c r="AO1068" s="29">
        <f>AF1068</f>
        <v>0</v>
      </c>
      <c r="AP1068" s="14">
        <f>AH1068</f>
        <v>0</v>
      </c>
      <c r="AQ1068" s="11" t="str">
        <f>IF(SUM(K1068,O1068,S1068,U1068)&gt;0,J1068*K1068+N1068*O1068+R1068*S1068+T1068*U1068,"")</f>
        <v/>
      </c>
      <c r="AR1068" s="55" t="str">
        <f>IF(SUM(X1068,AB1068,AF1068,AH1068)&gt;0,W1068*X1068+AA1068*AB1068+AE1068*AF1068+AG1068*AH1068,"")</f>
        <v/>
      </c>
      <c r="AS1068" s="126"/>
    </row>
    <row r="1069" spans="1:45" ht="15.6" customHeight="1" thickBot="1" x14ac:dyDescent="0.35">
      <c r="A1069" s="207" t="s">
        <v>1350</v>
      </c>
      <c r="B1069" s="252"/>
      <c r="C1069" s="252"/>
      <c r="D1069" s="253"/>
      <c r="E1069" s="117" t="str">
        <f>IF(AND(F1069="◄",G1069="►"),"◄?►",IF(F1069="◄","◄",IF(G1069="►","►","")))</f>
        <v/>
      </c>
      <c r="F1069" s="117" t="str">
        <f>IF(AND(G1069="◄",H1071="►"),"◄?►",IF(G1069="◄","◄",IF(H1071="►","►","")))</f>
        <v/>
      </c>
      <c r="G1069" s="117" t="str">
        <f t="shared" si="43"/>
        <v/>
      </c>
      <c r="H1069" s="102">
        <v>29869</v>
      </c>
      <c r="I1069" s="90" t="s">
        <v>21</v>
      </c>
      <c r="J1069" s="30"/>
      <c r="K1069" s="64" t="str">
        <f>IF(K1070&gt;0,"","◄")</f>
        <v>◄</v>
      </c>
      <c r="L1069" s="186"/>
      <c r="M1069" s="186"/>
      <c r="N1069" s="25"/>
      <c r="O1069" s="64" t="str">
        <f>IF(O1070&gt;0,"","◄")</f>
        <v>◄</v>
      </c>
      <c r="P1069" s="4"/>
      <c r="Q1069" s="5"/>
      <c r="R1069" s="5"/>
      <c r="S1069" s="64" t="str">
        <f>IF(S1070&gt;0,"","◄")</f>
        <v>◄</v>
      </c>
      <c r="T1069" s="5"/>
      <c r="U1069" s="64" t="str">
        <f>IF(U1070&gt;0,"","◄")</f>
        <v>◄</v>
      </c>
      <c r="V1069" s="36"/>
      <c r="W1069" s="5"/>
      <c r="X1069" s="44" t="str">
        <f>IF(X1070,"►","")</f>
        <v/>
      </c>
      <c r="Y1069" s="187"/>
      <c r="Z1069" s="187"/>
      <c r="AA1069" s="5"/>
      <c r="AB1069" s="44" t="str">
        <f>IF(AB1070,"►","")</f>
        <v/>
      </c>
      <c r="AC1069" s="5"/>
      <c r="AD1069" s="5"/>
      <c r="AE1069" s="5"/>
      <c r="AF1069" s="44" t="str">
        <f>IF(AF1070,"►","")</f>
        <v/>
      </c>
      <c r="AG1069" s="5"/>
      <c r="AH1069" s="44" t="str">
        <f>IF(AH1070,"►","")</f>
        <v/>
      </c>
      <c r="AI1069" s="15"/>
      <c r="AJ1069" s="51" t="str">
        <f>IF(SUM(AJ1070:AJ1071)&gt;0,"◄","")</f>
        <v>◄</v>
      </c>
      <c r="AK1069" s="52" t="s">
        <v>40</v>
      </c>
      <c r="AL1069" s="51" t="str">
        <f>IF(SUM(AL1070:AL1071)&gt;0,"◄","")</f>
        <v>◄</v>
      </c>
      <c r="AM1069" s="53" t="str">
        <f>IF(SUM(AM1070:AM1071)&gt;0,"►","")</f>
        <v/>
      </c>
      <c r="AN1069" s="53" t="str">
        <f>IF(SUM(AN1070:AN1071)&gt;0,"►","")</f>
        <v/>
      </c>
      <c r="AO1069" s="53" t="str">
        <f>IF(SUM(AO1070:AO1071)&gt;0,"►","")</f>
        <v/>
      </c>
      <c r="AP1069" s="54" t="str">
        <f>IF(SUM(AP1070:AP1071)&gt;0,"►","")</f>
        <v/>
      </c>
      <c r="AQ1069" s="142"/>
      <c r="AR1069" s="142"/>
      <c r="AS1069" s="126"/>
    </row>
    <row r="1070" spans="1:45" ht="15" customHeight="1" thickBot="1" x14ac:dyDescent="0.35">
      <c r="A1070" s="167"/>
      <c r="B1070" s="91" t="s">
        <v>381</v>
      </c>
      <c r="C1070" s="109"/>
      <c r="D1070" s="168"/>
      <c r="E1070" s="118"/>
      <c r="F1070" s="120" t="s">
        <v>41</v>
      </c>
      <c r="G1070" s="117" t="str">
        <f t="shared" si="43"/>
        <v/>
      </c>
      <c r="H1070" s="219"/>
      <c r="I1070" s="220"/>
      <c r="J1070" s="195"/>
      <c r="K1070" s="196"/>
      <c r="L1070" s="197"/>
      <c r="M1070" s="198"/>
      <c r="N1070" s="199"/>
      <c r="O1070" s="65"/>
      <c r="P1070" s="72"/>
      <c r="Q1070" s="73"/>
      <c r="R1070" s="69"/>
      <c r="S1070" s="66"/>
      <c r="T1070" s="70"/>
      <c r="U1070" s="66"/>
      <c r="V1070" s="67"/>
      <c r="W1070" s="200"/>
      <c r="X1070" s="201"/>
      <c r="Y1070" s="201"/>
      <c r="Z1070" s="201"/>
      <c r="AA1070" s="71">
        <f>N1070</f>
        <v>0</v>
      </c>
      <c r="AB1070" s="74"/>
      <c r="AC1070" s="75"/>
      <c r="AD1070" s="76"/>
      <c r="AE1070" s="71">
        <f>R1070</f>
        <v>0</v>
      </c>
      <c r="AF1070" s="77"/>
      <c r="AG1070" s="71">
        <f>T1070</f>
        <v>0</v>
      </c>
      <c r="AH1070" s="68"/>
      <c r="AI1070" s="15"/>
      <c r="AJ1070" s="47">
        <f>IF(K1070+O1070&gt;=2,0,IF(K1070+O1070=1,0,1))</f>
        <v>1</v>
      </c>
      <c r="AK1070" s="50" t="str">
        <f>IF(K1070+O1070&gt;=2,0,IF(K1070+O1070=1,0,"ou◄"))</f>
        <v>ou◄</v>
      </c>
      <c r="AL1070" s="48">
        <f>IF(U1070+S1070&gt;=1,"",IF(K1070+S1070+U1070&gt;=2,"",1))</f>
        <v>1</v>
      </c>
      <c r="AM1070" s="49"/>
      <c r="AN1070" s="29">
        <f>AB1070</f>
        <v>0</v>
      </c>
      <c r="AO1070" s="29">
        <f>AF1070</f>
        <v>0</v>
      </c>
      <c r="AP1070" s="14">
        <f>AH1070</f>
        <v>0</v>
      </c>
      <c r="AQ1070" s="11" t="str">
        <f>IF(SUM(K1070,O1070,S1070,U1070)&gt;0,J1070*K1070+N1070*O1070+R1070*S1070+T1070*U1070,"")</f>
        <v/>
      </c>
      <c r="AR1070" s="55" t="str">
        <f>IF(SUM(X1070,AB1070,AF1070,AH1070)&gt;0,W1070*X1070+AA1070*AB1070+AE1070*AF1070+AG1070*AH1070,"")</f>
        <v/>
      </c>
      <c r="AS1070" s="126"/>
    </row>
    <row r="1071" spans="1:45" ht="14.4" customHeight="1" thickBot="1" x14ac:dyDescent="0.35">
      <c r="A1071" s="165" t="s">
        <v>1351</v>
      </c>
      <c r="B1071" s="86"/>
      <c r="C1071" s="87"/>
      <c r="D1071" s="169"/>
      <c r="E1071" s="115" t="str">
        <f>IF(F1071="◄","◄",IF(F1071="ok","►",""))</f>
        <v>◄</v>
      </c>
      <c r="F1071" s="116" t="str">
        <f>IF(F1072&gt;0,"OK","◄")</f>
        <v>◄</v>
      </c>
      <c r="G1071" s="117" t="str">
        <f t="shared" si="43"/>
        <v/>
      </c>
      <c r="H1071" s="102">
        <v>29883</v>
      </c>
      <c r="I1071" s="90" t="s">
        <v>21</v>
      </c>
      <c r="J1071" s="30"/>
      <c r="K1071" s="64" t="str">
        <f>IF(K1072&gt;0,"","◄")</f>
        <v>◄</v>
      </c>
      <c r="L1071" s="186"/>
      <c r="M1071" s="186"/>
      <c r="N1071" s="25"/>
      <c r="O1071" s="64" t="str">
        <f>IF(O1072&gt;0,"","◄")</f>
        <v>◄</v>
      </c>
      <c r="P1071" s="4"/>
      <c r="Q1071" s="5"/>
      <c r="R1071" s="5"/>
      <c r="S1071" s="64" t="str">
        <f>IF(S1072&gt;0,"","◄")</f>
        <v>◄</v>
      </c>
      <c r="T1071" s="5"/>
      <c r="U1071" s="64" t="str">
        <f>IF(U1072&gt;0,"","◄")</f>
        <v>◄</v>
      </c>
      <c r="V1071" s="36"/>
      <c r="W1071" s="5"/>
      <c r="X1071" s="44" t="str">
        <f>IF(X1072,"►","")</f>
        <v/>
      </c>
      <c r="Y1071" s="187"/>
      <c r="Z1071" s="187"/>
      <c r="AA1071" s="5"/>
      <c r="AB1071" s="44" t="str">
        <f>IF(AB1072,"►","")</f>
        <v/>
      </c>
      <c r="AC1071" s="5"/>
      <c r="AD1071" s="5"/>
      <c r="AE1071" s="5"/>
      <c r="AF1071" s="44" t="str">
        <f>IF(AF1072,"►","")</f>
        <v/>
      </c>
      <c r="AG1071" s="5"/>
      <c r="AH1071" s="44" t="str">
        <f>IF(AH1072,"►","")</f>
        <v/>
      </c>
      <c r="AI1071" s="15"/>
      <c r="AJ1071" s="51" t="str">
        <f>IF(SUM(AJ1072:AJ1073)&gt;0,"◄","")</f>
        <v>◄</v>
      </c>
      <c r="AK1071" s="52" t="s">
        <v>40</v>
      </c>
      <c r="AL1071" s="51" t="str">
        <f>IF(SUM(AL1072:AL1073)&gt;0,"◄","")</f>
        <v>◄</v>
      </c>
      <c r="AM1071" s="53" t="str">
        <f>IF(SUM(AM1072:AM1073)&gt;0,"►","")</f>
        <v/>
      </c>
      <c r="AN1071" s="53" t="str">
        <f>IF(SUM(AN1072:AN1073)&gt;0,"►","")</f>
        <v/>
      </c>
      <c r="AO1071" s="53" t="str">
        <f>IF(SUM(AO1072:AO1073)&gt;0,"►","")</f>
        <v/>
      </c>
      <c r="AP1071" s="54" t="str">
        <f>IF(SUM(AP1072:AP1073)&gt;0,"►","")</f>
        <v/>
      </c>
      <c r="AQ1071" s="142"/>
      <c r="AR1071" s="142"/>
      <c r="AS1071" s="126"/>
    </row>
    <row r="1072" spans="1:45" ht="15" customHeight="1" thickBot="1" x14ac:dyDescent="0.35">
      <c r="A1072" s="167"/>
      <c r="B1072" s="91" t="s">
        <v>382</v>
      </c>
      <c r="C1072" s="109"/>
      <c r="D1072" s="168"/>
      <c r="E1072" s="118" t="str">
        <f>IF(F1072&gt;0,"ok","◄")</f>
        <v>◄</v>
      </c>
      <c r="F1072" s="119"/>
      <c r="G1072" s="117" t="str">
        <f t="shared" si="43"/>
        <v/>
      </c>
      <c r="H1072" s="219"/>
      <c r="I1072" s="220"/>
      <c r="J1072" s="195"/>
      <c r="K1072" s="196"/>
      <c r="L1072" s="197"/>
      <c r="M1072" s="198"/>
      <c r="N1072" s="199"/>
      <c r="O1072" s="65"/>
      <c r="P1072" s="72"/>
      <c r="Q1072" s="73"/>
      <c r="R1072" s="69"/>
      <c r="S1072" s="66"/>
      <c r="T1072" s="70"/>
      <c r="U1072" s="66"/>
      <c r="V1072" s="67"/>
      <c r="W1072" s="200"/>
      <c r="X1072" s="201"/>
      <c r="Y1072" s="201"/>
      <c r="Z1072" s="201"/>
      <c r="AA1072" s="71">
        <f>N1072</f>
        <v>0</v>
      </c>
      <c r="AB1072" s="74"/>
      <c r="AC1072" s="75"/>
      <c r="AD1072" s="76"/>
      <c r="AE1072" s="71">
        <f>R1072</f>
        <v>0</v>
      </c>
      <c r="AF1072" s="77"/>
      <c r="AG1072" s="71">
        <f>T1072</f>
        <v>0</v>
      </c>
      <c r="AH1072" s="68"/>
      <c r="AI1072" s="15"/>
      <c r="AJ1072" s="47">
        <f>IF(K1072+O1072&gt;=2,0,IF(K1072+O1072=1,0,1))</f>
        <v>1</v>
      </c>
      <c r="AK1072" s="50" t="str">
        <f>IF(K1072+O1072&gt;=2,0,IF(K1072+O1072=1,0,"ou◄"))</f>
        <v>ou◄</v>
      </c>
      <c r="AL1072" s="48">
        <f>IF(U1072+S1072&gt;=1,"",IF(K1072+S1072+U1072&gt;=2,"",1))</f>
        <v>1</v>
      </c>
      <c r="AM1072" s="49"/>
      <c r="AN1072" s="29">
        <f>AB1072</f>
        <v>0</v>
      </c>
      <c r="AO1072" s="29">
        <f>AF1072</f>
        <v>0</v>
      </c>
      <c r="AP1072" s="14">
        <f>AH1072</f>
        <v>0</v>
      </c>
      <c r="AQ1072" s="11" t="str">
        <f>IF(SUM(K1072,O1072,S1072,U1072)&gt;0,J1072*K1072+N1072*O1072+R1072*S1072+T1072*U1072,"")</f>
        <v/>
      </c>
      <c r="AR1072" s="55" t="str">
        <f>IF(SUM(X1072,AB1072,AF1072,AH1072)&gt;0,W1072*X1072+AA1072*AB1072+AE1072*AF1072+AG1072*AH1072,"")</f>
        <v/>
      </c>
      <c r="AS1072" s="126"/>
    </row>
    <row r="1073" spans="1:45" ht="14.4" customHeight="1" thickBot="1" x14ac:dyDescent="0.35">
      <c r="A1073" s="165" t="s">
        <v>1352</v>
      </c>
      <c r="B1073" s="86"/>
      <c r="C1073" s="87"/>
      <c r="D1073" s="169"/>
      <c r="E1073" s="115" t="str">
        <f>IF(F1073="◄","◄",IF(F1073="ok","►",""))</f>
        <v>◄</v>
      </c>
      <c r="F1073" s="116" t="str">
        <f>IF(F1074&gt;0,"OK","◄")</f>
        <v>◄</v>
      </c>
      <c r="G1073" s="117" t="str">
        <f t="shared" si="43"/>
        <v/>
      </c>
      <c r="H1073" s="102">
        <v>29895</v>
      </c>
      <c r="I1073" s="90" t="s">
        <v>21</v>
      </c>
      <c r="J1073" s="30"/>
      <c r="K1073" s="64" t="str">
        <f>IF(K1074&gt;0,"","◄")</f>
        <v>◄</v>
      </c>
      <c r="L1073" s="186"/>
      <c r="M1073" s="186"/>
      <c r="N1073" s="25"/>
      <c r="O1073" s="64" t="str">
        <f>IF(O1074&gt;0,"","◄")</f>
        <v>◄</v>
      </c>
      <c r="P1073" s="4"/>
      <c r="Q1073" s="5"/>
      <c r="R1073" s="5"/>
      <c r="S1073" s="64" t="str">
        <f>IF(S1074&gt;0,"","◄")</f>
        <v>◄</v>
      </c>
      <c r="T1073" s="5"/>
      <c r="U1073" s="64" t="str">
        <f>IF(U1074&gt;0,"","◄")</f>
        <v>◄</v>
      </c>
      <c r="V1073" s="36"/>
      <c r="W1073" s="5"/>
      <c r="X1073" s="44" t="str">
        <f>IF(X1074,"►","")</f>
        <v/>
      </c>
      <c r="Y1073" s="187"/>
      <c r="Z1073" s="187"/>
      <c r="AA1073" s="5"/>
      <c r="AB1073" s="44" t="str">
        <f>IF(AB1074,"►","")</f>
        <v/>
      </c>
      <c r="AC1073" s="5"/>
      <c r="AD1073" s="5"/>
      <c r="AE1073" s="5"/>
      <c r="AF1073" s="44" t="str">
        <f>IF(AF1074,"►","")</f>
        <v/>
      </c>
      <c r="AG1073" s="5"/>
      <c r="AH1073" s="44" t="str">
        <f>IF(AH1074,"►","")</f>
        <v/>
      </c>
      <c r="AI1073" s="15"/>
      <c r="AJ1073" s="51" t="str">
        <f>IF(SUM(AJ1075:AJ1076)&gt;0,"◄","")</f>
        <v>◄</v>
      </c>
      <c r="AK1073" s="52" t="s">
        <v>40</v>
      </c>
      <c r="AL1073" s="51" t="str">
        <f>IF(SUM(AL1075:AL1076)&gt;0,"◄","")</f>
        <v>◄</v>
      </c>
      <c r="AM1073" s="53" t="str">
        <f t="shared" ref="AM1073:AP1073" si="44">IF(SUM(AM1075:AM1076)&gt;0,"►","")</f>
        <v/>
      </c>
      <c r="AN1073" s="53" t="str">
        <f t="shared" si="44"/>
        <v/>
      </c>
      <c r="AO1073" s="53" t="str">
        <f t="shared" si="44"/>
        <v/>
      </c>
      <c r="AP1073" s="54" t="str">
        <f t="shared" si="44"/>
        <v/>
      </c>
      <c r="AQ1073" s="142"/>
      <c r="AR1073" s="142"/>
      <c r="AS1073" s="126"/>
    </row>
    <row r="1074" spans="1:45" ht="15" customHeight="1" thickBot="1" x14ac:dyDescent="0.35">
      <c r="A1074" s="167"/>
      <c r="B1074" s="91" t="s">
        <v>383</v>
      </c>
      <c r="C1074" s="109"/>
      <c r="D1074" s="168"/>
      <c r="E1074" s="118" t="str">
        <f>IF(F1074&gt;0,"ok","◄")</f>
        <v>◄</v>
      </c>
      <c r="F1074" s="119"/>
      <c r="G1074" s="117" t="str">
        <f t="shared" si="43"/>
        <v/>
      </c>
      <c r="H1074" s="219"/>
      <c r="I1074" s="220"/>
      <c r="J1074" s="195"/>
      <c r="K1074" s="196"/>
      <c r="L1074" s="197"/>
      <c r="M1074" s="198"/>
      <c r="N1074" s="199"/>
      <c r="O1074" s="65"/>
      <c r="P1074" s="72"/>
      <c r="Q1074" s="73"/>
      <c r="R1074" s="69"/>
      <c r="S1074" s="66"/>
      <c r="T1074" s="70"/>
      <c r="U1074" s="66"/>
      <c r="V1074" s="67"/>
      <c r="W1074" s="200"/>
      <c r="X1074" s="201"/>
      <c r="Y1074" s="201"/>
      <c r="Z1074" s="201"/>
      <c r="AA1074" s="71">
        <f>N1074</f>
        <v>0</v>
      </c>
      <c r="AB1074" s="74"/>
      <c r="AC1074" s="75"/>
      <c r="AD1074" s="76"/>
      <c r="AE1074" s="71">
        <f>R1074</f>
        <v>0</v>
      </c>
      <c r="AF1074" s="77"/>
      <c r="AG1074" s="71">
        <f>T1074</f>
        <v>0</v>
      </c>
      <c r="AH1074" s="68"/>
      <c r="AI1074" s="15"/>
      <c r="AJ1074" s="47">
        <f>IF(K1074+O1074&gt;=2,0,IF(K1074+O1074=1,0,1))</f>
        <v>1</v>
      </c>
      <c r="AK1074" s="50" t="str">
        <f>IF(K1074+O1074&gt;=2,0,IF(K1074+O1074=1,0,"ou◄"))</f>
        <v>ou◄</v>
      </c>
      <c r="AL1074" s="48">
        <f>IF(U1074+S1074&gt;=1,"",IF(K1074+S1074+U1074&gt;=2,"",1))</f>
        <v>1</v>
      </c>
      <c r="AM1074" s="49"/>
      <c r="AN1074" s="29">
        <f>AB1074</f>
        <v>0</v>
      </c>
      <c r="AO1074" s="29">
        <f>AF1074</f>
        <v>0</v>
      </c>
      <c r="AP1074" s="14">
        <f>AH1074</f>
        <v>0</v>
      </c>
      <c r="AQ1074" s="11" t="str">
        <f>IF(SUM(K1074,O1074,S1074,U1074)&gt;0,J1074*K1074+N1074*O1074+R1074*S1074+T1074*U1074,"")</f>
        <v/>
      </c>
      <c r="AR1074" s="55" t="str">
        <f>IF(SUM(X1074,AB1074,AF1074,AH1074)&gt;0,W1074*X1074+AA1074*AB1074+AE1074*AF1074+AG1074*AH1074,"")</f>
        <v/>
      </c>
      <c r="AS1074" s="126"/>
    </row>
    <row r="1075" spans="1:45" ht="14.4" customHeight="1" thickBot="1" x14ac:dyDescent="0.35">
      <c r="A1075" s="165" t="s">
        <v>1353</v>
      </c>
      <c r="B1075" s="86"/>
      <c r="C1075" s="87"/>
      <c r="D1075" s="169"/>
      <c r="E1075" s="115" t="str">
        <f>IF(F1075="◄","◄",IF(F1075="ok","►",""))</f>
        <v>◄</v>
      </c>
      <c r="F1075" s="116" t="str">
        <f>IF(F1076&gt;0,"OK","◄")</f>
        <v>◄</v>
      </c>
      <c r="G1075" s="117" t="str">
        <f t="shared" si="43"/>
        <v/>
      </c>
      <c r="H1075" s="102">
        <v>29897</v>
      </c>
      <c r="I1075" s="90" t="s">
        <v>21</v>
      </c>
      <c r="J1075" s="30"/>
      <c r="K1075" s="64" t="str">
        <f>IF(K1076&gt;0,"","◄")</f>
        <v>◄</v>
      </c>
      <c r="L1075" s="186"/>
      <c r="M1075" s="186"/>
      <c r="N1075" s="25"/>
      <c r="O1075" s="64" t="str">
        <f>IF(O1076&gt;0,"","◄")</f>
        <v>◄</v>
      </c>
      <c r="P1075" s="4"/>
      <c r="Q1075" s="5"/>
      <c r="R1075" s="5"/>
      <c r="S1075" s="64" t="str">
        <f>IF(S1076&gt;0,"","◄")</f>
        <v>◄</v>
      </c>
      <c r="T1075" s="5"/>
      <c r="U1075" s="64" t="str">
        <f>IF(U1076&gt;0,"","◄")</f>
        <v>◄</v>
      </c>
      <c r="V1075" s="36"/>
      <c r="W1075" s="5"/>
      <c r="X1075" s="44" t="str">
        <f>IF(X1076,"►","")</f>
        <v/>
      </c>
      <c r="Y1075" s="187"/>
      <c r="Z1075" s="187"/>
      <c r="AA1075" s="5"/>
      <c r="AB1075" s="44" t="str">
        <f>IF(AB1076,"►","")</f>
        <v/>
      </c>
      <c r="AC1075" s="5"/>
      <c r="AD1075" s="5"/>
      <c r="AE1075" s="5"/>
      <c r="AF1075" s="44" t="str">
        <f>IF(AF1076,"►","")</f>
        <v/>
      </c>
      <c r="AG1075" s="5"/>
      <c r="AH1075" s="44" t="str">
        <f>IF(AH1076,"►","")</f>
        <v/>
      </c>
      <c r="AI1075" s="15"/>
      <c r="AJ1075" s="51" t="str">
        <f t="shared" ref="AJ1075" si="45">IF(SUM(AJ1076:AJ1077)&gt;0,"◄","")</f>
        <v>◄</v>
      </c>
      <c r="AK1075" s="52" t="s">
        <v>40</v>
      </c>
      <c r="AL1075" s="51" t="str">
        <f t="shared" ref="AL1075" si="46">IF(SUM(AL1076:AL1077)&gt;0,"◄","")</f>
        <v>◄</v>
      </c>
      <c r="AM1075" s="53" t="str">
        <f t="shared" ref="AM1075:AP1075" si="47">IF(SUM(AM1076:AM1077)&gt;0,"►","")</f>
        <v/>
      </c>
      <c r="AN1075" s="53" t="str">
        <f t="shared" si="47"/>
        <v/>
      </c>
      <c r="AO1075" s="53" t="str">
        <f t="shared" si="47"/>
        <v/>
      </c>
      <c r="AP1075" s="54" t="str">
        <f t="shared" si="47"/>
        <v/>
      </c>
      <c r="AQ1075" s="142"/>
      <c r="AR1075" s="142"/>
      <c r="AS1075" s="126"/>
    </row>
    <row r="1076" spans="1:45" ht="15" customHeight="1" thickBot="1" x14ac:dyDescent="0.35">
      <c r="A1076" s="167"/>
      <c r="B1076" s="91" t="s">
        <v>384</v>
      </c>
      <c r="C1076" s="109"/>
      <c r="D1076" s="168"/>
      <c r="E1076" s="118" t="str">
        <f>IF(F1076&gt;0,"ok","◄")</f>
        <v>◄</v>
      </c>
      <c r="F1076" s="119"/>
      <c r="G1076" s="117" t="str">
        <f t="shared" si="43"/>
        <v/>
      </c>
      <c r="H1076" s="219"/>
      <c r="I1076" s="220"/>
      <c r="J1076" s="195"/>
      <c r="K1076" s="196"/>
      <c r="L1076" s="197"/>
      <c r="M1076" s="198"/>
      <c r="N1076" s="199"/>
      <c r="O1076" s="65"/>
      <c r="P1076" s="72"/>
      <c r="Q1076" s="73"/>
      <c r="R1076" s="69"/>
      <c r="S1076" s="66"/>
      <c r="T1076" s="70"/>
      <c r="U1076" s="66"/>
      <c r="V1076" s="67"/>
      <c r="W1076" s="200"/>
      <c r="X1076" s="201"/>
      <c r="Y1076" s="201"/>
      <c r="Z1076" s="201"/>
      <c r="AA1076" s="71">
        <f>N1076</f>
        <v>0</v>
      </c>
      <c r="AB1076" s="74"/>
      <c r="AC1076" s="75"/>
      <c r="AD1076" s="76"/>
      <c r="AE1076" s="71">
        <f>R1076</f>
        <v>0</v>
      </c>
      <c r="AF1076" s="77"/>
      <c r="AG1076" s="71">
        <f>T1076</f>
        <v>0</v>
      </c>
      <c r="AH1076" s="68"/>
      <c r="AI1076" s="15"/>
      <c r="AJ1076" s="47">
        <f>IF(K1076+O1076&gt;=2,0,IF(K1076+O1076=1,0,1))</f>
        <v>1</v>
      </c>
      <c r="AK1076" s="50" t="str">
        <f>IF(K1076+O1076&gt;=2,0,IF(K1076+O1076=1,0,"ou◄"))</f>
        <v>ou◄</v>
      </c>
      <c r="AL1076" s="48">
        <f>IF(U1076+S1076&gt;=1,"",IF(K1076+S1076+U1076&gt;=2,"",1))</f>
        <v>1</v>
      </c>
      <c r="AM1076" s="49"/>
      <c r="AN1076" s="29">
        <f>AB1076</f>
        <v>0</v>
      </c>
      <c r="AO1076" s="29">
        <f>AF1076</f>
        <v>0</v>
      </c>
      <c r="AP1076" s="14">
        <f>AH1076</f>
        <v>0</v>
      </c>
      <c r="AQ1076" s="11" t="str">
        <f>IF(SUM(K1076,O1076,S1076,U1076)&gt;0,J1076*K1076+N1076*O1076+R1076*S1076+T1076*U1076,"")</f>
        <v/>
      </c>
      <c r="AR1076" s="55" t="str">
        <f>IF(SUM(X1076,AB1076,AF1076,AH1076)&gt;0,W1076*X1076+AA1076*AB1076+AE1076*AF1076+AG1076*AH1076,"")</f>
        <v/>
      </c>
      <c r="AS1076" s="126"/>
    </row>
    <row r="1077" spans="1:45" ht="27" customHeight="1" thickBot="1" x14ac:dyDescent="0.35">
      <c r="A1077" s="210" t="s">
        <v>1354</v>
      </c>
      <c r="B1077" s="211"/>
      <c r="C1077" s="211"/>
      <c r="D1077" s="212"/>
      <c r="E1077" s="117" t="str">
        <f>IF(AND(F1077="◄",G1077="►"),"◄?►",IF(F1077="◄","◄",IF(G1077="►","►","")))</f>
        <v/>
      </c>
      <c r="F1077" s="117" t="str">
        <f>IF(AND(G1077="◄",H1079="►"),"◄?►",IF(G1077="◄","◄",IF(H1079="►","►","")))</f>
        <v/>
      </c>
      <c r="G1077" s="117" t="str">
        <f t="shared" si="43"/>
        <v/>
      </c>
      <c r="H1077" s="102">
        <v>29911</v>
      </c>
      <c r="I1077" s="90" t="s">
        <v>21</v>
      </c>
      <c r="J1077" s="30"/>
      <c r="K1077" s="64" t="str">
        <f>IF(K1078&gt;0,"","◄")</f>
        <v>◄</v>
      </c>
      <c r="L1077" s="186"/>
      <c r="M1077" s="186"/>
      <c r="N1077" s="25"/>
      <c r="O1077" s="64" t="str">
        <f>IF(O1078&gt;0,"","◄")</f>
        <v>◄</v>
      </c>
      <c r="P1077" s="4"/>
      <c r="Q1077" s="5"/>
      <c r="R1077" s="5"/>
      <c r="S1077" s="64" t="str">
        <f>IF(S1078&gt;0,"","◄")</f>
        <v>◄</v>
      </c>
      <c r="T1077" s="5"/>
      <c r="U1077" s="64" t="str">
        <f>IF(U1078&gt;0,"","◄")</f>
        <v>◄</v>
      </c>
      <c r="V1077" s="36"/>
      <c r="W1077" s="5"/>
      <c r="X1077" s="44" t="str">
        <f>IF(X1078,"►","")</f>
        <v/>
      </c>
      <c r="Y1077" s="187"/>
      <c r="Z1077" s="187"/>
      <c r="AA1077" s="5"/>
      <c r="AB1077" s="44" t="str">
        <f>IF(AB1078,"►","")</f>
        <v/>
      </c>
      <c r="AC1077" s="5"/>
      <c r="AD1077" s="5"/>
      <c r="AE1077" s="5"/>
      <c r="AF1077" s="44" t="str">
        <f>IF(AF1078,"►","")</f>
        <v/>
      </c>
      <c r="AG1077" s="5"/>
      <c r="AH1077" s="44" t="str">
        <f>IF(AH1078,"►","")</f>
        <v/>
      </c>
      <c r="AI1077" s="15"/>
      <c r="AJ1077" s="51" t="str">
        <f>IF(SUM(AJ1078:AJ1079)&gt;0,"◄","")</f>
        <v>◄</v>
      </c>
      <c r="AK1077" s="52" t="s">
        <v>40</v>
      </c>
      <c r="AL1077" s="51" t="str">
        <f>IF(SUM(AL1078:AL1079)&gt;0,"◄","")</f>
        <v>◄</v>
      </c>
      <c r="AM1077" s="53" t="str">
        <f>IF(SUM(AM1078:AM1079)&gt;0,"►","")</f>
        <v/>
      </c>
      <c r="AN1077" s="53" t="str">
        <f>IF(SUM(AN1078:AN1079)&gt;0,"►","")</f>
        <v/>
      </c>
      <c r="AO1077" s="53" t="str">
        <f>IF(SUM(AO1078:AO1079)&gt;0,"►","")</f>
        <v/>
      </c>
      <c r="AP1077" s="54" t="str">
        <f>IF(SUM(AP1078:AP1079)&gt;0,"►","")</f>
        <v/>
      </c>
      <c r="AQ1077" s="142"/>
      <c r="AR1077" s="142"/>
      <c r="AS1077" s="126"/>
    </row>
    <row r="1078" spans="1:45" ht="15" customHeight="1" thickBot="1" x14ac:dyDescent="0.35">
      <c r="A1078" s="167"/>
      <c r="B1078" s="91" t="s">
        <v>385</v>
      </c>
      <c r="C1078" s="109"/>
      <c r="D1078" s="168"/>
      <c r="E1078" s="118"/>
      <c r="F1078" s="120" t="s">
        <v>41</v>
      </c>
      <c r="G1078" s="117" t="str">
        <f t="shared" si="43"/>
        <v/>
      </c>
      <c r="H1078" s="219"/>
      <c r="I1078" s="220"/>
      <c r="J1078" s="195"/>
      <c r="K1078" s="196"/>
      <c r="L1078" s="197"/>
      <c r="M1078" s="198"/>
      <c r="N1078" s="199"/>
      <c r="O1078" s="65"/>
      <c r="P1078" s="72"/>
      <c r="Q1078" s="73"/>
      <c r="R1078" s="69"/>
      <c r="S1078" s="66"/>
      <c r="T1078" s="70"/>
      <c r="U1078" s="66"/>
      <c r="V1078" s="67"/>
      <c r="W1078" s="200"/>
      <c r="X1078" s="201"/>
      <c r="Y1078" s="201"/>
      <c r="Z1078" s="201"/>
      <c r="AA1078" s="71">
        <f>N1078</f>
        <v>0</v>
      </c>
      <c r="AB1078" s="74"/>
      <c r="AC1078" s="75"/>
      <c r="AD1078" s="76"/>
      <c r="AE1078" s="71">
        <f>R1078</f>
        <v>0</v>
      </c>
      <c r="AF1078" s="77"/>
      <c r="AG1078" s="71">
        <f>T1078</f>
        <v>0</v>
      </c>
      <c r="AH1078" s="68"/>
      <c r="AI1078" s="15"/>
      <c r="AJ1078" s="47">
        <f>IF(K1078+O1078&gt;=2,0,IF(K1078+O1078=1,0,1))</f>
        <v>1</v>
      </c>
      <c r="AK1078" s="50" t="str">
        <f>IF(K1078+O1078&gt;=2,0,IF(K1078+O1078=1,0,"ou◄"))</f>
        <v>ou◄</v>
      </c>
      <c r="AL1078" s="48">
        <f>IF(U1078+S1078&gt;=1,"",IF(K1078+S1078+U1078&gt;=2,"",1))</f>
        <v>1</v>
      </c>
      <c r="AM1078" s="49"/>
      <c r="AN1078" s="29">
        <f>AB1078</f>
        <v>0</v>
      </c>
      <c r="AO1078" s="29">
        <f>AF1078</f>
        <v>0</v>
      </c>
      <c r="AP1078" s="14">
        <f>AH1078</f>
        <v>0</v>
      </c>
      <c r="AQ1078" s="11" t="str">
        <f>IF(SUM(K1078,O1078,S1078,U1078)&gt;0,J1078*K1078+N1078*O1078+R1078*S1078+T1078*U1078,"")</f>
        <v/>
      </c>
      <c r="AR1078" s="55" t="str">
        <f>IF(SUM(X1078,AB1078,AF1078,AH1078)&gt;0,W1078*X1078+AA1078*AB1078+AE1078*AF1078+AG1078*AH1078,"")</f>
        <v/>
      </c>
      <c r="AS1078" s="126"/>
    </row>
    <row r="1079" spans="1:45" ht="22.2" customHeight="1" thickBot="1" x14ac:dyDescent="0.35">
      <c r="A1079" s="213" t="s">
        <v>1355</v>
      </c>
      <c r="B1079" s="214"/>
      <c r="C1079" s="214"/>
      <c r="D1079" s="215"/>
      <c r="E1079" s="115" t="str">
        <f>IF(F1079="◄","◄",IF(F1079="ok","►",""))</f>
        <v>◄</v>
      </c>
      <c r="F1079" s="116" t="str">
        <f>IF(F1080&gt;0,"OK","◄")</f>
        <v>◄</v>
      </c>
      <c r="G1079" s="117" t="str">
        <f t="shared" si="43"/>
        <v/>
      </c>
      <c r="H1079" s="102">
        <v>29925</v>
      </c>
      <c r="I1079" s="90" t="s">
        <v>21</v>
      </c>
      <c r="J1079" s="30"/>
      <c r="K1079" s="64" t="str">
        <f>IF(K1080&gt;0,"","◄")</f>
        <v>◄</v>
      </c>
      <c r="L1079" s="186"/>
      <c r="M1079" s="186"/>
      <c r="N1079" s="25"/>
      <c r="O1079" s="64" t="str">
        <f>IF(O1080&gt;0,"","◄")</f>
        <v>◄</v>
      </c>
      <c r="P1079" s="4"/>
      <c r="Q1079" s="5"/>
      <c r="R1079" s="5"/>
      <c r="S1079" s="64" t="str">
        <f>IF(S1080&gt;0,"","◄")</f>
        <v>◄</v>
      </c>
      <c r="T1079" s="5"/>
      <c r="U1079" s="64" t="str">
        <f>IF(U1080&gt;0,"","◄")</f>
        <v>◄</v>
      </c>
      <c r="V1079" s="36"/>
      <c r="W1079" s="5"/>
      <c r="X1079" s="44" t="str">
        <f>IF(X1080,"►","")</f>
        <v/>
      </c>
      <c r="Y1079" s="187"/>
      <c r="Z1079" s="187"/>
      <c r="AA1079" s="5"/>
      <c r="AB1079" s="44" t="str">
        <f>IF(AB1080,"►","")</f>
        <v/>
      </c>
      <c r="AC1079" s="5"/>
      <c r="AD1079" s="5"/>
      <c r="AE1079" s="5"/>
      <c r="AF1079" s="44" t="str">
        <f>IF(AF1080,"►","")</f>
        <v/>
      </c>
      <c r="AG1079" s="5"/>
      <c r="AH1079" s="44" t="str">
        <f>IF(AH1080,"►","")</f>
        <v/>
      </c>
      <c r="AI1079" s="15"/>
      <c r="AJ1079" s="51" t="str">
        <f>IF(SUM(AJ1080:AJ1081)&gt;0,"◄","")</f>
        <v>◄</v>
      </c>
      <c r="AK1079" s="52" t="s">
        <v>40</v>
      </c>
      <c r="AL1079" s="51" t="str">
        <f>IF(SUM(AL1080:AL1081)&gt;0,"◄","")</f>
        <v>◄</v>
      </c>
      <c r="AM1079" s="53" t="str">
        <f>IF(SUM(AM1080:AM1081)&gt;0,"►","")</f>
        <v/>
      </c>
      <c r="AN1079" s="53" t="str">
        <f>IF(SUM(AN1080:AN1081)&gt;0,"►","")</f>
        <v/>
      </c>
      <c r="AO1079" s="53" t="str">
        <f>IF(SUM(AO1080:AO1081)&gt;0,"►","")</f>
        <v/>
      </c>
      <c r="AP1079" s="54" t="str">
        <f>IF(SUM(AP1080:AP1081)&gt;0,"►","")</f>
        <v/>
      </c>
      <c r="AQ1079" s="142"/>
      <c r="AR1079" s="142"/>
      <c r="AS1079" s="126"/>
    </row>
    <row r="1080" spans="1:45" ht="15" customHeight="1" thickBot="1" x14ac:dyDescent="0.35">
      <c r="A1080" s="167"/>
      <c r="B1080" s="91" t="s">
        <v>386</v>
      </c>
      <c r="C1080" s="109"/>
      <c r="D1080" s="168"/>
      <c r="E1080" s="118" t="str">
        <f>IF(F1080&gt;0,"ok","◄")</f>
        <v>◄</v>
      </c>
      <c r="F1080" s="119"/>
      <c r="G1080" s="117" t="str">
        <f t="shared" si="43"/>
        <v/>
      </c>
      <c r="H1080" s="219"/>
      <c r="I1080" s="220"/>
      <c r="J1080" s="195"/>
      <c r="K1080" s="196"/>
      <c r="L1080" s="197"/>
      <c r="M1080" s="198"/>
      <c r="N1080" s="199"/>
      <c r="O1080" s="65"/>
      <c r="P1080" s="72"/>
      <c r="Q1080" s="73"/>
      <c r="R1080" s="69"/>
      <c r="S1080" s="66"/>
      <c r="T1080" s="70"/>
      <c r="U1080" s="66"/>
      <c r="V1080" s="67"/>
      <c r="W1080" s="200"/>
      <c r="X1080" s="201"/>
      <c r="Y1080" s="201"/>
      <c r="Z1080" s="201"/>
      <c r="AA1080" s="71">
        <f>N1080</f>
        <v>0</v>
      </c>
      <c r="AB1080" s="74"/>
      <c r="AC1080" s="75"/>
      <c r="AD1080" s="76"/>
      <c r="AE1080" s="71">
        <f>R1080</f>
        <v>0</v>
      </c>
      <c r="AF1080" s="77"/>
      <c r="AG1080" s="71">
        <f>T1080</f>
        <v>0</v>
      </c>
      <c r="AH1080" s="68"/>
      <c r="AI1080" s="15"/>
      <c r="AJ1080" s="47">
        <f>IF(K1080+O1080&gt;=2,0,IF(K1080+O1080=1,0,1))</f>
        <v>1</v>
      </c>
      <c r="AK1080" s="50" t="str">
        <f>IF(K1080+O1080&gt;=2,0,IF(K1080+O1080=1,0,"ou◄"))</f>
        <v>ou◄</v>
      </c>
      <c r="AL1080" s="48">
        <f>IF(U1080+S1080&gt;=1,"",IF(K1080+S1080+U1080&gt;=2,"",1))</f>
        <v>1</v>
      </c>
      <c r="AM1080" s="49"/>
      <c r="AN1080" s="29">
        <f>AB1080</f>
        <v>0</v>
      </c>
      <c r="AO1080" s="29">
        <f>AF1080</f>
        <v>0</v>
      </c>
      <c r="AP1080" s="14">
        <f>AH1080</f>
        <v>0</v>
      </c>
      <c r="AQ1080" s="11" t="str">
        <f>IF(SUM(K1080,O1080,S1080,U1080)&gt;0,J1080*K1080+N1080*O1080+R1080*S1080+T1080*U1080,"")</f>
        <v/>
      </c>
      <c r="AR1080" s="55" t="str">
        <f>IF(SUM(X1080,AB1080,AF1080,AH1080)&gt;0,W1080*X1080+AA1080*AB1080+AE1080*AF1080+AG1080*AH1080,"")</f>
        <v/>
      </c>
      <c r="AS1080" s="126"/>
    </row>
    <row r="1081" spans="1:45" ht="14.4" customHeight="1" thickBot="1" x14ac:dyDescent="0.35">
      <c r="A1081" s="171"/>
      <c r="B1081" s="104"/>
      <c r="C1081" s="105"/>
      <c r="D1081" s="172"/>
      <c r="E1081" s="115" t="str">
        <f>IF(F1081="◄","◄",IF(F1081="ok","►",""))</f>
        <v>◄</v>
      </c>
      <c r="F1081" s="116" t="str">
        <f>IF(F1082&gt;0,"OK","◄")</f>
        <v>◄</v>
      </c>
      <c r="G1081" s="117" t="str">
        <f t="shared" si="43"/>
        <v/>
      </c>
      <c r="H1081" s="106">
        <v>30286</v>
      </c>
      <c r="I1081" s="90" t="s">
        <v>21</v>
      </c>
      <c r="J1081" s="30"/>
      <c r="K1081" s="64" t="str">
        <f>IF(K1082&gt;0,"","◄")</f>
        <v>◄</v>
      </c>
      <c r="L1081" s="186"/>
      <c r="M1081" s="186"/>
      <c r="N1081" s="25"/>
      <c r="O1081" s="64" t="str">
        <f>IF(O1082&gt;0,"","◄")</f>
        <v>◄</v>
      </c>
      <c r="P1081" s="4"/>
      <c r="Q1081" s="5"/>
      <c r="R1081" s="5"/>
      <c r="S1081" s="64" t="str">
        <f>IF(S1082&gt;0,"","◄")</f>
        <v>◄</v>
      </c>
      <c r="T1081" s="5"/>
      <c r="U1081" s="64" t="str">
        <f>IF(U1082&gt;0,"","◄")</f>
        <v>◄</v>
      </c>
      <c r="V1081" s="36"/>
      <c r="W1081" s="5"/>
      <c r="X1081" s="44" t="str">
        <f>IF(X1082,"►","")</f>
        <v/>
      </c>
      <c r="Y1081" s="187"/>
      <c r="Z1081" s="187"/>
      <c r="AA1081" s="5"/>
      <c r="AB1081" s="44" t="str">
        <f>IF(AB1082,"►","")</f>
        <v/>
      </c>
      <c r="AC1081" s="5"/>
      <c r="AD1081" s="5"/>
      <c r="AE1081" s="5"/>
      <c r="AF1081" s="44" t="str">
        <f>IF(AF1082,"►","")</f>
        <v/>
      </c>
      <c r="AG1081" s="5"/>
      <c r="AH1081" s="44" t="str">
        <f>IF(AH1082,"►","")</f>
        <v/>
      </c>
      <c r="AI1081" s="15"/>
      <c r="AJ1081" s="51" t="str">
        <f>IF(SUM(AJ1082:AJ1083)&gt;0,"◄","")</f>
        <v>◄</v>
      </c>
      <c r="AK1081" s="52" t="s">
        <v>40</v>
      </c>
      <c r="AL1081" s="51" t="str">
        <f>IF(SUM(AL1082:AL1083)&gt;0,"◄","")</f>
        <v>◄</v>
      </c>
      <c r="AM1081" s="53" t="str">
        <f>IF(SUM(AM1082:AM1083)&gt;0,"►","")</f>
        <v/>
      </c>
      <c r="AN1081" s="53" t="str">
        <f>IF(SUM(AN1082:AN1083)&gt;0,"►","")</f>
        <v/>
      </c>
      <c r="AO1081" s="53" t="str">
        <f>IF(SUM(AO1082:AO1083)&gt;0,"►","")</f>
        <v/>
      </c>
      <c r="AP1081" s="54" t="str">
        <f>IF(SUM(AP1082:AP1083)&gt;0,"►","")</f>
        <v/>
      </c>
      <c r="AQ1081" s="142"/>
      <c r="AR1081" s="142"/>
      <c r="AS1081" s="126"/>
    </row>
    <row r="1082" spans="1:45" ht="14.4" customHeight="1" thickBot="1" x14ac:dyDescent="0.35">
      <c r="A1082" s="173"/>
      <c r="B1082" s="91" t="s">
        <v>1761</v>
      </c>
      <c r="C1082" s="109"/>
      <c r="D1082" s="168"/>
      <c r="E1082" s="118" t="str">
        <f>IF(F1082&gt;0,"ok","◄")</f>
        <v>◄</v>
      </c>
      <c r="F1082" s="119"/>
      <c r="G1082" s="117" t="str">
        <f t="shared" si="43"/>
        <v/>
      </c>
      <c r="H1082" s="219"/>
      <c r="I1082" s="220"/>
      <c r="J1082" s="195"/>
      <c r="K1082" s="196"/>
      <c r="L1082" s="197"/>
      <c r="M1082" s="198"/>
      <c r="N1082" s="199"/>
      <c r="O1082" s="65"/>
      <c r="P1082" s="72"/>
      <c r="Q1082" s="73"/>
      <c r="R1082" s="69"/>
      <c r="S1082" s="66"/>
      <c r="T1082" s="70"/>
      <c r="U1082" s="66"/>
      <c r="V1082" s="67"/>
      <c r="W1082" s="200"/>
      <c r="X1082" s="201"/>
      <c r="Y1082" s="201"/>
      <c r="Z1082" s="201"/>
      <c r="AA1082" s="71">
        <f>N1082</f>
        <v>0</v>
      </c>
      <c r="AB1082" s="74"/>
      <c r="AC1082" s="75"/>
      <c r="AD1082" s="76"/>
      <c r="AE1082" s="71">
        <f>R1082</f>
        <v>0</v>
      </c>
      <c r="AF1082" s="77"/>
      <c r="AG1082" s="71">
        <f>T1082</f>
        <v>0</v>
      </c>
      <c r="AH1082" s="68"/>
      <c r="AI1082" s="15"/>
      <c r="AJ1082" s="47">
        <f>IF(K1082+O1082&gt;=2,0,IF(K1082+O1082=1,0,1))</f>
        <v>1</v>
      </c>
      <c r="AK1082" s="50" t="str">
        <f>IF(K1082+O1082&gt;=2,0,IF(K1082+O1082=1,0,"ou◄"))</f>
        <v>ou◄</v>
      </c>
      <c r="AL1082" s="48">
        <f>IF(U1082+S1082&gt;=1,"",IF(K1082+S1082+U1082&gt;=2,"",1))</f>
        <v>1</v>
      </c>
      <c r="AM1082" s="49"/>
      <c r="AN1082" s="29">
        <f>AB1082</f>
        <v>0</v>
      </c>
      <c r="AO1082" s="29">
        <f>AF1082</f>
        <v>0</v>
      </c>
      <c r="AP1082" s="14">
        <f>AH1082</f>
        <v>0</v>
      </c>
      <c r="AQ1082" s="11" t="str">
        <f>IF(SUM(K1082,O1082,S1082,U1082)&gt;0,J1082*K1082+N1082*O1082+R1082*S1082+T1082*U1082,"")</f>
        <v/>
      </c>
      <c r="AR1082" s="55" t="str">
        <f>IF(SUM(X1082,AB1082,AF1082,AH1082)&gt;0,W1082*X1082+AA1082*AB1082+AE1082*AF1082+AG1082*AH1082,"")</f>
        <v/>
      </c>
      <c r="AS1082" s="126"/>
    </row>
    <row r="1083" spans="1:45" ht="15.6" customHeight="1" thickBot="1" x14ac:dyDescent="0.35">
      <c r="A1083" s="207" t="s">
        <v>1356</v>
      </c>
      <c r="B1083" s="252"/>
      <c r="C1083" s="252"/>
      <c r="D1083" s="253"/>
      <c r="E1083" s="115" t="str">
        <f>IF(F1083="◄","◄",IF(F1083="ok","►",""))</f>
        <v>◄</v>
      </c>
      <c r="F1083" s="116" t="str">
        <f>IF(F1084&gt;0,"OK","◄")</f>
        <v>◄</v>
      </c>
      <c r="G1083" s="117" t="str">
        <f t="shared" si="43"/>
        <v/>
      </c>
      <c r="H1083" s="102">
        <v>29974</v>
      </c>
      <c r="I1083" s="90" t="s">
        <v>21</v>
      </c>
      <c r="J1083" s="30"/>
      <c r="K1083" s="64" t="str">
        <f>IF(K1084&gt;0,"","◄")</f>
        <v>◄</v>
      </c>
      <c r="L1083" s="186"/>
      <c r="M1083" s="186"/>
      <c r="N1083" s="25"/>
      <c r="O1083" s="64" t="str">
        <f>IF(O1084&gt;0,"","◄")</f>
        <v>◄</v>
      </c>
      <c r="P1083" s="4"/>
      <c r="Q1083" s="5"/>
      <c r="R1083" s="5"/>
      <c r="S1083" s="64" t="str">
        <f>IF(S1084&gt;0,"","◄")</f>
        <v>◄</v>
      </c>
      <c r="T1083" s="5"/>
      <c r="U1083" s="64" t="str">
        <f>IF(U1084&gt;0,"","◄")</f>
        <v>◄</v>
      </c>
      <c r="V1083" s="36"/>
      <c r="W1083" s="5"/>
      <c r="X1083" s="44" t="str">
        <f>IF(X1084,"►","")</f>
        <v/>
      </c>
      <c r="Y1083" s="187"/>
      <c r="Z1083" s="187"/>
      <c r="AA1083" s="5"/>
      <c r="AB1083" s="44" t="str">
        <f>IF(AB1084,"►","")</f>
        <v/>
      </c>
      <c r="AC1083" s="5"/>
      <c r="AD1083" s="5"/>
      <c r="AE1083" s="5"/>
      <c r="AF1083" s="44" t="str">
        <f>IF(AF1084,"►","")</f>
        <v/>
      </c>
      <c r="AG1083" s="5"/>
      <c r="AH1083" s="44" t="str">
        <f>IF(AH1084,"►","")</f>
        <v/>
      </c>
      <c r="AI1083" s="15"/>
      <c r="AJ1083" s="51" t="str">
        <f>IF(SUM(AJ1084:AJ1085)&gt;0,"◄","")</f>
        <v>◄</v>
      </c>
      <c r="AK1083" s="52" t="s">
        <v>40</v>
      </c>
      <c r="AL1083" s="51" t="str">
        <f>IF(SUM(AL1084:AL1085)&gt;0,"◄","")</f>
        <v>◄</v>
      </c>
      <c r="AM1083" s="53" t="str">
        <f>IF(SUM(AM1084:AM1085)&gt;0,"►","")</f>
        <v/>
      </c>
      <c r="AN1083" s="53" t="str">
        <f>IF(SUM(AN1084:AN1085)&gt;0,"►","")</f>
        <v/>
      </c>
      <c r="AO1083" s="53" t="str">
        <f>IF(SUM(AO1084:AO1085)&gt;0,"►","")</f>
        <v/>
      </c>
      <c r="AP1083" s="54" t="str">
        <f>IF(SUM(AP1084:AP1085)&gt;0,"►","")</f>
        <v/>
      </c>
      <c r="AQ1083" s="142"/>
      <c r="AR1083" s="142"/>
      <c r="AS1083" s="126"/>
    </row>
    <row r="1084" spans="1:45" ht="15" customHeight="1" thickBot="1" x14ac:dyDescent="0.35">
      <c r="A1084" s="167"/>
      <c r="B1084" s="91" t="s">
        <v>387</v>
      </c>
      <c r="C1084" s="109"/>
      <c r="D1084" s="168"/>
      <c r="E1084" s="118" t="str">
        <f>IF(F1084&gt;0,"ok","◄")</f>
        <v>◄</v>
      </c>
      <c r="F1084" s="119"/>
      <c r="G1084" s="117" t="str">
        <f t="shared" si="43"/>
        <v/>
      </c>
      <c r="H1084" s="219"/>
      <c r="I1084" s="220"/>
      <c r="J1084" s="195"/>
      <c r="K1084" s="196"/>
      <c r="L1084" s="197"/>
      <c r="M1084" s="198"/>
      <c r="N1084" s="199"/>
      <c r="O1084" s="65"/>
      <c r="P1084" s="72"/>
      <c r="Q1084" s="73"/>
      <c r="R1084" s="69"/>
      <c r="S1084" s="66"/>
      <c r="T1084" s="70"/>
      <c r="U1084" s="66"/>
      <c r="V1084" s="67"/>
      <c r="W1084" s="200"/>
      <c r="X1084" s="201"/>
      <c r="Y1084" s="201"/>
      <c r="Z1084" s="201"/>
      <c r="AA1084" s="71">
        <f>N1084</f>
        <v>0</v>
      </c>
      <c r="AB1084" s="74"/>
      <c r="AC1084" s="75"/>
      <c r="AD1084" s="76"/>
      <c r="AE1084" s="71">
        <f>R1084</f>
        <v>0</v>
      </c>
      <c r="AF1084" s="77"/>
      <c r="AG1084" s="71">
        <f>T1084</f>
        <v>0</v>
      </c>
      <c r="AH1084" s="68"/>
      <c r="AI1084" s="15"/>
      <c r="AJ1084" s="47">
        <f>IF(K1084+O1084&gt;=2,0,IF(K1084+O1084=1,0,1))</f>
        <v>1</v>
      </c>
      <c r="AK1084" s="50" t="str">
        <f>IF(K1084+O1084&gt;=2,0,IF(K1084+O1084=1,0,"ou◄"))</f>
        <v>ou◄</v>
      </c>
      <c r="AL1084" s="48">
        <f>IF(U1084+S1084&gt;=1,"",IF(K1084+S1084+U1084&gt;=2,"",1))</f>
        <v>1</v>
      </c>
      <c r="AM1084" s="49"/>
      <c r="AN1084" s="29">
        <f>AB1084</f>
        <v>0</v>
      </c>
      <c r="AO1084" s="29">
        <f>AF1084</f>
        <v>0</v>
      </c>
      <c r="AP1084" s="14">
        <f>AH1084</f>
        <v>0</v>
      </c>
      <c r="AQ1084" s="11" t="str">
        <f>IF(SUM(K1084,O1084,S1084,U1084)&gt;0,J1084*K1084+N1084*O1084+R1084*S1084+T1084*U1084,"")</f>
        <v/>
      </c>
      <c r="AR1084" s="55" t="str">
        <f>IF(SUM(X1084,AB1084,AF1084,AH1084)&gt;0,W1084*X1084+AA1084*AB1084+AE1084*AF1084+AG1084*AH1084,"")</f>
        <v/>
      </c>
      <c r="AS1084" s="126"/>
    </row>
    <row r="1085" spans="1:45" ht="14.4" customHeight="1" thickBot="1" x14ac:dyDescent="0.35">
      <c r="A1085" s="165" t="s">
        <v>1357</v>
      </c>
      <c r="B1085" s="86"/>
      <c r="C1085" s="87"/>
      <c r="D1085" s="169"/>
      <c r="E1085" s="115" t="str">
        <f>IF(F1085="◄","◄",IF(F1085="ok","►",""))</f>
        <v>◄</v>
      </c>
      <c r="F1085" s="116" t="str">
        <f>IF(F1086&gt;0,"OK","◄")</f>
        <v>◄</v>
      </c>
      <c r="G1085" s="117" t="str">
        <f t="shared" si="43"/>
        <v/>
      </c>
      <c r="H1085" s="102">
        <v>30009</v>
      </c>
      <c r="I1085" s="90" t="s">
        <v>21</v>
      </c>
      <c r="J1085" s="30"/>
      <c r="K1085" s="64" t="str">
        <f>IF(K1086&gt;0,"","◄")</f>
        <v>◄</v>
      </c>
      <c r="L1085" s="186"/>
      <c r="M1085" s="186"/>
      <c r="N1085" s="25"/>
      <c r="O1085" s="64" t="str">
        <f>IF(O1086&gt;0,"","◄")</f>
        <v>◄</v>
      </c>
      <c r="P1085" s="4"/>
      <c r="Q1085" s="5"/>
      <c r="R1085" s="5"/>
      <c r="S1085" s="64" t="str">
        <f>IF(S1086&gt;0,"","◄")</f>
        <v>◄</v>
      </c>
      <c r="T1085" s="5"/>
      <c r="U1085" s="64" t="str">
        <f>IF(U1086&gt;0,"","◄")</f>
        <v>◄</v>
      </c>
      <c r="V1085" s="36"/>
      <c r="W1085" s="5"/>
      <c r="X1085" s="44" t="str">
        <f>IF(X1086,"►","")</f>
        <v/>
      </c>
      <c r="Y1085" s="187"/>
      <c r="Z1085" s="187"/>
      <c r="AA1085" s="5"/>
      <c r="AB1085" s="44" t="str">
        <f>IF(AB1086,"►","")</f>
        <v/>
      </c>
      <c r="AC1085" s="5"/>
      <c r="AD1085" s="5"/>
      <c r="AE1085" s="5"/>
      <c r="AF1085" s="44" t="str">
        <f>IF(AF1086,"►","")</f>
        <v/>
      </c>
      <c r="AG1085" s="5"/>
      <c r="AH1085" s="44" t="str">
        <f>IF(AH1086,"►","")</f>
        <v/>
      </c>
      <c r="AI1085" s="15"/>
      <c r="AJ1085" s="51" t="str">
        <f>IF(SUM(AJ1086:AJ1087)&gt;0,"◄","")</f>
        <v>◄</v>
      </c>
      <c r="AK1085" s="52" t="s">
        <v>40</v>
      </c>
      <c r="AL1085" s="51" t="str">
        <f>IF(SUM(AL1086:AL1087)&gt;0,"◄","")</f>
        <v>◄</v>
      </c>
      <c r="AM1085" s="53" t="str">
        <f>IF(SUM(AM1086:AM1087)&gt;0,"►","")</f>
        <v/>
      </c>
      <c r="AN1085" s="53" t="str">
        <f>IF(SUM(AN1086:AN1087)&gt;0,"►","")</f>
        <v/>
      </c>
      <c r="AO1085" s="53" t="str">
        <f>IF(SUM(AO1086:AO1087)&gt;0,"►","")</f>
        <v/>
      </c>
      <c r="AP1085" s="54" t="str">
        <f>IF(SUM(AP1086:AP1087)&gt;0,"►","")</f>
        <v/>
      </c>
      <c r="AQ1085" s="142"/>
      <c r="AR1085" s="142"/>
      <c r="AS1085" s="126"/>
    </row>
    <row r="1086" spans="1:45" ht="15" customHeight="1" thickBot="1" x14ac:dyDescent="0.35">
      <c r="A1086" s="167"/>
      <c r="B1086" s="91" t="s">
        <v>388</v>
      </c>
      <c r="C1086" s="109"/>
      <c r="D1086" s="168"/>
      <c r="E1086" s="118" t="str">
        <f>IF(F1086&gt;0,"ok","◄")</f>
        <v>◄</v>
      </c>
      <c r="F1086" s="119"/>
      <c r="G1086" s="117" t="str">
        <f t="shared" si="43"/>
        <v/>
      </c>
      <c r="H1086" s="219"/>
      <c r="I1086" s="220"/>
      <c r="J1086" s="195"/>
      <c r="K1086" s="196"/>
      <c r="L1086" s="197"/>
      <c r="M1086" s="198"/>
      <c r="N1086" s="199"/>
      <c r="O1086" s="65"/>
      <c r="P1086" s="72"/>
      <c r="Q1086" s="73"/>
      <c r="R1086" s="69"/>
      <c r="S1086" s="66"/>
      <c r="T1086" s="70"/>
      <c r="U1086" s="66"/>
      <c r="V1086" s="67"/>
      <c r="W1086" s="200"/>
      <c r="X1086" s="201"/>
      <c r="Y1086" s="201"/>
      <c r="Z1086" s="201"/>
      <c r="AA1086" s="71">
        <f>N1086</f>
        <v>0</v>
      </c>
      <c r="AB1086" s="74"/>
      <c r="AC1086" s="75"/>
      <c r="AD1086" s="76"/>
      <c r="AE1086" s="71">
        <f>R1086</f>
        <v>0</v>
      </c>
      <c r="AF1086" s="77"/>
      <c r="AG1086" s="71">
        <f>T1086</f>
        <v>0</v>
      </c>
      <c r="AH1086" s="68"/>
      <c r="AI1086" s="15"/>
      <c r="AJ1086" s="47">
        <f>IF(K1086+O1086&gt;=2,0,IF(K1086+O1086=1,0,1))</f>
        <v>1</v>
      </c>
      <c r="AK1086" s="50" t="str">
        <f>IF(K1086+O1086&gt;=2,0,IF(K1086+O1086=1,0,"ou◄"))</f>
        <v>ou◄</v>
      </c>
      <c r="AL1086" s="48">
        <f>IF(U1086+S1086&gt;=1,"",IF(K1086+S1086+U1086&gt;=2,"",1))</f>
        <v>1</v>
      </c>
      <c r="AM1086" s="49"/>
      <c r="AN1086" s="29">
        <f>AB1086</f>
        <v>0</v>
      </c>
      <c r="AO1086" s="29">
        <f>AF1086</f>
        <v>0</v>
      </c>
      <c r="AP1086" s="14">
        <f>AH1086</f>
        <v>0</v>
      </c>
      <c r="AQ1086" s="11" t="str">
        <f>IF(SUM(K1086,O1086,S1086,U1086)&gt;0,J1086*K1086+N1086*O1086+R1086*S1086+T1086*U1086,"")</f>
        <v/>
      </c>
      <c r="AR1086" s="55" t="str">
        <f>IF(SUM(X1086,AB1086,AF1086,AH1086)&gt;0,W1086*X1086+AA1086*AB1086+AE1086*AF1086+AG1086*AH1086,"")</f>
        <v/>
      </c>
      <c r="AS1086" s="126"/>
    </row>
    <row r="1087" spans="1:45" ht="14.4" customHeight="1" thickBot="1" x14ac:dyDescent="0.35">
      <c r="A1087" s="165" t="s">
        <v>1358</v>
      </c>
      <c r="B1087" s="86"/>
      <c r="C1087" s="87"/>
      <c r="D1087" s="169"/>
      <c r="E1087" s="115" t="str">
        <f>IF(F1087="◄","◄",IF(F1087="ok","►",""))</f>
        <v>◄</v>
      </c>
      <c r="F1087" s="116" t="str">
        <f>IF(F1088&gt;0,"OK","◄")</f>
        <v>◄</v>
      </c>
      <c r="G1087" s="117" t="str">
        <f t="shared" si="43"/>
        <v/>
      </c>
      <c r="H1087" s="102">
        <v>30030</v>
      </c>
      <c r="I1087" s="90" t="s">
        <v>21</v>
      </c>
      <c r="J1087" s="30"/>
      <c r="K1087" s="64" t="str">
        <f>IF(K1088&gt;0,"","◄")</f>
        <v>◄</v>
      </c>
      <c r="L1087" s="186"/>
      <c r="M1087" s="186"/>
      <c r="N1087" s="25"/>
      <c r="O1087" s="64" t="str">
        <f>IF(O1088&gt;0,"","◄")</f>
        <v>◄</v>
      </c>
      <c r="P1087" s="4"/>
      <c r="Q1087" s="5"/>
      <c r="R1087" s="5"/>
      <c r="S1087" s="64" t="str">
        <f>IF(S1088&gt;0,"","◄")</f>
        <v>◄</v>
      </c>
      <c r="T1087" s="5"/>
      <c r="U1087" s="64" t="str">
        <f>IF(U1088&gt;0,"","◄")</f>
        <v>◄</v>
      </c>
      <c r="V1087" s="36"/>
      <c r="W1087" s="5"/>
      <c r="X1087" s="44" t="str">
        <f>IF(X1088,"►","")</f>
        <v/>
      </c>
      <c r="Y1087" s="187"/>
      <c r="Z1087" s="187"/>
      <c r="AA1087" s="5"/>
      <c r="AB1087" s="44" t="str">
        <f>IF(AB1088,"►","")</f>
        <v/>
      </c>
      <c r="AC1087" s="5"/>
      <c r="AD1087" s="5"/>
      <c r="AE1087" s="5"/>
      <c r="AF1087" s="44" t="str">
        <f>IF(AF1088,"►","")</f>
        <v/>
      </c>
      <c r="AG1087" s="5"/>
      <c r="AH1087" s="44" t="str">
        <f>IF(AH1088,"►","")</f>
        <v/>
      </c>
      <c r="AI1087" s="15"/>
      <c r="AJ1087" s="51" t="str">
        <f>IF(SUM(AJ1088:AJ1089)&gt;0,"◄","")</f>
        <v>◄</v>
      </c>
      <c r="AK1087" s="52" t="s">
        <v>40</v>
      </c>
      <c r="AL1087" s="51" t="str">
        <f>IF(SUM(AL1088:AL1089)&gt;0,"◄","")</f>
        <v>◄</v>
      </c>
      <c r="AM1087" s="53" t="str">
        <f>IF(SUM(AM1088:AM1089)&gt;0,"►","")</f>
        <v/>
      </c>
      <c r="AN1087" s="53" t="str">
        <f>IF(SUM(AN1088:AN1089)&gt;0,"►","")</f>
        <v/>
      </c>
      <c r="AO1087" s="53" t="str">
        <f>IF(SUM(AO1088:AO1089)&gt;0,"►","")</f>
        <v/>
      </c>
      <c r="AP1087" s="54" t="str">
        <f>IF(SUM(AP1088:AP1089)&gt;0,"►","")</f>
        <v/>
      </c>
      <c r="AQ1087" s="7"/>
      <c r="AR1087" s="142"/>
      <c r="AS1087" s="126"/>
    </row>
    <row r="1088" spans="1:45" ht="15" customHeight="1" thickBot="1" x14ac:dyDescent="0.35">
      <c r="A1088" s="167"/>
      <c r="B1088" s="91" t="s">
        <v>389</v>
      </c>
      <c r="C1088" s="109"/>
      <c r="D1088" s="168"/>
      <c r="E1088" s="118" t="str">
        <f>IF(F1088&gt;0,"ok","◄")</f>
        <v>◄</v>
      </c>
      <c r="F1088" s="119"/>
      <c r="G1088" s="117" t="str">
        <f t="shared" si="43"/>
        <v/>
      </c>
      <c r="H1088" s="219"/>
      <c r="I1088" s="220"/>
      <c r="J1088" s="195"/>
      <c r="K1088" s="196"/>
      <c r="L1088" s="197"/>
      <c r="M1088" s="198"/>
      <c r="N1088" s="199"/>
      <c r="O1088" s="65"/>
      <c r="P1088" s="72"/>
      <c r="Q1088" s="73"/>
      <c r="R1088" s="69"/>
      <c r="S1088" s="66"/>
      <c r="T1088" s="70"/>
      <c r="U1088" s="66"/>
      <c r="V1088" s="67"/>
      <c r="W1088" s="200"/>
      <c r="X1088" s="201"/>
      <c r="Y1088" s="201"/>
      <c r="Z1088" s="201"/>
      <c r="AA1088" s="71">
        <f>N1088</f>
        <v>0</v>
      </c>
      <c r="AB1088" s="74"/>
      <c r="AC1088" s="75"/>
      <c r="AD1088" s="76"/>
      <c r="AE1088" s="71">
        <f>R1088</f>
        <v>0</v>
      </c>
      <c r="AF1088" s="77"/>
      <c r="AG1088" s="71">
        <f>T1088</f>
        <v>0</v>
      </c>
      <c r="AH1088" s="68"/>
      <c r="AI1088" s="15"/>
      <c r="AJ1088" s="47">
        <f>IF(K1088+O1088&gt;=2,0,IF(K1088+O1088=1,0,1))</f>
        <v>1</v>
      </c>
      <c r="AK1088" s="50" t="str">
        <f>IF(K1088+O1088&gt;=2,0,IF(K1088+O1088=1,0,"ou◄"))</f>
        <v>ou◄</v>
      </c>
      <c r="AL1088" s="48">
        <f>IF(U1088+S1088&gt;=1,"",IF(K1088+S1088+U1088&gt;=2,"",1))</f>
        <v>1</v>
      </c>
      <c r="AM1088" s="49"/>
      <c r="AN1088" s="29">
        <f>AB1088</f>
        <v>0</v>
      </c>
      <c r="AO1088" s="29">
        <f>AF1088</f>
        <v>0</v>
      </c>
      <c r="AP1088" s="14">
        <f>AH1088</f>
        <v>0</v>
      </c>
      <c r="AQ1088" s="11" t="str">
        <f>IF(SUM(K1088,O1088,S1088,U1088)&gt;0,J1088*K1088+N1088*O1088+R1088*S1088+T1088*U1088,"")</f>
        <v/>
      </c>
      <c r="AR1088" s="55" t="str">
        <f>IF(SUM(X1088,AB1088,AF1088,AH1088)&gt;0,W1088*X1088+AA1088*AB1088+AE1088*AF1088+AG1088*AH1088,"")</f>
        <v/>
      </c>
      <c r="AS1088" s="126"/>
    </row>
    <row r="1089" spans="1:45" ht="30" customHeight="1" thickBot="1" x14ac:dyDescent="0.35">
      <c r="A1089" s="210" t="s">
        <v>1359</v>
      </c>
      <c r="B1089" s="211"/>
      <c r="C1089" s="211"/>
      <c r="D1089" s="212"/>
      <c r="E1089" s="115" t="str">
        <f>IF(F1089="◄","◄",IF(F1089="ok","►",""))</f>
        <v>◄</v>
      </c>
      <c r="F1089" s="116" t="str">
        <f>IF(F1090&gt;0,"OK","◄")</f>
        <v>◄</v>
      </c>
      <c r="G1089" s="117" t="str">
        <f t="shared" ref="G1089:G1152" si="48">IF(AND(H1089="◄",I1089="►"),"◄?►",IF(H1089="◄","◄",IF(I1089="►","►","")))</f>
        <v/>
      </c>
      <c r="H1089" s="102">
        <v>30030</v>
      </c>
      <c r="I1089" s="90" t="s">
        <v>21</v>
      </c>
      <c r="J1089" s="30"/>
      <c r="K1089" s="64" t="str">
        <f>IF(K1090&gt;0,"","◄")</f>
        <v>◄</v>
      </c>
      <c r="L1089" s="186"/>
      <c r="M1089" s="186"/>
      <c r="N1089" s="25"/>
      <c r="O1089" s="64" t="str">
        <f>IF(O1090&gt;0,"","◄")</f>
        <v>◄</v>
      </c>
      <c r="P1089" s="4"/>
      <c r="Q1089" s="5"/>
      <c r="R1089" s="5"/>
      <c r="S1089" s="64" t="str">
        <f>IF(S1090&gt;0,"","◄")</f>
        <v>◄</v>
      </c>
      <c r="T1089" s="5"/>
      <c r="U1089" s="64" t="str">
        <f>IF(U1090&gt;0,"","◄")</f>
        <v>◄</v>
      </c>
      <c r="V1089" s="36"/>
      <c r="W1089" s="5"/>
      <c r="X1089" s="44" t="str">
        <f>IF(X1090,"►","")</f>
        <v/>
      </c>
      <c r="Y1089" s="187"/>
      <c r="Z1089" s="187"/>
      <c r="AA1089" s="5"/>
      <c r="AB1089" s="44" t="str">
        <f>IF(AB1090,"►","")</f>
        <v/>
      </c>
      <c r="AC1089" s="5"/>
      <c r="AD1089" s="5"/>
      <c r="AE1089" s="5"/>
      <c r="AF1089" s="44" t="str">
        <f>IF(AF1090,"►","")</f>
        <v/>
      </c>
      <c r="AG1089" s="5"/>
      <c r="AH1089" s="44" t="str">
        <f>IF(AH1090,"►","")</f>
        <v/>
      </c>
      <c r="AI1089" s="15"/>
      <c r="AJ1089" s="51" t="str">
        <f>IF(SUM(AJ1090:AJ1091)&gt;0,"◄","")</f>
        <v>◄</v>
      </c>
      <c r="AK1089" s="52" t="s">
        <v>40</v>
      </c>
      <c r="AL1089" s="51" t="str">
        <f>IF(SUM(AL1090:AL1091)&gt;0,"◄","")</f>
        <v>◄</v>
      </c>
      <c r="AM1089" s="53" t="str">
        <f>IF(SUM(AM1090:AM1091)&gt;0,"►","")</f>
        <v/>
      </c>
      <c r="AN1089" s="53" t="str">
        <f>IF(SUM(AN1090:AN1091)&gt;0,"►","")</f>
        <v/>
      </c>
      <c r="AO1089" s="53" t="str">
        <f>IF(SUM(AO1090:AO1091)&gt;0,"►","")</f>
        <v/>
      </c>
      <c r="AP1089" s="54" t="str">
        <f>IF(SUM(AP1090:AP1091)&gt;0,"►","")</f>
        <v/>
      </c>
      <c r="AQ1089" s="142"/>
      <c r="AR1089" s="142"/>
      <c r="AS1089" s="126"/>
    </row>
    <row r="1090" spans="1:45" ht="15" customHeight="1" thickBot="1" x14ac:dyDescent="0.35">
      <c r="A1090" s="167"/>
      <c r="B1090" s="91" t="s">
        <v>390</v>
      </c>
      <c r="C1090" s="109"/>
      <c r="D1090" s="168"/>
      <c r="E1090" s="118" t="str">
        <f>IF(F1090&gt;0,"ok","◄")</f>
        <v>◄</v>
      </c>
      <c r="F1090" s="119"/>
      <c r="G1090" s="117" t="str">
        <f t="shared" si="48"/>
        <v/>
      </c>
      <c r="H1090" s="219"/>
      <c r="I1090" s="220"/>
      <c r="J1090" s="195"/>
      <c r="K1090" s="196"/>
      <c r="L1090" s="197"/>
      <c r="M1090" s="198"/>
      <c r="N1090" s="199"/>
      <c r="O1090" s="65"/>
      <c r="P1090" s="72"/>
      <c r="Q1090" s="73"/>
      <c r="R1090" s="69"/>
      <c r="S1090" s="66"/>
      <c r="T1090" s="70"/>
      <c r="U1090" s="66"/>
      <c r="V1090" s="67"/>
      <c r="W1090" s="200"/>
      <c r="X1090" s="201"/>
      <c r="Y1090" s="201"/>
      <c r="Z1090" s="201"/>
      <c r="AA1090" s="71">
        <f>N1090</f>
        <v>0</v>
      </c>
      <c r="AB1090" s="74"/>
      <c r="AC1090" s="75"/>
      <c r="AD1090" s="76"/>
      <c r="AE1090" s="71">
        <f>R1090</f>
        <v>0</v>
      </c>
      <c r="AF1090" s="77"/>
      <c r="AG1090" s="71">
        <f>T1090</f>
        <v>0</v>
      </c>
      <c r="AH1090" s="68"/>
      <c r="AI1090" s="15"/>
      <c r="AJ1090" s="47">
        <f>IF(K1090+O1090&gt;=2,0,IF(K1090+O1090=1,0,1))</f>
        <v>1</v>
      </c>
      <c r="AK1090" s="50" t="str">
        <f>IF(K1090+O1090&gt;=2,0,IF(K1090+O1090=1,0,"ou◄"))</f>
        <v>ou◄</v>
      </c>
      <c r="AL1090" s="48">
        <f>IF(U1090+S1090&gt;=1,"",IF(K1090+S1090+U1090&gt;=2,"",1))</f>
        <v>1</v>
      </c>
      <c r="AM1090" s="49"/>
      <c r="AN1090" s="29">
        <f>AB1090</f>
        <v>0</v>
      </c>
      <c r="AO1090" s="29">
        <f>AF1090</f>
        <v>0</v>
      </c>
      <c r="AP1090" s="14">
        <f>AH1090</f>
        <v>0</v>
      </c>
      <c r="AQ1090" s="11" t="str">
        <f>IF(SUM(K1090,O1090,S1090,U1090)&gt;0,J1090*K1090+N1090*O1090+R1090*S1090+T1090*U1090,"")</f>
        <v/>
      </c>
      <c r="AR1090" s="55" t="str">
        <f>IF(SUM(X1090,AB1090,AF1090,AH1090)&gt;0,W1090*X1090+AA1090*AB1090+AE1090*AF1090+AG1090*AH1090,"")</f>
        <v/>
      </c>
      <c r="AS1090" s="126"/>
    </row>
    <row r="1091" spans="1:45" ht="16.8" customHeight="1" thickBot="1" x14ac:dyDescent="0.35">
      <c r="A1091" s="213" t="s">
        <v>1360</v>
      </c>
      <c r="B1091" s="214"/>
      <c r="C1091" s="214"/>
      <c r="D1091" s="215"/>
      <c r="E1091" s="115" t="str">
        <f>IF(F1091="◄","◄",IF(F1091="ok","►",""))</f>
        <v>◄</v>
      </c>
      <c r="F1091" s="116" t="str">
        <f>IF(F1092&gt;0,"OK","◄")</f>
        <v>◄</v>
      </c>
      <c r="G1091" s="117" t="str">
        <f t="shared" si="48"/>
        <v/>
      </c>
      <c r="H1091" s="102">
        <v>30058</v>
      </c>
      <c r="I1091" s="90" t="s">
        <v>21</v>
      </c>
      <c r="J1091" s="30"/>
      <c r="K1091" s="64" t="str">
        <f>IF(K1092&gt;0,"","◄")</f>
        <v>◄</v>
      </c>
      <c r="L1091" s="186"/>
      <c r="M1091" s="186"/>
      <c r="N1091" s="25"/>
      <c r="O1091" s="64" t="str">
        <f>IF(O1092&gt;0,"","◄")</f>
        <v>◄</v>
      </c>
      <c r="P1091" s="4"/>
      <c r="Q1091" s="5"/>
      <c r="R1091" s="5"/>
      <c r="S1091" s="64" t="str">
        <f>IF(S1092&gt;0,"","◄")</f>
        <v>◄</v>
      </c>
      <c r="T1091" s="5"/>
      <c r="U1091" s="64" t="str">
        <f>IF(U1092&gt;0,"","◄")</f>
        <v>◄</v>
      </c>
      <c r="V1091" s="36"/>
      <c r="W1091" s="5"/>
      <c r="X1091" s="44" t="str">
        <f>IF(X1092,"►","")</f>
        <v/>
      </c>
      <c r="Y1091" s="187"/>
      <c r="Z1091" s="187"/>
      <c r="AA1091" s="5"/>
      <c r="AB1091" s="44" t="str">
        <f>IF(AB1092,"►","")</f>
        <v/>
      </c>
      <c r="AC1091" s="5"/>
      <c r="AD1091" s="5"/>
      <c r="AE1091" s="5"/>
      <c r="AF1091" s="44" t="str">
        <f>IF(AF1092,"►","")</f>
        <v/>
      </c>
      <c r="AG1091" s="5"/>
      <c r="AH1091" s="44" t="str">
        <f>IF(AH1092,"►","")</f>
        <v/>
      </c>
      <c r="AI1091" s="15"/>
      <c r="AJ1091" s="51" t="str">
        <f>IF(SUM(AJ1092:AJ1093)&gt;0,"◄","")</f>
        <v>◄</v>
      </c>
      <c r="AK1091" s="52" t="s">
        <v>40</v>
      </c>
      <c r="AL1091" s="51" t="str">
        <f>IF(SUM(AL1092:AL1093)&gt;0,"◄","")</f>
        <v>◄</v>
      </c>
      <c r="AM1091" s="53" t="str">
        <f>IF(SUM(AM1092:AM1093)&gt;0,"►","")</f>
        <v/>
      </c>
      <c r="AN1091" s="53" t="str">
        <f>IF(SUM(AN1092:AN1093)&gt;0,"►","")</f>
        <v/>
      </c>
      <c r="AO1091" s="53" t="str">
        <f>IF(SUM(AO1092:AO1093)&gt;0,"►","")</f>
        <v/>
      </c>
      <c r="AP1091" s="54" t="str">
        <f>IF(SUM(AP1092:AP1093)&gt;0,"►","")</f>
        <v/>
      </c>
      <c r="AQ1091" s="142"/>
      <c r="AR1091" s="142"/>
      <c r="AS1091" s="126"/>
    </row>
    <row r="1092" spans="1:45" ht="15" customHeight="1" thickBot="1" x14ac:dyDescent="0.35">
      <c r="A1092" s="167"/>
      <c r="B1092" s="91" t="s">
        <v>391</v>
      </c>
      <c r="C1092" s="109"/>
      <c r="D1092" s="168"/>
      <c r="E1092" s="118" t="str">
        <f>IF(F1092&gt;0,"ok","◄")</f>
        <v>◄</v>
      </c>
      <c r="F1092" s="119"/>
      <c r="G1092" s="117" t="str">
        <f t="shared" si="48"/>
        <v/>
      </c>
      <c r="H1092" s="219"/>
      <c r="I1092" s="220"/>
      <c r="J1092" s="195"/>
      <c r="K1092" s="196"/>
      <c r="L1092" s="197"/>
      <c r="M1092" s="198"/>
      <c r="N1092" s="199"/>
      <c r="O1092" s="65"/>
      <c r="P1092" s="72"/>
      <c r="Q1092" s="73"/>
      <c r="R1092" s="69"/>
      <c r="S1092" s="66"/>
      <c r="T1092" s="70"/>
      <c r="U1092" s="66"/>
      <c r="V1092" s="67"/>
      <c r="W1092" s="200"/>
      <c r="X1092" s="201"/>
      <c r="Y1092" s="201"/>
      <c r="Z1092" s="201"/>
      <c r="AA1092" s="71">
        <f>N1092</f>
        <v>0</v>
      </c>
      <c r="AB1092" s="74"/>
      <c r="AC1092" s="75"/>
      <c r="AD1092" s="76"/>
      <c r="AE1092" s="71">
        <f>R1092</f>
        <v>0</v>
      </c>
      <c r="AF1092" s="77"/>
      <c r="AG1092" s="71">
        <f>T1092</f>
        <v>0</v>
      </c>
      <c r="AH1092" s="68"/>
      <c r="AI1092" s="15"/>
      <c r="AJ1092" s="47">
        <f>IF(K1092+O1092&gt;=2,0,IF(K1092+O1092=1,0,1))</f>
        <v>1</v>
      </c>
      <c r="AK1092" s="50" t="str">
        <f>IF(K1092+O1092&gt;=2,0,IF(K1092+O1092=1,0,"ou◄"))</f>
        <v>ou◄</v>
      </c>
      <c r="AL1092" s="48">
        <f>IF(U1092+S1092&gt;=1,"",IF(K1092+S1092+U1092&gt;=2,"",1))</f>
        <v>1</v>
      </c>
      <c r="AM1092" s="49"/>
      <c r="AN1092" s="29">
        <f>AB1092</f>
        <v>0</v>
      </c>
      <c r="AO1092" s="29">
        <f>AF1092</f>
        <v>0</v>
      </c>
      <c r="AP1092" s="14">
        <f>AH1092</f>
        <v>0</v>
      </c>
      <c r="AQ1092" s="11" t="str">
        <f>IF(SUM(K1092,O1092,S1092,U1092)&gt;0,J1092*K1092+N1092*O1092+R1092*S1092+T1092*U1092,"")</f>
        <v/>
      </c>
      <c r="AR1092" s="55" t="str">
        <f>IF(SUM(X1092,AB1092,AF1092,AH1092)&gt;0,W1092*X1092+AA1092*AB1092+AE1092*AF1092+AG1092*AH1092,"")</f>
        <v/>
      </c>
      <c r="AS1092" s="126"/>
    </row>
    <row r="1093" spans="1:45" ht="14.4" customHeight="1" thickBot="1" x14ac:dyDescent="0.35">
      <c r="A1093" s="165" t="s">
        <v>1361</v>
      </c>
      <c r="B1093" s="86"/>
      <c r="C1093" s="87"/>
      <c r="D1093" s="169"/>
      <c r="E1093" s="115" t="str">
        <f>IF(F1093="◄","◄",IF(F1093="ok","►",""))</f>
        <v>◄</v>
      </c>
      <c r="F1093" s="116" t="str">
        <f>IF(F1094&gt;0,"OK","◄")</f>
        <v>◄</v>
      </c>
      <c r="G1093" s="117" t="str">
        <f t="shared" si="48"/>
        <v/>
      </c>
      <c r="H1093" s="102">
        <v>30072</v>
      </c>
      <c r="I1093" s="90" t="s">
        <v>21</v>
      </c>
      <c r="J1093" s="30"/>
      <c r="K1093" s="64" t="str">
        <f>IF(K1094&gt;0,"","◄")</f>
        <v>◄</v>
      </c>
      <c r="L1093" s="186"/>
      <c r="M1093" s="186"/>
      <c r="N1093" s="25"/>
      <c r="O1093" s="64" t="str">
        <f>IF(O1094&gt;0,"","◄")</f>
        <v>◄</v>
      </c>
      <c r="P1093" s="4"/>
      <c r="Q1093" s="5"/>
      <c r="R1093" s="5"/>
      <c r="S1093" s="64" t="str">
        <f>IF(S1094&gt;0,"","◄")</f>
        <v>◄</v>
      </c>
      <c r="T1093" s="5"/>
      <c r="U1093" s="64" t="str">
        <f>IF(U1094&gt;0,"","◄")</f>
        <v>◄</v>
      </c>
      <c r="V1093" s="36"/>
      <c r="W1093" s="5"/>
      <c r="X1093" s="44" t="str">
        <f>IF(X1094,"►","")</f>
        <v/>
      </c>
      <c r="Y1093" s="187"/>
      <c r="Z1093" s="187"/>
      <c r="AA1093" s="5"/>
      <c r="AB1093" s="44" t="str">
        <f>IF(AB1094,"►","")</f>
        <v/>
      </c>
      <c r="AC1093" s="5"/>
      <c r="AD1093" s="5"/>
      <c r="AE1093" s="5"/>
      <c r="AF1093" s="44" t="str">
        <f>IF(AF1094,"►","")</f>
        <v/>
      </c>
      <c r="AG1093" s="5"/>
      <c r="AH1093" s="44" t="str">
        <f>IF(AH1094,"►","")</f>
        <v/>
      </c>
      <c r="AI1093" s="15"/>
      <c r="AJ1093" s="51" t="str">
        <f>IF(SUM(AJ1094:AJ1095)&gt;0,"◄","")</f>
        <v>◄</v>
      </c>
      <c r="AK1093" s="52" t="s">
        <v>40</v>
      </c>
      <c r="AL1093" s="51" t="str">
        <f>IF(SUM(AL1094:AL1095)&gt;0,"◄","")</f>
        <v>◄</v>
      </c>
      <c r="AM1093" s="53" t="str">
        <f>IF(SUM(AM1094:AM1095)&gt;0,"►","")</f>
        <v/>
      </c>
      <c r="AN1093" s="53" t="str">
        <f>IF(SUM(AN1094:AN1095)&gt;0,"►","")</f>
        <v/>
      </c>
      <c r="AO1093" s="53" t="str">
        <f>IF(SUM(AO1094:AO1095)&gt;0,"►","")</f>
        <v/>
      </c>
      <c r="AP1093" s="54" t="str">
        <f>IF(SUM(AP1094:AP1095)&gt;0,"►","")</f>
        <v/>
      </c>
      <c r="AQ1093" s="142"/>
      <c r="AR1093" s="142"/>
      <c r="AS1093" s="126"/>
    </row>
    <row r="1094" spans="1:45" ht="15" customHeight="1" thickBot="1" x14ac:dyDescent="0.35">
      <c r="A1094" s="167"/>
      <c r="B1094" s="91" t="s">
        <v>392</v>
      </c>
      <c r="C1094" s="109"/>
      <c r="D1094" s="168"/>
      <c r="E1094" s="118" t="str">
        <f>IF(F1094&gt;0,"ok","◄")</f>
        <v>◄</v>
      </c>
      <c r="F1094" s="119"/>
      <c r="G1094" s="117" t="str">
        <f t="shared" si="48"/>
        <v/>
      </c>
      <c r="H1094" s="219"/>
      <c r="I1094" s="220"/>
      <c r="J1094" s="195"/>
      <c r="K1094" s="196"/>
      <c r="L1094" s="197"/>
      <c r="M1094" s="198"/>
      <c r="N1094" s="199"/>
      <c r="O1094" s="65"/>
      <c r="P1094" s="72"/>
      <c r="Q1094" s="73"/>
      <c r="R1094" s="69"/>
      <c r="S1094" s="66"/>
      <c r="T1094" s="70"/>
      <c r="U1094" s="66"/>
      <c r="V1094" s="67"/>
      <c r="W1094" s="200"/>
      <c r="X1094" s="201"/>
      <c r="Y1094" s="201"/>
      <c r="Z1094" s="201"/>
      <c r="AA1094" s="71">
        <f>N1094</f>
        <v>0</v>
      </c>
      <c r="AB1094" s="74"/>
      <c r="AC1094" s="75"/>
      <c r="AD1094" s="76"/>
      <c r="AE1094" s="71">
        <f>R1094</f>
        <v>0</v>
      </c>
      <c r="AF1094" s="77"/>
      <c r="AG1094" s="71">
        <f>T1094</f>
        <v>0</v>
      </c>
      <c r="AH1094" s="68"/>
      <c r="AI1094" s="15"/>
      <c r="AJ1094" s="47">
        <f>IF(K1094+O1094&gt;=2,0,IF(K1094+O1094=1,0,1))</f>
        <v>1</v>
      </c>
      <c r="AK1094" s="50" t="str">
        <f>IF(K1094+O1094&gt;=2,0,IF(K1094+O1094=1,0,"ou◄"))</f>
        <v>ou◄</v>
      </c>
      <c r="AL1094" s="48">
        <f>IF(U1094+S1094&gt;=1,"",IF(K1094+S1094+U1094&gt;=2,"",1))</f>
        <v>1</v>
      </c>
      <c r="AM1094" s="49"/>
      <c r="AN1094" s="29">
        <f>AB1094</f>
        <v>0</v>
      </c>
      <c r="AO1094" s="29">
        <f>AF1094</f>
        <v>0</v>
      </c>
      <c r="AP1094" s="14">
        <f>AH1094</f>
        <v>0</v>
      </c>
      <c r="AQ1094" s="11" t="str">
        <f>IF(SUM(K1094,O1094,S1094,U1094)&gt;0,J1094*K1094+N1094*O1094+R1094*S1094+T1094*U1094,"")</f>
        <v/>
      </c>
      <c r="AR1094" s="55" t="str">
        <f>IF(SUM(X1094,AB1094,AF1094,AH1094)&gt;0,W1094*X1094+AA1094*AB1094+AE1094*AF1094+AG1094*AH1094,"")</f>
        <v/>
      </c>
      <c r="AS1094" s="126"/>
    </row>
    <row r="1095" spans="1:45" ht="14.4" customHeight="1" thickBot="1" x14ac:dyDescent="0.35">
      <c r="A1095" s="165" t="s">
        <v>1362</v>
      </c>
      <c r="B1095" s="86"/>
      <c r="C1095" s="87"/>
      <c r="D1095" s="169"/>
      <c r="E1095" s="115" t="str">
        <f>IF(F1095="◄","◄",IF(F1095="ok","►",""))</f>
        <v>◄</v>
      </c>
      <c r="F1095" s="116" t="str">
        <f>IF(F1096&gt;0,"OK","◄")</f>
        <v>◄</v>
      </c>
      <c r="G1095" s="117" t="str">
        <f t="shared" si="48"/>
        <v/>
      </c>
      <c r="H1095" s="102">
        <v>30074</v>
      </c>
      <c r="I1095" s="90" t="s">
        <v>21</v>
      </c>
      <c r="J1095" s="30"/>
      <c r="K1095" s="64" t="str">
        <f>IF(K1096&gt;0,"","◄")</f>
        <v>◄</v>
      </c>
      <c r="L1095" s="186"/>
      <c r="M1095" s="186"/>
      <c r="N1095" s="25"/>
      <c r="O1095" s="64" t="str">
        <f>IF(O1096&gt;0,"","◄")</f>
        <v>◄</v>
      </c>
      <c r="P1095" s="4"/>
      <c r="Q1095" s="5"/>
      <c r="R1095" s="5"/>
      <c r="S1095" s="64" t="str">
        <f>IF(S1096&gt;0,"","◄")</f>
        <v>◄</v>
      </c>
      <c r="T1095" s="5"/>
      <c r="U1095" s="64" t="str">
        <f>IF(U1096&gt;0,"","◄")</f>
        <v>◄</v>
      </c>
      <c r="V1095" s="36"/>
      <c r="W1095" s="5"/>
      <c r="X1095" s="44" t="str">
        <f>IF(X1096,"►","")</f>
        <v/>
      </c>
      <c r="Y1095" s="187"/>
      <c r="Z1095" s="187"/>
      <c r="AA1095" s="5"/>
      <c r="AB1095" s="44" t="str">
        <f>IF(AB1096,"►","")</f>
        <v/>
      </c>
      <c r="AC1095" s="5"/>
      <c r="AD1095" s="5"/>
      <c r="AE1095" s="5"/>
      <c r="AF1095" s="44" t="str">
        <f>IF(AF1096,"►","")</f>
        <v/>
      </c>
      <c r="AG1095" s="5"/>
      <c r="AH1095" s="44" t="str">
        <f>IF(AH1096,"►","")</f>
        <v/>
      </c>
      <c r="AI1095" s="15"/>
      <c r="AJ1095" s="51" t="str">
        <f>IF(SUM(AJ1096:AJ1097)&gt;0,"◄","")</f>
        <v>◄</v>
      </c>
      <c r="AK1095" s="52" t="s">
        <v>40</v>
      </c>
      <c r="AL1095" s="51" t="str">
        <f>IF(SUM(AL1096:AL1097)&gt;0,"◄","")</f>
        <v>◄</v>
      </c>
      <c r="AM1095" s="53" t="str">
        <f>IF(SUM(AM1096:AM1097)&gt;0,"►","")</f>
        <v/>
      </c>
      <c r="AN1095" s="53" t="str">
        <f>IF(SUM(AN1096:AN1097)&gt;0,"►","")</f>
        <v/>
      </c>
      <c r="AO1095" s="53" t="str">
        <f>IF(SUM(AO1096:AO1097)&gt;0,"►","")</f>
        <v/>
      </c>
      <c r="AP1095" s="54" t="str">
        <f>IF(SUM(AP1096:AP1097)&gt;0,"►","")</f>
        <v/>
      </c>
      <c r="AQ1095" s="142"/>
      <c r="AR1095" s="142"/>
      <c r="AS1095" s="126"/>
    </row>
    <row r="1096" spans="1:45" ht="15" customHeight="1" thickBot="1" x14ac:dyDescent="0.35">
      <c r="A1096" s="167"/>
      <c r="B1096" s="91" t="s">
        <v>393</v>
      </c>
      <c r="C1096" s="109"/>
      <c r="D1096" s="168"/>
      <c r="E1096" s="118" t="str">
        <f>IF(F1096&gt;0,"ok","◄")</f>
        <v>◄</v>
      </c>
      <c r="F1096" s="119"/>
      <c r="G1096" s="117" t="str">
        <f t="shared" si="48"/>
        <v/>
      </c>
      <c r="H1096" s="219"/>
      <c r="I1096" s="220"/>
      <c r="J1096" s="195"/>
      <c r="K1096" s="196"/>
      <c r="L1096" s="197"/>
      <c r="M1096" s="198"/>
      <c r="N1096" s="199"/>
      <c r="O1096" s="65"/>
      <c r="P1096" s="72"/>
      <c r="Q1096" s="73"/>
      <c r="R1096" s="69"/>
      <c r="S1096" s="66"/>
      <c r="T1096" s="70"/>
      <c r="U1096" s="66"/>
      <c r="V1096" s="67"/>
      <c r="W1096" s="200"/>
      <c r="X1096" s="201"/>
      <c r="Y1096" s="201"/>
      <c r="Z1096" s="201"/>
      <c r="AA1096" s="71">
        <f>N1096</f>
        <v>0</v>
      </c>
      <c r="AB1096" s="74"/>
      <c r="AC1096" s="75"/>
      <c r="AD1096" s="76"/>
      <c r="AE1096" s="71">
        <f>R1096</f>
        <v>0</v>
      </c>
      <c r="AF1096" s="77"/>
      <c r="AG1096" s="71">
        <f>T1096</f>
        <v>0</v>
      </c>
      <c r="AH1096" s="68"/>
      <c r="AI1096" s="15"/>
      <c r="AJ1096" s="47">
        <f>IF(K1096+O1096&gt;=2,0,IF(K1096+O1096=1,0,1))</f>
        <v>1</v>
      </c>
      <c r="AK1096" s="50" t="str">
        <f>IF(K1096+O1096&gt;=2,0,IF(K1096+O1096=1,0,"ou◄"))</f>
        <v>ou◄</v>
      </c>
      <c r="AL1096" s="48">
        <f>IF(U1096+S1096&gt;=1,"",IF(K1096+S1096+U1096&gt;=2,"",1))</f>
        <v>1</v>
      </c>
      <c r="AM1096" s="49"/>
      <c r="AN1096" s="29">
        <f>AB1096</f>
        <v>0</v>
      </c>
      <c r="AO1096" s="29">
        <f>AF1096</f>
        <v>0</v>
      </c>
      <c r="AP1096" s="14">
        <f>AH1096</f>
        <v>0</v>
      </c>
      <c r="AQ1096" s="11" t="str">
        <f>IF(SUM(K1096,O1096,S1096,U1096)&gt;0,J1096*K1096+N1096*O1096+R1096*S1096+T1096*U1096,"")</f>
        <v/>
      </c>
      <c r="AR1096" s="55" t="str">
        <f>IF(SUM(X1096,AB1096,AF1096,AH1096)&gt;0,W1096*X1096+AA1096*AB1096+AE1096*AF1096+AG1096*AH1096,"")</f>
        <v/>
      </c>
      <c r="AS1096" s="126"/>
    </row>
    <row r="1097" spans="1:45" ht="14.4" customHeight="1" thickBot="1" x14ac:dyDescent="0.35">
      <c r="A1097" s="165" t="s">
        <v>1363</v>
      </c>
      <c r="B1097" s="86"/>
      <c r="C1097" s="87"/>
      <c r="D1097" s="169"/>
      <c r="E1097" s="117" t="str">
        <f>IF(AND(F1097="◄",G1097="►"),"◄?►",IF(F1097="◄","◄",IF(G1097="►","►","")))</f>
        <v/>
      </c>
      <c r="F1097" s="117" t="str">
        <f>IF(AND(G1097="◄",H1099="►"),"◄?►",IF(G1097="◄","◄",IF(H1099="►","►","")))</f>
        <v/>
      </c>
      <c r="G1097" s="117" t="str">
        <f t="shared" si="48"/>
        <v/>
      </c>
      <c r="H1097" s="102">
        <v>30088</v>
      </c>
      <c r="I1097" s="90" t="s">
        <v>21</v>
      </c>
      <c r="J1097" s="30"/>
      <c r="K1097" s="64" t="str">
        <f>IF(K1098&gt;0,"","◄")</f>
        <v>◄</v>
      </c>
      <c r="L1097" s="186"/>
      <c r="M1097" s="186"/>
      <c r="N1097" s="25"/>
      <c r="O1097" s="64" t="str">
        <f>IF(O1098&gt;0,"","◄")</f>
        <v>◄</v>
      </c>
      <c r="P1097" s="4"/>
      <c r="Q1097" s="5"/>
      <c r="R1097" s="5"/>
      <c r="S1097" s="64" t="str">
        <f>IF(S1098&gt;0,"","◄")</f>
        <v>◄</v>
      </c>
      <c r="T1097" s="5"/>
      <c r="U1097" s="64" t="str">
        <f>IF(U1098&gt;0,"","◄")</f>
        <v>◄</v>
      </c>
      <c r="V1097" s="36"/>
      <c r="W1097" s="5"/>
      <c r="X1097" s="44" t="str">
        <f>IF(X1098,"►","")</f>
        <v/>
      </c>
      <c r="Y1097" s="187"/>
      <c r="Z1097" s="187"/>
      <c r="AA1097" s="5"/>
      <c r="AB1097" s="44" t="str">
        <f>IF(AB1098,"►","")</f>
        <v/>
      </c>
      <c r="AC1097" s="5"/>
      <c r="AD1097" s="5"/>
      <c r="AE1097" s="5"/>
      <c r="AF1097" s="44" t="str">
        <f>IF(AF1098,"►","")</f>
        <v/>
      </c>
      <c r="AG1097" s="5"/>
      <c r="AH1097" s="44" t="str">
        <f>IF(AH1098,"►","")</f>
        <v/>
      </c>
      <c r="AI1097" s="15"/>
      <c r="AJ1097" s="51" t="str">
        <f>IF(SUM(AJ1098:AJ1099)&gt;0,"◄","")</f>
        <v>◄</v>
      </c>
      <c r="AK1097" s="52" t="s">
        <v>40</v>
      </c>
      <c r="AL1097" s="51" t="str">
        <f>IF(SUM(AL1098:AL1099)&gt;0,"◄","")</f>
        <v>◄</v>
      </c>
      <c r="AM1097" s="53" t="str">
        <f>IF(SUM(AM1098:AM1099)&gt;0,"►","")</f>
        <v/>
      </c>
      <c r="AN1097" s="53" t="str">
        <f>IF(SUM(AN1098:AN1099)&gt;0,"►","")</f>
        <v/>
      </c>
      <c r="AO1097" s="53" t="str">
        <f>IF(SUM(AO1098:AO1099)&gt;0,"►","")</f>
        <v/>
      </c>
      <c r="AP1097" s="54" t="str">
        <f>IF(SUM(AP1098:AP1099)&gt;0,"►","")</f>
        <v/>
      </c>
      <c r="AQ1097" s="142"/>
      <c r="AR1097" s="142"/>
      <c r="AS1097" s="126"/>
    </row>
    <row r="1098" spans="1:45" ht="15" customHeight="1" thickBot="1" x14ac:dyDescent="0.35">
      <c r="A1098" s="167"/>
      <c r="B1098" s="91" t="s">
        <v>393</v>
      </c>
      <c r="C1098" s="109"/>
      <c r="D1098" s="168"/>
      <c r="E1098" s="118"/>
      <c r="F1098" s="120" t="s">
        <v>41</v>
      </c>
      <c r="G1098" s="117" t="str">
        <f t="shared" si="48"/>
        <v/>
      </c>
      <c r="H1098" s="219"/>
      <c r="I1098" s="220"/>
      <c r="J1098" s="195"/>
      <c r="K1098" s="196"/>
      <c r="L1098" s="197"/>
      <c r="M1098" s="198"/>
      <c r="N1098" s="199"/>
      <c r="O1098" s="65"/>
      <c r="P1098" s="72"/>
      <c r="Q1098" s="73"/>
      <c r="R1098" s="69"/>
      <c r="S1098" s="66"/>
      <c r="T1098" s="70"/>
      <c r="U1098" s="66"/>
      <c r="V1098" s="67"/>
      <c r="W1098" s="200"/>
      <c r="X1098" s="201"/>
      <c r="Y1098" s="201"/>
      <c r="Z1098" s="201"/>
      <c r="AA1098" s="71">
        <f>N1098</f>
        <v>0</v>
      </c>
      <c r="AB1098" s="74"/>
      <c r="AC1098" s="75"/>
      <c r="AD1098" s="76"/>
      <c r="AE1098" s="71">
        <f>R1098</f>
        <v>0</v>
      </c>
      <c r="AF1098" s="77"/>
      <c r="AG1098" s="71">
        <f>T1098</f>
        <v>0</v>
      </c>
      <c r="AH1098" s="68"/>
      <c r="AI1098" s="15"/>
      <c r="AJ1098" s="47">
        <f>IF(K1098+O1098&gt;=2,0,IF(K1098+O1098=1,0,1))</f>
        <v>1</v>
      </c>
      <c r="AK1098" s="50" t="str">
        <f>IF(K1098+O1098&gt;=2,0,IF(K1098+O1098=1,0,"ou◄"))</f>
        <v>ou◄</v>
      </c>
      <c r="AL1098" s="48">
        <f>IF(U1098+S1098&gt;=1,"",IF(K1098+S1098+U1098&gt;=2,"",1))</f>
        <v>1</v>
      </c>
      <c r="AM1098" s="49"/>
      <c r="AN1098" s="29">
        <f>AB1098</f>
        <v>0</v>
      </c>
      <c r="AO1098" s="29">
        <f>AF1098</f>
        <v>0</v>
      </c>
      <c r="AP1098" s="14">
        <f>AH1098</f>
        <v>0</v>
      </c>
      <c r="AQ1098" s="11" t="str">
        <f>IF(SUM(K1098,O1098,S1098,U1098)&gt;0,J1098*K1098+N1098*O1098+R1098*S1098+T1098*U1098,"")</f>
        <v/>
      </c>
      <c r="AR1098" s="55" t="str">
        <f>IF(SUM(X1098,AB1098,AF1098,AH1098)&gt;0,W1098*X1098+AA1098*AB1098+AE1098*AF1098+AG1098*AH1098,"")</f>
        <v/>
      </c>
      <c r="AS1098" s="126"/>
    </row>
    <row r="1099" spans="1:45" ht="14.4" customHeight="1" thickBot="1" x14ac:dyDescent="0.35">
      <c r="A1099" s="165" t="s">
        <v>1364</v>
      </c>
      <c r="B1099" s="86"/>
      <c r="C1099" s="87"/>
      <c r="D1099" s="169"/>
      <c r="E1099" s="115" t="str">
        <f>IF(F1099="◄","◄",IF(F1099="ok","►",""))</f>
        <v>◄</v>
      </c>
      <c r="F1099" s="116" t="str">
        <f>IF(F1100&gt;0,"OK","◄")</f>
        <v>◄</v>
      </c>
      <c r="G1099" s="117" t="str">
        <f t="shared" si="48"/>
        <v/>
      </c>
      <c r="H1099" s="102">
        <v>30093</v>
      </c>
      <c r="I1099" s="90" t="s">
        <v>21</v>
      </c>
      <c r="J1099" s="30"/>
      <c r="K1099" s="64" t="str">
        <f>IF(K1100&gt;0,"","◄")</f>
        <v>◄</v>
      </c>
      <c r="L1099" s="186"/>
      <c r="M1099" s="186"/>
      <c r="N1099" s="25"/>
      <c r="O1099" s="64" t="str">
        <f>IF(O1100&gt;0,"","◄")</f>
        <v>◄</v>
      </c>
      <c r="P1099" s="4"/>
      <c r="Q1099" s="5"/>
      <c r="R1099" s="5"/>
      <c r="S1099" s="64" t="str">
        <f>IF(S1100&gt;0,"","◄")</f>
        <v>◄</v>
      </c>
      <c r="T1099" s="5"/>
      <c r="U1099" s="64" t="str">
        <f>IF(U1100&gt;0,"","◄")</f>
        <v>◄</v>
      </c>
      <c r="V1099" s="36"/>
      <c r="W1099" s="5"/>
      <c r="X1099" s="44" t="str">
        <f>IF(X1100,"►","")</f>
        <v/>
      </c>
      <c r="Y1099" s="187"/>
      <c r="Z1099" s="187"/>
      <c r="AA1099" s="5"/>
      <c r="AB1099" s="44" t="str">
        <f>IF(AB1100,"►","")</f>
        <v/>
      </c>
      <c r="AC1099" s="5"/>
      <c r="AD1099" s="5"/>
      <c r="AE1099" s="5"/>
      <c r="AF1099" s="44" t="str">
        <f>IF(AF1100,"►","")</f>
        <v/>
      </c>
      <c r="AG1099" s="5"/>
      <c r="AH1099" s="44" t="str">
        <f>IF(AH1100,"►","")</f>
        <v/>
      </c>
      <c r="AI1099" s="15"/>
      <c r="AJ1099" s="51" t="str">
        <f>IF(SUM(AJ1100:AJ1101)&gt;0,"◄","")</f>
        <v>◄</v>
      </c>
      <c r="AK1099" s="52" t="s">
        <v>40</v>
      </c>
      <c r="AL1099" s="51" t="str">
        <f>IF(SUM(AL1100:AL1101)&gt;0,"◄","")</f>
        <v>◄</v>
      </c>
      <c r="AM1099" s="53" t="str">
        <f>IF(SUM(AM1100:AM1101)&gt;0,"►","")</f>
        <v/>
      </c>
      <c r="AN1099" s="53" t="str">
        <f>IF(SUM(AN1100:AN1101)&gt;0,"►","")</f>
        <v/>
      </c>
      <c r="AO1099" s="53" t="str">
        <f>IF(SUM(AO1100:AO1101)&gt;0,"►","")</f>
        <v/>
      </c>
      <c r="AP1099" s="54" t="str">
        <f>IF(SUM(AP1100:AP1101)&gt;0,"►","")</f>
        <v/>
      </c>
      <c r="AQ1099" s="142"/>
      <c r="AR1099" s="142"/>
      <c r="AS1099" s="126"/>
    </row>
    <row r="1100" spans="1:45" ht="15" customHeight="1" thickBot="1" x14ac:dyDescent="0.35">
      <c r="A1100" s="167"/>
      <c r="B1100" s="91" t="s">
        <v>394</v>
      </c>
      <c r="C1100" s="109"/>
      <c r="D1100" s="168"/>
      <c r="E1100" s="118" t="str">
        <f>IF(F1100&gt;0,"ok","◄")</f>
        <v>◄</v>
      </c>
      <c r="F1100" s="119"/>
      <c r="G1100" s="117" t="str">
        <f t="shared" si="48"/>
        <v/>
      </c>
      <c r="H1100" s="219"/>
      <c r="I1100" s="220"/>
      <c r="J1100" s="195"/>
      <c r="K1100" s="196"/>
      <c r="L1100" s="197"/>
      <c r="M1100" s="198"/>
      <c r="N1100" s="199"/>
      <c r="O1100" s="65"/>
      <c r="P1100" s="72"/>
      <c r="Q1100" s="73"/>
      <c r="R1100" s="69"/>
      <c r="S1100" s="66"/>
      <c r="T1100" s="70"/>
      <c r="U1100" s="66"/>
      <c r="V1100" s="67"/>
      <c r="W1100" s="200"/>
      <c r="X1100" s="201"/>
      <c r="Y1100" s="201"/>
      <c r="Z1100" s="201"/>
      <c r="AA1100" s="71">
        <f>N1100</f>
        <v>0</v>
      </c>
      <c r="AB1100" s="74"/>
      <c r="AC1100" s="75"/>
      <c r="AD1100" s="76"/>
      <c r="AE1100" s="71">
        <f>R1100</f>
        <v>0</v>
      </c>
      <c r="AF1100" s="77"/>
      <c r="AG1100" s="71">
        <f>T1100</f>
        <v>0</v>
      </c>
      <c r="AH1100" s="68"/>
      <c r="AI1100" s="15"/>
      <c r="AJ1100" s="47">
        <f>IF(K1100+O1100&gt;=2,0,IF(K1100+O1100=1,0,1))</f>
        <v>1</v>
      </c>
      <c r="AK1100" s="50" t="str">
        <f>IF(K1100+O1100&gt;=2,0,IF(K1100+O1100=1,0,"ou◄"))</f>
        <v>ou◄</v>
      </c>
      <c r="AL1100" s="48">
        <f>IF(U1100+S1100&gt;=1,"",IF(K1100+S1100+U1100&gt;=2,"",1))</f>
        <v>1</v>
      </c>
      <c r="AM1100" s="49"/>
      <c r="AN1100" s="29">
        <f>AB1100</f>
        <v>0</v>
      </c>
      <c r="AO1100" s="29">
        <f>AF1100</f>
        <v>0</v>
      </c>
      <c r="AP1100" s="14">
        <f>AH1100</f>
        <v>0</v>
      </c>
      <c r="AQ1100" s="11" t="str">
        <f>IF(SUM(K1100,O1100,S1100,U1100)&gt;0,J1100*K1100+N1100*O1100+R1100*S1100+T1100*U1100,"")</f>
        <v/>
      </c>
      <c r="AR1100" s="55" t="str">
        <f>IF(SUM(X1100,AB1100,AF1100,AH1100)&gt;0,W1100*X1100+AA1100*AB1100+AE1100*AF1100+AG1100*AH1100,"")</f>
        <v/>
      </c>
      <c r="AS1100" s="126"/>
    </row>
    <row r="1101" spans="1:45" ht="14.4" customHeight="1" thickBot="1" x14ac:dyDescent="0.35">
      <c r="A1101" s="165" t="s">
        <v>1365</v>
      </c>
      <c r="B1101" s="86"/>
      <c r="C1101" s="87"/>
      <c r="D1101" s="169"/>
      <c r="E1101" s="117" t="str">
        <f>IF(AND(F1101="◄",G1101="►"),"◄?►",IF(F1101="◄","◄",IF(G1101="►","►","")))</f>
        <v/>
      </c>
      <c r="F1101" s="117" t="str">
        <f>IF(AND(G1101="◄",H1103="►"),"◄?►",IF(G1101="◄","◄",IF(H1103="►","►","")))</f>
        <v/>
      </c>
      <c r="G1101" s="117" t="str">
        <f t="shared" si="48"/>
        <v/>
      </c>
      <c r="H1101" s="102">
        <v>30107</v>
      </c>
      <c r="I1101" s="90" t="s">
        <v>21</v>
      </c>
      <c r="J1101" s="30"/>
      <c r="K1101" s="64" t="str">
        <f>IF(K1102&gt;0,"","◄")</f>
        <v>◄</v>
      </c>
      <c r="L1101" s="186"/>
      <c r="M1101" s="186"/>
      <c r="N1101" s="25"/>
      <c r="O1101" s="64" t="str">
        <f>IF(O1102&gt;0,"","◄")</f>
        <v>◄</v>
      </c>
      <c r="P1101" s="4"/>
      <c r="Q1101" s="5"/>
      <c r="R1101" s="5"/>
      <c r="S1101" s="64" t="str">
        <f>IF(S1102&gt;0,"","◄")</f>
        <v>◄</v>
      </c>
      <c r="T1101" s="5"/>
      <c r="U1101" s="64" t="str">
        <f>IF(U1102&gt;0,"","◄")</f>
        <v>◄</v>
      </c>
      <c r="V1101" s="36"/>
      <c r="W1101" s="5"/>
      <c r="X1101" s="44" t="str">
        <f>IF(X1102,"►","")</f>
        <v/>
      </c>
      <c r="Y1101" s="187"/>
      <c r="Z1101" s="187"/>
      <c r="AA1101" s="5"/>
      <c r="AB1101" s="44" t="str">
        <f>IF(AB1102,"►","")</f>
        <v/>
      </c>
      <c r="AC1101" s="5"/>
      <c r="AD1101" s="5"/>
      <c r="AE1101" s="5"/>
      <c r="AF1101" s="44" t="str">
        <f>IF(AF1102,"►","")</f>
        <v/>
      </c>
      <c r="AG1101" s="5"/>
      <c r="AH1101" s="44" t="str">
        <f>IF(AH1102,"►","")</f>
        <v/>
      </c>
      <c r="AI1101" s="15"/>
      <c r="AJ1101" s="51" t="str">
        <f>IF(SUM(AJ1102:AJ1103)&gt;0,"◄","")</f>
        <v>◄</v>
      </c>
      <c r="AK1101" s="52" t="s">
        <v>40</v>
      </c>
      <c r="AL1101" s="51" t="str">
        <f>IF(SUM(AL1102:AL1103)&gt;0,"◄","")</f>
        <v>◄</v>
      </c>
      <c r="AM1101" s="53" t="str">
        <f>IF(SUM(AM1102:AM1103)&gt;0,"►","")</f>
        <v/>
      </c>
      <c r="AN1101" s="53" t="str">
        <f>IF(SUM(AN1102:AN1103)&gt;0,"►","")</f>
        <v/>
      </c>
      <c r="AO1101" s="53" t="str">
        <f>IF(SUM(AO1102:AO1103)&gt;0,"►","")</f>
        <v/>
      </c>
      <c r="AP1101" s="54" t="str">
        <f>IF(SUM(AP1102:AP1103)&gt;0,"►","")</f>
        <v/>
      </c>
      <c r="AQ1101" s="142"/>
      <c r="AR1101" s="142"/>
      <c r="AS1101" s="126"/>
    </row>
    <row r="1102" spans="1:45" ht="15" customHeight="1" thickBot="1" x14ac:dyDescent="0.35">
      <c r="A1102" s="167"/>
      <c r="B1102" s="91" t="s">
        <v>395</v>
      </c>
      <c r="C1102" s="109"/>
      <c r="D1102" s="168"/>
      <c r="E1102" s="118"/>
      <c r="F1102" s="120" t="s">
        <v>41</v>
      </c>
      <c r="G1102" s="117" t="str">
        <f t="shared" si="48"/>
        <v/>
      </c>
      <c r="H1102" s="219"/>
      <c r="I1102" s="220"/>
      <c r="J1102" s="195"/>
      <c r="K1102" s="196"/>
      <c r="L1102" s="197"/>
      <c r="M1102" s="198"/>
      <c r="N1102" s="199"/>
      <c r="O1102" s="65"/>
      <c r="P1102" s="72"/>
      <c r="Q1102" s="73"/>
      <c r="R1102" s="69"/>
      <c r="S1102" s="66"/>
      <c r="T1102" s="70"/>
      <c r="U1102" s="66"/>
      <c r="V1102" s="67"/>
      <c r="W1102" s="200"/>
      <c r="X1102" s="201"/>
      <c r="Y1102" s="201"/>
      <c r="Z1102" s="201"/>
      <c r="AA1102" s="71">
        <f>N1102</f>
        <v>0</v>
      </c>
      <c r="AB1102" s="74"/>
      <c r="AC1102" s="75"/>
      <c r="AD1102" s="76"/>
      <c r="AE1102" s="71">
        <f>R1102</f>
        <v>0</v>
      </c>
      <c r="AF1102" s="77"/>
      <c r="AG1102" s="71">
        <f>T1102</f>
        <v>0</v>
      </c>
      <c r="AH1102" s="68"/>
      <c r="AI1102" s="15"/>
      <c r="AJ1102" s="47">
        <f>IF(K1102+O1102&gt;=2,0,IF(K1102+O1102=1,0,1))</f>
        <v>1</v>
      </c>
      <c r="AK1102" s="50" t="str">
        <f>IF(K1102+O1102&gt;=2,0,IF(K1102+O1102=1,0,"ou◄"))</f>
        <v>ou◄</v>
      </c>
      <c r="AL1102" s="48">
        <f>IF(U1102+S1102&gt;=1,"",IF(K1102+S1102+U1102&gt;=2,"",1))</f>
        <v>1</v>
      </c>
      <c r="AM1102" s="49"/>
      <c r="AN1102" s="29">
        <f>AB1102</f>
        <v>0</v>
      </c>
      <c r="AO1102" s="29">
        <f>AF1102</f>
        <v>0</v>
      </c>
      <c r="AP1102" s="14">
        <f>AH1102</f>
        <v>0</v>
      </c>
      <c r="AQ1102" s="11" t="str">
        <f>IF(SUM(K1102,O1102,S1102,U1102)&gt;0,J1102*K1102+N1102*O1102+R1102*S1102+T1102*U1102,"")</f>
        <v/>
      </c>
      <c r="AR1102" s="55" t="str">
        <f>IF(SUM(X1102,AB1102,AF1102,AH1102)&gt;0,W1102*X1102+AA1102*AB1102+AE1102*AF1102+AG1102*AH1102,"")</f>
        <v/>
      </c>
      <c r="AS1102" s="126"/>
    </row>
    <row r="1103" spans="1:45" ht="14.4" customHeight="1" thickBot="1" x14ac:dyDescent="0.35">
      <c r="A1103" s="165" t="s">
        <v>1366</v>
      </c>
      <c r="B1103" s="86"/>
      <c r="C1103" s="87"/>
      <c r="D1103" s="169"/>
      <c r="E1103" s="115" t="str">
        <f>IF(F1103="◄","◄",IF(F1103="ok","►",""))</f>
        <v>◄</v>
      </c>
      <c r="F1103" s="116" t="str">
        <f>IF(F1104&gt;0,"OK","◄")</f>
        <v>◄</v>
      </c>
      <c r="G1103" s="117" t="str">
        <f t="shared" si="48"/>
        <v/>
      </c>
      <c r="H1103" s="102">
        <v>30121</v>
      </c>
      <c r="I1103" s="90" t="s">
        <v>21</v>
      </c>
      <c r="J1103" s="30"/>
      <c r="K1103" s="64" t="str">
        <f>IF(K1104&gt;0,"","◄")</f>
        <v>◄</v>
      </c>
      <c r="L1103" s="186"/>
      <c r="M1103" s="186"/>
      <c r="N1103" s="25"/>
      <c r="O1103" s="64" t="str">
        <f>IF(O1104&gt;0,"","◄")</f>
        <v>◄</v>
      </c>
      <c r="P1103" s="4"/>
      <c r="Q1103" s="5"/>
      <c r="R1103" s="5"/>
      <c r="S1103" s="64" t="str">
        <f>IF(S1104&gt;0,"","◄")</f>
        <v>◄</v>
      </c>
      <c r="T1103" s="5"/>
      <c r="U1103" s="64" t="str">
        <f>IF(U1104&gt;0,"","◄")</f>
        <v>◄</v>
      </c>
      <c r="V1103" s="36"/>
      <c r="W1103" s="5"/>
      <c r="X1103" s="44" t="str">
        <f>IF(X1104,"►","")</f>
        <v/>
      </c>
      <c r="Y1103" s="187"/>
      <c r="Z1103" s="187"/>
      <c r="AA1103" s="5"/>
      <c r="AB1103" s="44" t="str">
        <f>IF(AB1104,"►","")</f>
        <v/>
      </c>
      <c r="AC1103" s="5"/>
      <c r="AD1103" s="5"/>
      <c r="AE1103" s="5"/>
      <c r="AF1103" s="44" t="str">
        <f>IF(AF1104,"►","")</f>
        <v/>
      </c>
      <c r="AG1103" s="5"/>
      <c r="AH1103" s="44" t="str">
        <f>IF(AH1104,"►","")</f>
        <v/>
      </c>
      <c r="AI1103" s="15"/>
      <c r="AJ1103" s="51" t="str">
        <f>IF(SUM(AJ1104:AJ1105)&gt;0,"◄","")</f>
        <v>◄</v>
      </c>
      <c r="AK1103" s="52" t="s">
        <v>40</v>
      </c>
      <c r="AL1103" s="51" t="str">
        <f>IF(SUM(AL1104:AL1105)&gt;0,"◄","")</f>
        <v>◄</v>
      </c>
      <c r="AM1103" s="53" t="str">
        <f>IF(SUM(AM1104:AM1105)&gt;0,"►","")</f>
        <v/>
      </c>
      <c r="AN1103" s="53" t="str">
        <f>IF(SUM(AN1104:AN1105)&gt;0,"►","")</f>
        <v/>
      </c>
      <c r="AO1103" s="53" t="str">
        <f>IF(SUM(AO1104:AO1105)&gt;0,"►","")</f>
        <v/>
      </c>
      <c r="AP1103" s="54" t="str">
        <f>IF(SUM(AP1104:AP1105)&gt;0,"►","")</f>
        <v/>
      </c>
      <c r="AQ1103" s="142"/>
      <c r="AR1103" s="142"/>
      <c r="AS1103" s="126"/>
    </row>
    <row r="1104" spans="1:45" ht="15" customHeight="1" thickBot="1" x14ac:dyDescent="0.35">
      <c r="A1104" s="167"/>
      <c r="B1104" s="91" t="s">
        <v>396</v>
      </c>
      <c r="C1104" s="109"/>
      <c r="D1104" s="168"/>
      <c r="E1104" s="118" t="str">
        <f>IF(F1104&gt;0,"ok","◄")</f>
        <v>◄</v>
      </c>
      <c r="F1104" s="119"/>
      <c r="G1104" s="117" t="str">
        <f t="shared" si="48"/>
        <v/>
      </c>
      <c r="H1104" s="219"/>
      <c r="I1104" s="220"/>
      <c r="J1104" s="195"/>
      <c r="K1104" s="196"/>
      <c r="L1104" s="197"/>
      <c r="M1104" s="198"/>
      <c r="N1104" s="199"/>
      <c r="O1104" s="65"/>
      <c r="P1104" s="72"/>
      <c r="Q1104" s="73"/>
      <c r="R1104" s="69"/>
      <c r="S1104" s="66"/>
      <c r="T1104" s="70"/>
      <c r="U1104" s="66"/>
      <c r="V1104" s="67"/>
      <c r="W1104" s="200"/>
      <c r="X1104" s="201"/>
      <c r="Y1104" s="201"/>
      <c r="Z1104" s="201"/>
      <c r="AA1104" s="71">
        <f>N1104</f>
        <v>0</v>
      </c>
      <c r="AB1104" s="74"/>
      <c r="AC1104" s="75"/>
      <c r="AD1104" s="76"/>
      <c r="AE1104" s="71">
        <f>R1104</f>
        <v>0</v>
      </c>
      <c r="AF1104" s="77"/>
      <c r="AG1104" s="71">
        <f>T1104</f>
        <v>0</v>
      </c>
      <c r="AH1104" s="68"/>
      <c r="AI1104" s="15"/>
      <c r="AJ1104" s="47">
        <f>IF(K1104+O1104&gt;=2,0,IF(K1104+O1104=1,0,1))</f>
        <v>1</v>
      </c>
      <c r="AK1104" s="50" t="str">
        <f>IF(K1104+O1104&gt;=2,0,IF(K1104+O1104=1,0,"ou◄"))</f>
        <v>ou◄</v>
      </c>
      <c r="AL1104" s="48">
        <f>IF(U1104+S1104&gt;=1,"",IF(K1104+S1104+U1104&gt;=2,"",1))</f>
        <v>1</v>
      </c>
      <c r="AM1104" s="49"/>
      <c r="AN1104" s="29">
        <f>AB1104</f>
        <v>0</v>
      </c>
      <c r="AO1104" s="29">
        <f>AF1104</f>
        <v>0</v>
      </c>
      <c r="AP1104" s="14">
        <f>AH1104</f>
        <v>0</v>
      </c>
      <c r="AQ1104" s="11" t="str">
        <f>IF(SUM(K1104,O1104,S1104,U1104)&gt;0,J1104*K1104+N1104*O1104+R1104*S1104+T1104*U1104,"")</f>
        <v/>
      </c>
      <c r="AR1104" s="55" t="str">
        <f>IF(SUM(X1104,AB1104,AF1104,AH1104)&gt;0,W1104*X1104+AA1104*AB1104+AE1104*AF1104+AG1104*AH1104,"")</f>
        <v/>
      </c>
      <c r="AS1104" s="126"/>
    </row>
    <row r="1105" spans="1:45" ht="14.4" customHeight="1" thickBot="1" x14ac:dyDescent="0.35">
      <c r="A1105" s="165" t="s">
        <v>1367</v>
      </c>
      <c r="B1105" s="86"/>
      <c r="C1105" s="87"/>
      <c r="D1105" s="169"/>
      <c r="E1105" s="115" t="str">
        <f>IF(F1105="◄","◄",IF(F1105="ok","►",""))</f>
        <v>◄</v>
      </c>
      <c r="F1105" s="116" t="str">
        <f>IF(F1106&gt;0,"OK","◄")</f>
        <v>◄</v>
      </c>
      <c r="G1105" s="117" t="str">
        <f t="shared" si="48"/>
        <v/>
      </c>
      <c r="H1105" s="102">
        <v>30205</v>
      </c>
      <c r="I1105" s="90" t="s">
        <v>21</v>
      </c>
      <c r="J1105" s="30"/>
      <c r="K1105" s="64" t="str">
        <f>IF(K1106&gt;0,"","◄")</f>
        <v>◄</v>
      </c>
      <c r="L1105" s="186"/>
      <c r="M1105" s="186"/>
      <c r="N1105" s="25"/>
      <c r="O1105" s="64" t="str">
        <f>IF(O1106&gt;0,"","◄")</f>
        <v>◄</v>
      </c>
      <c r="P1105" s="4"/>
      <c r="Q1105" s="5"/>
      <c r="R1105" s="5"/>
      <c r="S1105" s="64" t="str">
        <f>IF(S1106&gt;0,"","◄")</f>
        <v>◄</v>
      </c>
      <c r="T1105" s="5"/>
      <c r="U1105" s="64" t="str">
        <f>IF(U1106&gt;0,"","◄")</f>
        <v>◄</v>
      </c>
      <c r="V1105" s="36"/>
      <c r="W1105" s="5"/>
      <c r="X1105" s="44" t="str">
        <f>IF(X1106,"►","")</f>
        <v/>
      </c>
      <c r="Y1105" s="187"/>
      <c r="Z1105" s="187"/>
      <c r="AA1105" s="5"/>
      <c r="AB1105" s="44" t="str">
        <f>IF(AB1106,"►","")</f>
        <v/>
      </c>
      <c r="AC1105" s="5"/>
      <c r="AD1105" s="5"/>
      <c r="AE1105" s="5"/>
      <c r="AF1105" s="44" t="str">
        <f>IF(AF1106,"►","")</f>
        <v/>
      </c>
      <c r="AG1105" s="5"/>
      <c r="AH1105" s="44" t="str">
        <f>IF(AH1106,"►","")</f>
        <v/>
      </c>
      <c r="AI1105" s="15"/>
      <c r="AJ1105" s="51" t="str">
        <f>IF(SUM(AJ1106:AJ1107)&gt;0,"◄","")</f>
        <v>◄</v>
      </c>
      <c r="AK1105" s="52" t="s">
        <v>40</v>
      </c>
      <c r="AL1105" s="51" t="str">
        <f>IF(SUM(AL1106:AL1107)&gt;0,"◄","")</f>
        <v>◄</v>
      </c>
      <c r="AM1105" s="53" t="str">
        <f>IF(SUM(AM1106:AM1107)&gt;0,"►","")</f>
        <v/>
      </c>
      <c r="AN1105" s="53" t="str">
        <f>IF(SUM(AN1106:AN1107)&gt;0,"►","")</f>
        <v/>
      </c>
      <c r="AO1105" s="53" t="str">
        <f>IF(SUM(AO1106:AO1107)&gt;0,"►","")</f>
        <v/>
      </c>
      <c r="AP1105" s="54" t="str">
        <f>IF(SUM(AP1106:AP1107)&gt;0,"►","")</f>
        <v/>
      </c>
      <c r="AQ1105" s="142"/>
      <c r="AR1105" s="142"/>
      <c r="AS1105" s="126"/>
    </row>
    <row r="1106" spans="1:45" ht="15" customHeight="1" thickBot="1" x14ac:dyDescent="0.35">
      <c r="A1106" s="167"/>
      <c r="B1106" s="91" t="s">
        <v>397</v>
      </c>
      <c r="C1106" s="109"/>
      <c r="D1106" s="168"/>
      <c r="E1106" s="118" t="str">
        <f>IF(F1106&gt;0,"ok","◄")</f>
        <v>◄</v>
      </c>
      <c r="F1106" s="119"/>
      <c r="G1106" s="117" t="str">
        <f t="shared" si="48"/>
        <v/>
      </c>
      <c r="H1106" s="219"/>
      <c r="I1106" s="220"/>
      <c r="J1106" s="195"/>
      <c r="K1106" s="196"/>
      <c r="L1106" s="197"/>
      <c r="M1106" s="198"/>
      <c r="N1106" s="199"/>
      <c r="O1106" s="65"/>
      <c r="P1106" s="72"/>
      <c r="Q1106" s="73"/>
      <c r="R1106" s="69"/>
      <c r="S1106" s="66"/>
      <c r="T1106" s="70"/>
      <c r="U1106" s="66"/>
      <c r="V1106" s="67"/>
      <c r="W1106" s="200"/>
      <c r="X1106" s="201"/>
      <c r="Y1106" s="201"/>
      <c r="Z1106" s="201"/>
      <c r="AA1106" s="71">
        <f>N1106</f>
        <v>0</v>
      </c>
      <c r="AB1106" s="74"/>
      <c r="AC1106" s="75"/>
      <c r="AD1106" s="76"/>
      <c r="AE1106" s="71">
        <f>R1106</f>
        <v>0</v>
      </c>
      <c r="AF1106" s="77"/>
      <c r="AG1106" s="71">
        <f>T1106</f>
        <v>0</v>
      </c>
      <c r="AH1106" s="68"/>
      <c r="AI1106" s="15"/>
      <c r="AJ1106" s="47">
        <f>IF(K1106+O1106&gt;=2,0,IF(K1106+O1106=1,0,1))</f>
        <v>1</v>
      </c>
      <c r="AK1106" s="50" t="str">
        <f>IF(K1106+O1106&gt;=2,0,IF(K1106+O1106=1,0,"ou◄"))</f>
        <v>ou◄</v>
      </c>
      <c r="AL1106" s="48">
        <f>IF(U1106+S1106&gt;=1,"",IF(K1106+S1106+U1106&gt;=2,"",1))</f>
        <v>1</v>
      </c>
      <c r="AM1106" s="49"/>
      <c r="AN1106" s="29">
        <f>AB1106</f>
        <v>0</v>
      </c>
      <c r="AO1106" s="29">
        <f>AF1106</f>
        <v>0</v>
      </c>
      <c r="AP1106" s="14">
        <f>AH1106</f>
        <v>0</v>
      </c>
      <c r="AQ1106" s="11" t="str">
        <f>IF(SUM(K1106,O1106,S1106,U1106)&gt;0,J1106*K1106+N1106*O1106+R1106*S1106+T1106*U1106,"")</f>
        <v/>
      </c>
      <c r="AR1106" s="55" t="str">
        <f>IF(SUM(X1106,AB1106,AF1106,AH1106)&gt;0,W1106*X1106+AA1106*AB1106+AE1106*AF1106+AG1106*AH1106,"")</f>
        <v/>
      </c>
      <c r="AS1106" s="126"/>
    </row>
    <row r="1107" spans="1:45" ht="16.95" customHeight="1" thickBot="1" x14ac:dyDescent="0.35">
      <c r="A1107" s="165" t="s">
        <v>1368</v>
      </c>
      <c r="B1107" s="86"/>
      <c r="C1107" s="87"/>
      <c r="D1107" s="169"/>
      <c r="E1107" s="115" t="str">
        <f>IF(F1107="◄","◄",IF(F1107="ok","►",""))</f>
        <v>◄</v>
      </c>
      <c r="F1107" s="116" t="str">
        <f>IF(F1108&gt;0,"OK","◄")</f>
        <v>◄</v>
      </c>
      <c r="G1107" s="117" t="str">
        <f t="shared" si="48"/>
        <v/>
      </c>
      <c r="H1107" s="102">
        <v>30219</v>
      </c>
      <c r="I1107" s="90" t="s">
        <v>21</v>
      </c>
      <c r="J1107" s="30"/>
      <c r="K1107" s="64" t="str">
        <f>IF(K1108&gt;0,"","◄")</f>
        <v>◄</v>
      </c>
      <c r="L1107" s="186"/>
      <c r="M1107" s="186"/>
      <c r="N1107" s="25"/>
      <c r="O1107" s="64" t="str">
        <f>IF(O1108&gt;0,"","◄")</f>
        <v>◄</v>
      </c>
      <c r="P1107" s="4"/>
      <c r="Q1107" s="5"/>
      <c r="R1107" s="5"/>
      <c r="S1107" s="64" t="str">
        <f>IF(S1108&gt;0,"","◄")</f>
        <v>◄</v>
      </c>
      <c r="T1107" s="5"/>
      <c r="U1107" s="64" t="str">
        <f>IF(U1108&gt;0,"","◄")</f>
        <v>◄</v>
      </c>
      <c r="V1107" s="36"/>
      <c r="W1107" s="5"/>
      <c r="X1107" s="44" t="str">
        <f>IF(X1108,"►","")</f>
        <v/>
      </c>
      <c r="Y1107" s="187"/>
      <c r="Z1107" s="187"/>
      <c r="AA1107" s="5"/>
      <c r="AB1107" s="44" t="str">
        <f>IF(AB1108,"►","")</f>
        <v/>
      </c>
      <c r="AC1107" s="5"/>
      <c r="AD1107" s="5"/>
      <c r="AE1107" s="5"/>
      <c r="AF1107" s="44" t="str">
        <f>IF(AF1108,"►","")</f>
        <v/>
      </c>
      <c r="AG1107" s="5"/>
      <c r="AH1107" s="44" t="str">
        <f>IF(AH1108,"►","")</f>
        <v/>
      </c>
      <c r="AI1107" s="15"/>
      <c r="AJ1107" s="51" t="str">
        <f>IF(SUM(AJ1108:AJ1109)&gt;0,"◄","")</f>
        <v>◄</v>
      </c>
      <c r="AK1107" s="52" t="s">
        <v>40</v>
      </c>
      <c r="AL1107" s="51" t="str">
        <f>IF(SUM(AL1108:AL1109)&gt;0,"◄","")</f>
        <v>◄</v>
      </c>
      <c r="AM1107" s="53" t="str">
        <f>IF(SUM(AM1108:AM1109)&gt;0,"►","")</f>
        <v/>
      </c>
      <c r="AN1107" s="53" t="str">
        <f>IF(SUM(AN1108:AN1109)&gt;0,"►","")</f>
        <v/>
      </c>
      <c r="AO1107" s="53" t="str">
        <f>IF(SUM(AO1108:AO1109)&gt;0,"►","")</f>
        <v/>
      </c>
      <c r="AP1107" s="54" t="str">
        <f>IF(SUM(AP1108:AP1109)&gt;0,"►","")</f>
        <v/>
      </c>
      <c r="AQ1107" s="142"/>
      <c r="AR1107" s="142"/>
      <c r="AS1107" s="126"/>
    </row>
    <row r="1108" spans="1:45" ht="15" customHeight="1" thickBot="1" x14ac:dyDescent="0.35">
      <c r="A1108" s="167"/>
      <c r="B1108" s="91" t="s">
        <v>398</v>
      </c>
      <c r="C1108" s="109"/>
      <c r="D1108" s="168"/>
      <c r="E1108" s="118" t="str">
        <f>IF(F1108&gt;0,"ok","◄")</f>
        <v>◄</v>
      </c>
      <c r="F1108" s="119"/>
      <c r="G1108" s="117" t="str">
        <f t="shared" si="48"/>
        <v/>
      </c>
      <c r="H1108" s="219"/>
      <c r="I1108" s="220"/>
      <c r="J1108" s="195"/>
      <c r="K1108" s="196"/>
      <c r="L1108" s="197"/>
      <c r="M1108" s="198"/>
      <c r="N1108" s="199"/>
      <c r="O1108" s="65"/>
      <c r="P1108" s="72"/>
      <c r="Q1108" s="73"/>
      <c r="R1108" s="69"/>
      <c r="S1108" s="66"/>
      <c r="T1108" s="70"/>
      <c r="U1108" s="66"/>
      <c r="V1108" s="67"/>
      <c r="W1108" s="200"/>
      <c r="X1108" s="201"/>
      <c r="Y1108" s="201"/>
      <c r="Z1108" s="201"/>
      <c r="AA1108" s="71">
        <f>N1108</f>
        <v>0</v>
      </c>
      <c r="AB1108" s="74"/>
      <c r="AC1108" s="75"/>
      <c r="AD1108" s="76"/>
      <c r="AE1108" s="71">
        <f>R1108</f>
        <v>0</v>
      </c>
      <c r="AF1108" s="77"/>
      <c r="AG1108" s="71">
        <f>T1108</f>
        <v>0</v>
      </c>
      <c r="AH1108" s="68"/>
      <c r="AI1108" s="15"/>
      <c r="AJ1108" s="47">
        <f>IF(K1108+O1108&gt;=2,0,IF(K1108+O1108=1,0,1))</f>
        <v>1</v>
      </c>
      <c r="AK1108" s="50" t="str">
        <f>IF(K1108+O1108&gt;=2,0,IF(K1108+O1108=1,0,"ou◄"))</f>
        <v>ou◄</v>
      </c>
      <c r="AL1108" s="48">
        <f>IF(U1108+S1108&gt;=1,"",IF(K1108+S1108+U1108&gt;=2,"",1))</f>
        <v>1</v>
      </c>
      <c r="AM1108" s="49"/>
      <c r="AN1108" s="29">
        <f>AB1108</f>
        <v>0</v>
      </c>
      <c r="AO1108" s="29">
        <f>AF1108</f>
        <v>0</v>
      </c>
      <c r="AP1108" s="14">
        <f>AH1108</f>
        <v>0</v>
      </c>
      <c r="AQ1108" s="11" t="str">
        <f>IF(SUM(K1108,O1108,S1108,U1108)&gt;0,J1108*K1108+N1108*O1108+R1108*S1108+T1108*U1108,"")</f>
        <v/>
      </c>
      <c r="AR1108" s="55" t="str">
        <f>IF(SUM(X1108,AB1108,AF1108,AH1108)&gt;0,W1108*X1108+AA1108*AB1108+AE1108*AF1108+AG1108*AH1108,"")</f>
        <v/>
      </c>
      <c r="AS1108" s="126"/>
    </row>
    <row r="1109" spans="1:45" ht="14.4" customHeight="1" thickBot="1" x14ac:dyDescent="0.35">
      <c r="A1109" s="165" t="s">
        <v>1369</v>
      </c>
      <c r="B1109" s="86"/>
      <c r="C1109" s="87"/>
      <c r="D1109" s="169"/>
      <c r="E1109" s="115" t="str">
        <f>IF(F1109="◄","◄",IF(F1109="ok","►",""))</f>
        <v>◄</v>
      </c>
      <c r="F1109" s="116" t="str">
        <f>IF(F1110&gt;0,"OK","◄")</f>
        <v>◄</v>
      </c>
      <c r="G1109" s="117" t="str">
        <f t="shared" si="48"/>
        <v/>
      </c>
      <c r="H1109" s="102">
        <v>30287</v>
      </c>
      <c r="I1109" s="90" t="s">
        <v>21</v>
      </c>
      <c r="J1109" s="30"/>
      <c r="K1109" s="64" t="str">
        <f>IF(K1110&gt;0,"","◄")</f>
        <v>◄</v>
      </c>
      <c r="L1109" s="186"/>
      <c r="M1109" s="186"/>
      <c r="N1109" s="25"/>
      <c r="O1109" s="64" t="str">
        <f>IF(O1110&gt;0,"","◄")</f>
        <v>◄</v>
      </c>
      <c r="P1109" s="4"/>
      <c r="Q1109" s="5"/>
      <c r="R1109" s="5"/>
      <c r="S1109" s="64" t="str">
        <f>IF(S1110&gt;0,"","◄")</f>
        <v>◄</v>
      </c>
      <c r="T1109" s="5"/>
      <c r="U1109" s="64" t="str">
        <f>IF(U1110&gt;0,"","◄")</f>
        <v>◄</v>
      </c>
      <c r="V1109" s="36"/>
      <c r="W1109" s="5"/>
      <c r="X1109" s="44" t="str">
        <f>IF(X1110,"►","")</f>
        <v/>
      </c>
      <c r="Y1109" s="187"/>
      <c r="Z1109" s="187"/>
      <c r="AA1109" s="5"/>
      <c r="AB1109" s="44" t="str">
        <f>IF(AB1110,"►","")</f>
        <v/>
      </c>
      <c r="AC1109" s="5"/>
      <c r="AD1109" s="5"/>
      <c r="AE1109" s="5"/>
      <c r="AF1109" s="44" t="str">
        <f>IF(AF1110,"►","")</f>
        <v/>
      </c>
      <c r="AG1109" s="5"/>
      <c r="AH1109" s="44" t="str">
        <f>IF(AH1110,"►","")</f>
        <v/>
      </c>
      <c r="AI1109" s="15"/>
      <c r="AJ1109" s="51" t="str">
        <f>IF(SUM(AJ1110:AJ1111)&gt;0,"◄","")</f>
        <v>◄</v>
      </c>
      <c r="AK1109" s="52" t="s">
        <v>40</v>
      </c>
      <c r="AL1109" s="51" t="str">
        <f>IF(SUM(AL1110:AL1111)&gt;0,"◄","")</f>
        <v>◄</v>
      </c>
      <c r="AM1109" s="53" t="str">
        <f>IF(SUM(AM1110:AM1111)&gt;0,"►","")</f>
        <v/>
      </c>
      <c r="AN1109" s="53" t="str">
        <f>IF(SUM(AN1110:AN1111)&gt;0,"►","")</f>
        <v/>
      </c>
      <c r="AO1109" s="53" t="str">
        <f>IF(SUM(AO1110:AO1111)&gt;0,"►","")</f>
        <v/>
      </c>
      <c r="AP1109" s="54" t="str">
        <f>IF(SUM(AP1110:AP1111)&gt;0,"►","")</f>
        <v/>
      </c>
      <c r="AQ1109" s="142"/>
      <c r="AR1109" s="142"/>
      <c r="AS1109" s="126"/>
    </row>
    <row r="1110" spans="1:45" ht="15" customHeight="1" thickBot="1" x14ac:dyDescent="0.35">
      <c r="A1110" s="167"/>
      <c r="B1110" s="91" t="s">
        <v>399</v>
      </c>
      <c r="C1110" s="109"/>
      <c r="D1110" s="168"/>
      <c r="E1110" s="118" t="str">
        <f>IF(F1110&gt;0,"ok","◄")</f>
        <v>◄</v>
      </c>
      <c r="F1110" s="119"/>
      <c r="G1110" s="117" t="str">
        <f t="shared" si="48"/>
        <v/>
      </c>
      <c r="H1110" s="219"/>
      <c r="I1110" s="220"/>
      <c r="J1110" s="195"/>
      <c r="K1110" s="196"/>
      <c r="L1110" s="197"/>
      <c r="M1110" s="198"/>
      <c r="N1110" s="199"/>
      <c r="O1110" s="65"/>
      <c r="P1110" s="72"/>
      <c r="Q1110" s="73"/>
      <c r="R1110" s="69"/>
      <c r="S1110" s="66"/>
      <c r="T1110" s="70"/>
      <c r="U1110" s="66"/>
      <c r="V1110" s="67"/>
      <c r="W1110" s="200"/>
      <c r="X1110" s="201"/>
      <c r="Y1110" s="201"/>
      <c r="Z1110" s="201"/>
      <c r="AA1110" s="71">
        <f>N1110</f>
        <v>0</v>
      </c>
      <c r="AB1110" s="74"/>
      <c r="AC1110" s="75"/>
      <c r="AD1110" s="76"/>
      <c r="AE1110" s="71">
        <f>R1110</f>
        <v>0</v>
      </c>
      <c r="AF1110" s="77"/>
      <c r="AG1110" s="71">
        <f>T1110</f>
        <v>0</v>
      </c>
      <c r="AH1110" s="68"/>
      <c r="AI1110" s="15"/>
      <c r="AJ1110" s="47">
        <f>IF(K1110+O1110&gt;=2,0,IF(K1110+O1110=1,0,1))</f>
        <v>1</v>
      </c>
      <c r="AK1110" s="50" t="str">
        <f>IF(K1110+O1110&gt;=2,0,IF(K1110+O1110=1,0,"ou◄"))</f>
        <v>ou◄</v>
      </c>
      <c r="AL1110" s="48">
        <f>IF(U1110+S1110&gt;=1,"",IF(K1110+S1110+U1110&gt;=2,"",1))</f>
        <v>1</v>
      </c>
      <c r="AM1110" s="49"/>
      <c r="AN1110" s="29">
        <f>AB1110</f>
        <v>0</v>
      </c>
      <c r="AO1110" s="29">
        <f>AF1110</f>
        <v>0</v>
      </c>
      <c r="AP1110" s="14">
        <f>AH1110</f>
        <v>0</v>
      </c>
      <c r="AQ1110" s="11" t="str">
        <f>IF(SUM(K1110,O1110,S1110,U1110)&gt;0,J1110*K1110+N1110*O1110+R1110*S1110+T1110*U1110,"")</f>
        <v/>
      </c>
      <c r="AR1110" s="55" t="str">
        <f>IF(SUM(X1110,AB1110,AF1110,AH1110)&gt;0,W1110*X1110+AA1110*AB1110+AE1110*AF1110+AG1110*AH1110,"")</f>
        <v/>
      </c>
      <c r="AS1110" s="126"/>
    </row>
    <row r="1111" spans="1:45" ht="14.4" customHeight="1" thickBot="1" x14ac:dyDescent="0.35">
      <c r="A1111" s="165" t="s">
        <v>1370</v>
      </c>
      <c r="B1111" s="86"/>
      <c r="C1111" s="87"/>
      <c r="D1111" s="169"/>
      <c r="E1111" s="115" t="str">
        <f>IF(F1111="◄","◄",IF(F1111="ok","►",""))</f>
        <v>◄</v>
      </c>
      <c r="F1111" s="116" t="str">
        <f>IF(F1112&gt;0,"OK","◄")</f>
        <v>◄</v>
      </c>
      <c r="G1111" s="117" t="str">
        <f t="shared" si="48"/>
        <v/>
      </c>
      <c r="H1111" s="102">
        <v>30271</v>
      </c>
      <c r="I1111" s="90" t="s">
        <v>21</v>
      </c>
      <c r="J1111" s="30"/>
      <c r="K1111" s="64" t="str">
        <f>IF(K1112&gt;0,"","◄")</f>
        <v>◄</v>
      </c>
      <c r="L1111" s="186"/>
      <c r="M1111" s="186"/>
      <c r="N1111" s="25"/>
      <c r="O1111" s="64" t="str">
        <f>IF(O1112&gt;0,"","◄")</f>
        <v>◄</v>
      </c>
      <c r="P1111" s="4"/>
      <c r="Q1111" s="5"/>
      <c r="R1111" s="5"/>
      <c r="S1111" s="64" t="str">
        <f>IF(S1112&gt;0,"","◄")</f>
        <v>◄</v>
      </c>
      <c r="T1111" s="5"/>
      <c r="U1111" s="64" t="str">
        <f>IF(U1112&gt;0,"","◄")</f>
        <v>◄</v>
      </c>
      <c r="V1111" s="36"/>
      <c r="W1111" s="5"/>
      <c r="X1111" s="44" t="str">
        <f>IF(X1112,"►","")</f>
        <v/>
      </c>
      <c r="Y1111" s="187"/>
      <c r="Z1111" s="187"/>
      <c r="AA1111" s="5"/>
      <c r="AB1111" s="44" t="str">
        <f>IF(AB1112,"►","")</f>
        <v/>
      </c>
      <c r="AC1111" s="5"/>
      <c r="AD1111" s="5"/>
      <c r="AE1111" s="5"/>
      <c r="AF1111" s="44" t="str">
        <f>IF(AF1112,"►","")</f>
        <v/>
      </c>
      <c r="AG1111" s="5"/>
      <c r="AH1111" s="44" t="str">
        <f>IF(AH1112,"►","")</f>
        <v/>
      </c>
      <c r="AI1111" s="15"/>
      <c r="AJ1111" s="51" t="str">
        <f>IF(SUM(AJ1112:AJ1113)&gt;0,"◄","")</f>
        <v>◄</v>
      </c>
      <c r="AK1111" s="52" t="s">
        <v>40</v>
      </c>
      <c r="AL1111" s="51" t="str">
        <f>IF(SUM(AL1112:AL1113)&gt;0,"◄","")</f>
        <v>◄</v>
      </c>
      <c r="AM1111" s="53" t="str">
        <f>IF(SUM(AM1112:AM1113)&gt;0,"►","")</f>
        <v/>
      </c>
      <c r="AN1111" s="53" t="str">
        <f>IF(SUM(AN1112:AN1113)&gt;0,"►","")</f>
        <v/>
      </c>
      <c r="AO1111" s="53" t="str">
        <f>IF(SUM(AO1112:AO1113)&gt;0,"►","")</f>
        <v/>
      </c>
      <c r="AP1111" s="54" t="str">
        <f>IF(SUM(AP1112:AP1113)&gt;0,"►","")</f>
        <v/>
      </c>
      <c r="AQ1111" s="142"/>
      <c r="AR1111" s="142"/>
      <c r="AS1111" s="126"/>
    </row>
    <row r="1112" spans="1:45" ht="15" customHeight="1" thickBot="1" x14ac:dyDescent="0.35">
      <c r="A1112" s="167"/>
      <c r="B1112" s="91" t="s">
        <v>400</v>
      </c>
      <c r="C1112" s="109"/>
      <c r="D1112" s="168"/>
      <c r="E1112" s="118" t="str">
        <f>IF(F1112&gt;0,"ok","◄")</f>
        <v>◄</v>
      </c>
      <c r="F1112" s="119"/>
      <c r="G1112" s="117" t="str">
        <f t="shared" si="48"/>
        <v/>
      </c>
      <c r="H1112" s="219"/>
      <c r="I1112" s="220"/>
      <c r="J1112" s="195"/>
      <c r="K1112" s="196"/>
      <c r="L1112" s="197"/>
      <c r="M1112" s="198"/>
      <c r="N1112" s="199"/>
      <c r="O1112" s="65"/>
      <c r="P1112" s="72"/>
      <c r="Q1112" s="73"/>
      <c r="R1112" s="69"/>
      <c r="S1112" s="66"/>
      <c r="T1112" s="70"/>
      <c r="U1112" s="66"/>
      <c r="V1112" s="67"/>
      <c r="W1112" s="200"/>
      <c r="X1112" s="201"/>
      <c r="Y1112" s="201"/>
      <c r="Z1112" s="201"/>
      <c r="AA1112" s="71">
        <f>N1112</f>
        <v>0</v>
      </c>
      <c r="AB1112" s="74"/>
      <c r="AC1112" s="75"/>
      <c r="AD1112" s="76"/>
      <c r="AE1112" s="71">
        <f>R1112</f>
        <v>0</v>
      </c>
      <c r="AF1112" s="77"/>
      <c r="AG1112" s="71">
        <f>T1112</f>
        <v>0</v>
      </c>
      <c r="AH1112" s="68"/>
      <c r="AI1112" s="15"/>
      <c r="AJ1112" s="47">
        <f>IF(K1112+O1112&gt;=2,0,IF(K1112+O1112=1,0,1))</f>
        <v>1</v>
      </c>
      <c r="AK1112" s="50" t="str">
        <f>IF(K1112+O1112&gt;=2,0,IF(K1112+O1112=1,0,"ou◄"))</f>
        <v>ou◄</v>
      </c>
      <c r="AL1112" s="48">
        <f>IF(U1112+S1112&gt;=1,"",IF(K1112+S1112+U1112&gt;=2,"",1))</f>
        <v>1</v>
      </c>
      <c r="AM1112" s="49"/>
      <c r="AN1112" s="29">
        <f>AB1112</f>
        <v>0</v>
      </c>
      <c r="AO1112" s="29">
        <f>AF1112</f>
        <v>0</v>
      </c>
      <c r="AP1112" s="14">
        <f>AH1112</f>
        <v>0</v>
      </c>
      <c r="AQ1112" s="11" t="str">
        <f>IF(SUM(K1112,O1112,S1112,U1112)&gt;0,J1112*K1112+N1112*O1112+R1112*S1112+T1112*U1112,"")</f>
        <v/>
      </c>
      <c r="AR1112" s="55" t="str">
        <f>IF(SUM(X1112,AB1112,AF1112,AH1112)&gt;0,W1112*X1112+AA1112*AB1112+AE1112*AF1112+AG1112*AH1112,"")</f>
        <v/>
      </c>
      <c r="AS1112" s="126"/>
    </row>
    <row r="1113" spans="1:45" ht="14.4" customHeight="1" thickBot="1" x14ac:dyDescent="0.35">
      <c r="A1113" s="165" t="s">
        <v>1371</v>
      </c>
      <c r="B1113" s="86"/>
      <c r="C1113" s="87"/>
      <c r="D1113" s="169"/>
      <c r="E1113" s="115" t="str">
        <f>IF(F1113="◄","◄",IF(F1113="ok","►",""))</f>
        <v>◄</v>
      </c>
      <c r="F1113" s="116" t="str">
        <f>IF(F1114&gt;0,"OK","◄")</f>
        <v>◄</v>
      </c>
      <c r="G1113" s="117" t="str">
        <f t="shared" si="48"/>
        <v/>
      </c>
      <c r="H1113" s="102">
        <v>30261</v>
      </c>
      <c r="I1113" s="90" t="s">
        <v>21</v>
      </c>
      <c r="J1113" s="30"/>
      <c r="K1113" s="64" t="str">
        <f>IF(K1114&gt;0,"","◄")</f>
        <v>◄</v>
      </c>
      <c r="L1113" s="186"/>
      <c r="M1113" s="186"/>
      <c r="N1113" s="25"/>
      <c r="O1113" s="64" t="str">
        <f>IF(O1114&gt;0,"","◄")</f>
        <v>◄</v>
      </c>
      <c r="P1113" s="4"/>
      <c r="Q1113" s="5"/>
      <c r="R1113" s="5"/>
      <c r="S1113" s="64" t="str">
        <f>IF(S1114&gt;0,"","◄")</f>
        <v>◄</v>
      </c>
      <c r="T1113" s="5"/>
      <c r="U1113" s="64" t="str">
        <f>IF(U1114&gt;0,"","◄")</f>
        <v>◄</v>
      </c>
      <c r="V1113" s="36"/>
      <c r="W1113" s="5"/>
      <c r="X1113" s="44" t="str">
        <f>IF(X1114,"►","")</f>
        <v/>
      </c>
      <c r="Y1113" s="187"/>
      <c r="Z1113" s="187"/>
      <c r="AA1113" s="5"/>
      <c r="AB1113" s="44" t="str">
        <f>IF(AB1114,"►","")</f>
        <v/>
      </c>
      <c r="AC1113" s="5"/>
      <c r="AD1113" s="5"/>
      <c r="AE1113" s="5"/>
      <c r="AF1113" s="44" t="str">
        <f>IF(AF1114,"►","")</f>
        <v/>
      </c>
      <c r="AG1113" s="5"/>
      <c r="AH1113" s="44" t="str">
        <f>IF(AH1114,"►","")</f>
        <v/>
      </c>
      <c r="AI1113" s="15"/>
      <c r="AJ1113" s="51" t="str">
        <f>IF(SUM(AJ1114:AJ1115)&gt;0,"◄","")</f>
        <v>◄</v>
      </c>
      <c r="AK1113" s="52" t="s">
        <v>40</v>
      </c>
      <c r="AL1113" s="51" t="str">
        <f>IF(SUM(AL1114:AL1115)&gt;0,"◄","")</f>
        <v>◄</v>
      </c>
      <c r="AM1113" s="53" t="str">
        <f>IF(SUM(AM1114:AM1115)&gt;0,"►","")</f>
        <v/>
      </c>
      <c r="AN1113" s="53" t="str">
        <f>IF(SUM(AN1114:AN1115)&gt;0,"►","")</f>
        <v/>
      </c>
      <c r="AO1113" s="53" t="str">
        <f>IF(SUM(AO1114:AO1115)&gt;0,"►","")</f>
        <v/>
      </c>
      <c r="AP1113" s="54" t="str">
        <f>IF(SUM(AP1114:AP1115)&gt;0,"►","")</f>
        <v/>
      </c>
      <c r="AQ1113" s="142"/>
      <c r="AR1113" s="142"/>
      <c r="AS1113" s="126"/>
    </row>
    <row r="1114" spans="1:45" ht="15" customHeight="1" thickBot="1" x14ac:dyDescent="0.35">
      <c r="A1114" s="167"/>
      <c r="B1114" s="91" t="s">
        <v>401</v>
      </c>
      <c r="C1114" s="109"/>
      <c r="D1114" s="168"/>
      <c r="E1114" s="118" t="str">
        <f>IF(F1114&gt;0,"ok","◄")</f>
        <v>◄</v>
      </c>
      <c r="F1114" s="119"/>
      <c r="G1114" s="117" t="str">
        <f t="shared" si="48"/>
        <v/>
      </c>
      <c r="H1114" s="219"/>
      <c r="I1114" s="220"/>
      <c r="J1114" s="195"/>
      <c r="K1114" s="196"/>
      <c r="L1114" s="197"/>
      <c r="M1114" s="198"/>
      <c r="N1114" s="199"/>
      <c r="O1114" s="65"/>
      <c r="P1114" s="72"/>
      <c r="Q1114" s="73"/>
      <c r="R1114" s="69"/>
      <c r="S1114" s="66"/>
      <c r="T1114" s="70"/>
      <c r="U1114" s="66"/>
      <c r="V1114" s="67"/>
      <c r="W1114" s="200"/>
      <c r="X1114" s="201"/>
      <c r="Y1114" s="201"/>
      <c r="Z1114" s="201"/>
      <c r="AA1114" s="71">
        <f>N1114</f>
        <v>0</v>
      </c>
      <c r="AB1114" s="74"/>
      <c r="AC1114" s="75"/>
      <c r="AD1114" s="76"/>
      <c r="AE1114" s="71">
        <f>R1114</f>
        <v>0</v>
      </c>
      <c r="AF1114" s="77"/>
      <c r="AG1114" s="71">
        <f>T1114</f>
        <v>0</v>
      </c>
      <c r="AH1114" s="68"/>
      <c r="AI1114" s="15"/>
      <c r="AJ1114" s="47">
        <f>IF(K1114+O1114&gt;=2,0,IF(K1114+O1114=1,0,1))</f>
        <v>1</v>
      </c>
      <c r="AK1114" s="50" t="str">
        <f>IF(K1114+O1114&gt;=2,0,IF(K1114+O1114=1,0,"ou◄"))</f>
        <v>ou◄</v>
      </c>
      <c r="AL1114" s="48">
        <f>IF(U1114+S1114&gt;=1,"",IF(K1114+S1114+U1114&gt;=2,"",1))</f>
        <v>1</v>
      </c>
      <c r="AM1114" s="49"/>
      <c r="AN1114" s="29">
        <f>AB1114</f>
        <v>0</v>
      </c>
      <c r="AO1114" s="29">
        <f>AF1114</f>
        <v>0</v>
      </c>
      <c r="AP1114" s="14">
        <f>AH1114</f>
        <v>0</v>
      </c>
      <c r="AQ1114" s="11" t="str">
        <f>IF(SUM(K1114,O1114,S1114,U1114)&gt;0,J1114*K1114+N1114*O1114+R1114*S1114+T1114*U1114,"")</f>
        <v/>
      </c>
      <c r="AR1114" s="55" t="str">
        <f>IF(SUM(X1114,AB1114,AF1114,AH1114)&gt;0,W1114*X1114+AA1114*AB1114+AE1114*AF1114+AG1114*AH1114,"")</f>
        <v/>
      </c>
      <c r="AS1114" s="126"/>
    </row>
    <row r="1115" spans="1:45" ht="14.4" customHeight="1" thickBot="1" x14ac:dyDescent="0.35">
      <c r="A1115" s="165" t="s">
        <v>1372</v>
      </c>
      <c r="B1115" s="86"/>
      <c r="C1115" s="87"/>
      <c r="D1115" s="169"/>
      <c r="E1115" s="115" t="str">
        <f>IF(F1115="◄","◄",IF(F1115="ok","►",""))</f>
        <v>◄</v>
      </c>
      <c r="F1115" s="116" t="str">
        <f>IF(F1116&gt;0,"OK","◄")</f>
        <v>◄</v>
      </c>
      <c r="G1115" s="117" t="str">
        <f t="shared" si="48"/>
        <v/>
      </c>
      <c r="H1115" s="102">
        <v>30268</v>
      </c>
      <c r="I1115" s="90" t="s">
        <v>21</v>
      </c>
      <c r="J1115" s="30"/>
      <c r="K1115" s="64" t="str">
        <f>IF(K1116&gt;0,"","◄")</f>
        <v>◄</v>
      </c>
      <c r="L1115" s="186"/>
      <c r="M1115" s="186"/>
      <c r="N1115" s="25"/>
      <c r="O1115" s="64" t="str">
        <f>IF(O1116&gt;0,"","◄")</f>
        <v>◄</v>
      </c>
      <c r="P1115" s="4"/>
      <c r="Q1115" s="5"/>
      <c r="R1115" s="5"/>
      <c r="S1115" s="64" t="str">
        <f>IF(S1116&gt;0,"","◄")</f>
        <v>◄</v>
      </c>
      <c r="T1115" s="5"/>
      <c r="U1115" s="64" t="str">
        <f>IF(U1116&gt;0,"","◄")</f>
        <v>◄</v>
      </c>
      <c r="V1115" s="36"/>
      <c r="W1115" s="5"/>
      <c r="X1115" s="44" t="str">
        <f>IF(X1116,"►","")</f>
        <v/>
      </c>
      <c r="Y1115" s="187"/>
      <c r="Z1115" s="187"/>
      <c r="AA1115" s="5"/>
      <c r="AB1115" s="44" t="str">
        <f>IF(AB1116,"►","")</f>
        <v/>
      </c>
      <c r="AC1115" s="5"/>
      <c r="AD1115" s="5"/>
      <c r="AE1115" s="5"/>
      <c r="AF1115" s="44" t="str">
        <f>IF(AF1116,"►","")</f>
        <v/>
      </c>
      <c r="AG1115" s="5"/>
      <c r="AH1115" s="44" t="str">
        <f>IF(AH1116,"►","")</f>
        <v/>
      </c>
      <c r="AI1115" s="15"/>
      <c r="AJ1115" s="51" t="str">
        <f>IF(SUM(AJ1116:AJ1117)&gt;0,"◄","")</f>
        <v>◄</v>
      </c>
      <c r="AK1115" s="52" t="s">
        <v>40</v>
      </c>
      <c r="AL1115" s="51" t="str">
        <f>IF(SUM(AL1116:AL1117)&gt;0,"◄","")</f>
        <v>◄</v>
      </c>
      <c r="AM1115" s="53" t="str">
        <f>IF(SUM(AM1116:AM1117)&gt;0,"►","")</f>
        <v/>
      </c>
      <c r="AN1115" s="53" t="str">
        <f>IF(SUM(AN1116:AN1117)&gt;0,"►","")</f>
        <v/>
      </c>
      <c r="AO1115" s="53" t="str">
        <f>IF(SUM(AO1116:AO1117)&gt;0,"►","")</f>
        <v/>
      </c>
      <c r="AP1115" s="54" t="str">
        <f>IF(SUM(AP1116:AP1117)&gt;0,"►","")</f>
        <v/>
      </c>
      <c r="AQ1115" s="142"/>
      <c r="AR1115" s="142"/>
      <c r="AS1115" s="126"/>
    </row>
    <row r="1116" spans="1:45" ht="15" customHeight="1" thickBot="1" x14ac:dyDescent="0.35">
      <c r="A1116" s="167"/>
      <c r="B1116" s="91" t="s">
        <v>402</v>
      </c>
      <c r="C1116" s="109"/>
      <c r="D1116" s="168"/>
      <c r="E1116" s="118" t="str">
        <f>IF(F1116&gt;0,"ok","◄")</f>
        <v>◄</v>
      </c>
      <c r="F1116" s="119"/>
      <c r="G1116" s="117" t="str">
        <f t="shared" si="48"/>
        <v/>
      </c>
      <c r="H1116" s="219"/>
      <c r="I1116" s="220"/>
      <c r="J1116" s="195"/>
      <c r="K1116" s="196"/>
      <c r="L1116" s="197"/>
      <c r="M1116" s="198"/>
      <c r="N1116" s="199"/>
      <c r="O1116" s="65"/>
      <c r="P1116" s="72"/>
      <c r="Q1116" s="73"/>
      <c r="R1116" s="69"/>
      <c r="S1116" s="66"/>
      <c r="T1116" s="70"/>
      <c r="U1116" s="66"/>
      <c r="V1116" s="67"/>
      <c r="W1116" s="200"/>
      <c r="X1116" s="201"/>
      <c r="Y1116" s="201"/>
      <c r="Z1116" s="201"/>
      <c r="AA1116" s="71">
        <f>N1116</f>
        <v>0</v>
      </c>
      <c r="AB1116" s="74"/>
      <c r="AC1116" s="75"/>
      <c r="AD1116" s="76"/>
      <c r="AE1116" s="71">
        <f>R1116</f>
        <v>0</v>
      </c>
      <c r="AF1116" s="77"/>
      <c r="AG1116" s="71">
        <f>T1116</f>
        <v>0</v>
      </c>
      <c r="AH1116" s="68"/>
      <c r="AI1116" s="15"/>
      <c r="AJ1116" s="47">
        <f>IF(K1116+O1116&gt;=2,0,IF(K1116+O1116=1,0,1))</f>
        <v>1</v>
      </c>
      <c r="AK1116" s="50" t="str">
        <f>IF(K1116+O1116&gt;=2,0,IF(K1116+O1116=1,0,"ou◄"))</f>
        <v>ou◄</v>
      </c>
      <c r="AL1116" s="48">
        <f>IF(U1116+S1116&gt;=1,"",IF(K1116+S1116+U1116&gt;=2,"",1))</f>
        <v>1</v>
      </c>
      <c r="AM1116" s="49"/>
      <c r="AN1116" s="29">
        <f>AB1116</f>
        <v>0</v>
      </c>
      <c r="AO1116" s="29">
        <f>AF1116</f>
        <v>0</v>
      </c>
      <c r="AP1116" s="14">
        <f>AH1116</f>
        <v>0</v>
      </c>
      <c r="AQ1116" s="11" t="str">
        <f>IF(SUM(K1116,O1116,S1116,U1116)&gt;0,J1116*K1116+N1116*O1116+R1116*S1116+T1116*U1116,"")</f>
        <v/>
      </c>
      <c r="AR1116" s="55" t="str">
        <f>IF(SUM(X1116,AB1116,AF1116,AH1116)&gt;0,W1116*X1116+AA1116*AB1116+AE1116*AF1116+AG1116*AH1116,"")</f>
        <v/>
      </c>
      <c r="AS1116" s="126"/>
    </row>
    <row r="1117" spans="1:45" ht="14.4" customHeight="1" thickBot="1" x14ac:dyDescent="0.35">
      <c r="A1117" s="165" t="s">
        <v>1373</v>
      </c>
      <c r="B1117" s="86"/>
      <c r="C1117" s="87"/>
      <c r="D1117" s="169"/>
      <c r="E1117" s="117" t="str">
        <f>IF(AND(F1117="◄",G1117="►"),"◄?►",IF(F1117="◄","◄",IF(G1117="►","►","")))</f>
        <v/>
      </c>
      <c r="F1117" s="117" t="str">
        <f>IF(AND(G1117="◄",H1119="►"),"◄?►",IF(G1117="◄","◄",IF(H1119="►","►","")))</f>
        <v/>
      </c>
      <c r="G1117" s="117" t="str">
        <f t="shared" si="48"/>
        <v/>
      </c>
      <c r="H1117" s="102">
        <v>30270</v>
      </c>
      <c r="I1117" s="90" t="s">
        <v>21</v>
      </c>
      <c r="J1117" s="30"/>
      <c r="K1117" s="64" t="str">
        <f>IF(K1118&gt;0,"","◄")</f>
        <v>◄</v>
      </c>
      <c r="L1117" s="186"/>
      <c r="M1117" s="186"/>
      <c r="N1117" s="25"/>
      <c r="O1117" s="64" t="str">
        <f>IF(O1118&gt;0,"","◄")</f>
        <v>◄</v>
      </c>
      <c r="P1117" s="4"/>
      <c r="Q1117" s="5"/>
      <c r="R1117" s="5"/>
      <c r="S1117" s="64" t="str">
        <f>IF(S1118&gt;0,"","◄")</f>
        <v>◄</v>
      </c>
      <c r="T1117" s="5"/>
      <c r="U1117" s="64" t="str">
        <f>IF(U1118&gt;0,"","◄")</f>
        <v>◄</v>
      </c>
      <c r="V1117" s="36"/>
      <c r="W1117" s="5"/>
      <c r="X1117" s="44" t="str">
        <f>IF(X1118,"►","")</f>
        <v/>
      </c>
      <c r="Y1117" s="187"/>
      <c r="Z1117" s="187"/>
      <c r="AA1117" s="5"/>
      <c r="AB1117" s="44" t="str">
        <f>IF(AB1118,"►","")</f>
        <v/>
      </c>
      <c r="AC1117" s="5"/>
      <c r="AD1117" s="5"/>
      <c r="AE1117" s="5"/>
      <c r="AF1117" s="44" t="str">
        <f>IF(AF1118,"►","")</f>
        <v/>
      </c>
      <c r="AG1117" s="5"/>
      <c r="AH1117" s="44" t="str">
        <f>IF(AH1118,"►","")</f>
        <v/>
      </c>
      <c r="AI1117" s="15"/>
      <c r="AJ1117" s="51" t="str">
        <f>IF(SUM(AJ1118:AJ1119)&gt;0,"◄","")</f>
        <v>◄</v>
      </c>
      <c r="AK1117" s="52" t="s">
        <v>40</v>
      </c>
      <c r="AL1117" s="51" t="str">
        <f>IF(SUM(AL1118:AL1119)&gt;0,"◄","")</f>
        <v>◄</v>
      </c>
      <c r="AM1117" s="53" t="str">
        <f>IF(SUM(AM1118:AM1119)&gt;0,"►","")</f>
        <v/>
      </c>
      <c r="AN1117" s="53" t="str">
        <f>IF(SUM(AN1118:AN1119)&gt;0,"►","")</f>
        <v/>
      </c>
      <c r="AO1117" s="53" t="str">
        <f>IF(SUM(AO1118:AO1119)&gt;0,"►","")</f>
        <v/>
      </c>
      <c r="AP1117" s="54" t="str">
        <f>IF(SUM(AP1118:AP1119)&gt;0,"►","")</f>
        <v/>
      </c>
      <c r="AQ1117" s="142"/>
      <c r="AR1117" s="142"/>
      <c r="AS1117" s="126"/>
    </row>
    <row r="1118" spans="1:45" ht="14.4" customHeight="1" thickBot="1" x14ac:dyDescent="0.35">
      <c r="A1118" s="167"/>
      <c r="B1118" s="91" t="s">
        <v>401</v>
      </c>
      <c r="C1118" s="109"/>
      <c r="D1118" s="168"/>
      <c r="E1118" s="118"/>
      <c r="F1118" s="120" t="s">
        <v>41</v>
      </c>
      <c r="G1118" s="117" t="str">
        <f t="shared" si="48"/>
        <v/>
      </c>
      <c r="H1118" s="219"/>
      <c r="I1118" s="220"/>
      <c r="J1118" s="195"/>
      <c r="K1118" s="196"/>
      <c r="L1118" s="197"/>
      <c r="M1118" s="198"/>
      <c r="N1118" s="199"/>
      <c r="O1118" s="65"/>
      <c r="P1118" s="72"/>
      <c r="Q1118" s="73"/>
      <c r="R1118" s="69"/>
      <c r="S1118" s="66"/>
      <c r="T1118" s="70"/>
      <c r="U1118" s="66"/>
      <c r="V1118" s="67"/>
      <c r="W1118" s="200"/>
      <c r="X1118" s="201"/>
      <c r="Y1118" s="201"/>
      <c r="Z1118" s="201"/>
      <c r="AA1118" s="71">
        <f>N1118</f>
        <v>0</v>
      </c>
      <c r="AB1118" s="74"/>
      <c r="AC1118" s="75"/>
      <c r="AD1118" s="76"/>
      <c r="AE1118" s="71">
        <f>R1118</f>
        <v>0</v>
      </c>
      <c r="AF1118" s="77"/>
      <c r="AG1118" s="71">
        <f>T1118</f>
        <v>0</v>
      </c>
      <c r="AH1118" s="68"/>
      <c r="AI1118" s="15"/>
      <c r="AJ1118" s="47">
        <f>IF(K1118+O1118&gt;=2,0,IF(K1118+O1118=1,0,1))</f>
        <v>1</v>
      </c>
      <c r="AK1118" s="50" t="str">
        <f>IF(K1118+O1118&gt;=2,0,IF(K1118+O1118=1,0,"ou◄"))</f>
        <v>ou◄</v>
      </c>
      <c r="AL1118" s="48">
        <f>IF(U1118+S1118&gt;=1,"",IF(K1118+S1118+U1118&gt;=2,"",1))</f>
        <v>1</v>
      </c>
      <c r="AM1118" s="49"/>
      <c r="AN1118" s="29">
        <f>AB1118</f>
        <v>0</v>
      </c>
      <c r="AO1118" s="29">
        <f>AF1118</f>
        <v>0</v>
      </c>
      <c r="AP1118" s="14">
        <f>AH1118</f>
        <v>0</v>
      </c>
      <c r="AQ1118" s="11" t="str">
        <f>IF(SUM(K1118,O1118,S1118,U1118)&gt;0,J1118*K1118+N1118*O1118+R1118*S1118+T1118*U1118,"")</f>
        <v/>
      </c>
      <c r="AR1118" s="55" t="str">
        <f>IF(SUM(X1118,AB1118,AF1118,AH1118)&gt;0,W1118*X1118+AA1118*AB1118+AE1118*AF1118+AG1118*AH1118,"")</f>
        <v/>
      </c>
      <c r="AS1118" s="126"/>
    </row>
    <row r="1119" spans="1:45" ht="20.399999999999999" customHeight="1" thickBot="1" x14ac:dyDescent="0.35">
      <c r="A1119" s="213" t="s">
        <v>1374</v>
      </c>
      <c r="B1119" s="214"/>
      <c r="C1119" s="214"/>
      <c r="D1119" s="215"/>
      <c r="E1119" s="115" t="str">
        <f>IF(F1119="◄","◄",IF(F1119="ok","►",""))</f>
        <v>◄</v>
      </c>
      <c r="F1119" s="116" t="str">
        <f>IF(F1120&gt;0,"OK","◄")</f>
        <v>◄</v>
      </c>
      <c r="G1119" s="117" t="str">
        <f t="shared" si="48"/>
        <v/>
      </c>
      <c r="H1119" s="102">
        <v>30282</v>
      </c>
      <c r="I1119" s="90" t="s">
        <v>21</v>
      </c>
      <c r="J1119" s="30"/>
      <c r="K1119" s="64" t="str">
        <f>IF(K1120&gt;0,"","◄")</f>
        <v>◄</v>
      </c>
      <c r="L1119" s="186"/>
      <c r="M1119" s="186"/>
      <c r="N1119" s="25"/>
      <c r="O1119" s="64" t="str">
        <f>IF(O1120&gt;0,"","◄")</f>
        <v>◄</v>
      </c>
      <c r="P1119" s="4"/>
      <c r="Q1119" s="5"/>
      <c r="R1119" s="5"/>
      <c r="S1119" s="64" t="str">
        <f>IF(S1120&gt;0,"","◄")</f>
        <v>◄</v>
      </c>
      <c r="T1119" s="5"/>
      <c r="U1119" s="64" t="str">
        <f>IF(U1120&gt;0,"","◄")</f>
        <v>◄</v>
      </c>
      <c r="V1119" s="36"/>
      <c r="W1119" s="5"/>
      <c r="X1119" s="44" t="str">
        <f>IF(X1120,"►","")</f>
        <v/>
      </c>
      <c r="Y1119" s="187"/>
      <c r="Z1119" s="187"/>
      <c r="AA1119" s="5"/>
      <c r="AB1119" s="44" t="str">
        <f>IF(AB1120,"►","")</f>
        <v/>
      </c>
      <c r="AC1119" s="5"/>
      <c r="AD1119" s="5"/>
      <c r="AE1119" s="5"/>
      <c r="AF1119" s="44" t="str">
        <f>IF(AF1120,"►","")</f>
        <v/>
      </c>
      <c r="AG1119" s="5"/>
      <c r="AH1119" s="44" t="str">
        <f>IF(AH1120,"►","")</f>
        <v/>
      </c>
      <c r="AI1119" s="15"/>
      <c r="AJ1119" s="51" t="str">
        <f>IF(SUM(AJ1120:AJ1121)&gt;0,"◄","")</f>
        <v>◄</v>
      </c>
      <c r="AK1119" s="52" t="s">
        <v>40</v>
      </c>
      <c r="AL1119" s="51" t="str">
        <f>IF(SUM(AL1120:AL1121)&gt;0,"◄","")</f>
        <v>◄</v>
      </c>
      <c r="AM1119" s="53" t="str">
        <f>IF(SUM(AM1120:AM1121)&gt;0,"►","")</f>
        <v/>
      </c>
      <c r="AN1119" s="53" t="str">
        <f>IF(SUM(AN1120:AN1121)&gt;0,"►","")</f>
        <v/>
      </c>
      <c r="AO1119" s="53" t="str">
        <f>IF(SUM(AO1120:AO1121)&gt;0,"►","")</f>
        <v/>
      </c>
      <c r="AP1119" s="54" t="str">
        <f>IF(SUM(AP1120:AP1121)&gt;0,"►","")</f>
        <v/>
      </c>
      <c r="AQ1119" s="142"/>
      <c r="AR1119" s="142"/>
      <c r="AS1119" s="126"/>
    </row>
    <row r="1120" spans="1:45" ht="15" customHeight="1" thickBot="1" x14ac:dyDescent="0.35">
      <c r="A1120" s="167"/>
      <c r="B1120" s="91" t="s">
        <v>403</v>
      </c>
      <c r="C1120" s="109"/>
      <c r="D1120" s="168"/>
      <c r="E1120" s="118" t="str">
        <f>IF(F1120&gt;0,"ok","◄")</f>
        <v>◄</v>
      </c>
      <c r="F1120" s="119"/>
      <c r="G1120" s="117" t="str">
        <f t="shared" si="48"/>
        <v/>
      </c>
      <c r="H1120" s="219"/>
      <c r="I1120" s="220"/>
      <c r="J1120" s="195"/>
      <c r="K1120" s="196"/>
      <c r="L1120" s="197"/>
      <c r="M1120" s="198"/>
      <c r="N1120" s="199"/>
      <c r="O1120" s="65"/>
      <c r="P1120" s="72"/>
      <c r="Q1120" s="73"/>
      <c r="R1120" s="69"/>
      <c r="S1120" s="66"/>
      <c r="T1120" s="70"/>
      <c r="U1120" s="66"/>
      <c r="V1120" s="67"/>
      <c r="W1120" s="200"/>
      <c r="X1120" s="201"/>
      <c r="Y1120" s="201"/>
      <c r="Z1120" s="201"/>
      <c r="AA1120" s="71">
        <f>N1120</f>
        <v>0</v>
      </c>
      <c r="AB1120" s="74"/>
      <c r="AC1120" s="75"/>
      <c r="AD1120" s="76"/>
      <c r="AE1120" s="71">
        <f>R1120</f>
        <v>0</v>
      </c>
      <c r="AF1120" s="77"/>
      <c r="AG1120" s="71">
        <f>T1120</f>
        <v>0</v>
      </c>
      <c r="AH1120" s="68"/>
      <c r="AI1120" s="15"/>
      <c r="AJ1120" s="47">
        <f>IF(K1120+O1120&gt;=2,0,IF(K1120+O1120=1,0,1))</f>
        <v>1</v>
      </c>
      <c r="AK1120" s="50" t="str">
        <f>IF(K1120+O1120&gt;=2,0,IF(K1120+O1120=1,0,"ou◄"))</f>
        <v>ou◄</v>
      </c>
      <c r="AL1120" s="48">
        <f>IF(U1120+S1120&gt;=1,"",IF(K1120+S1120+U1120&gt;=2,"",1))</f>
        <v>1</v>
      </c>
      <c r="AM1120" s="49"/>
      <c r="AN1120" s="29">
        <f>AB1120</f>
        <v>0</v>
      </c>
      <c r="AO1120" s="29">
        <f>AF1120</f>
        <v>0</v>
      </c>
      <c r="AP1120" s="14">
        <f>AH1120</f>
        <v>0</v>
      </c>
      <c r="AQ1120" s="11" t="str">
        <f>IF(SUM(K1120,O1120,S1120,U1120)&gt;0,J1120*K1120+N1120*O1120+R1120*S1120+T1120*U1120,"")</f>
        <v/>
      </c>
      <c r="AR1120" s="55" t="str">
        <f>IF(SUM(X1120,AB1120,AF1120,AH1120)&gt;0,W1120*X1120+AA1120*AB1120+AE1120*AF1120+AG1120*AH1120,"")</f>
        <v/>
      </c>
      <c r="AS1120" s="126"/>
    </row>
    <row r="1121" spans="1:45" ht="21.6" customHeight="1" thickBot="1" x14ac:dyDescent="0.35">
      <c r="A1121" s="213" t="s">
        <v>1375</v>
      </c>
      <c r="B1121" s="214"/>
      <c r="C1121" s="214"/>
      <c r="D1121" s="215"/>
      <c r="E1121" s="115" t="str">
        <f>IF(F1121="◄","◄",IF(F1121="ok","►",""))</f>
        <v>◄</v>
      </c>
      <c r="F1121" s="116" t="str">
        <f>IF(F1122&gt;0,"OK","◄")</f>
        <v>◄</v>
      </c>
      <c r="G1121" s="117" t="str">
        <f t="shared" si="48"/>
        <v/>
      </c>
      <c r="H1121" s="102">
        <v>30296</v>
      </c>
      <c r="I1121" s="90" t="s">
        <v>21</v>
      </c>
      <c r="J1121" s="30"/>
      <c r="K1121" s="64" t="str">
        <f>IF(K1122&gt;0,"","◄")</f>
        <v>◄</v>
      </c>
      <c r="L1121" s="186"/>
      <c r="M1121" s="186"/>
      <c r="N1121" s="25"/>
      <c r="O1121" s="64" t="str">
        <f>IF(O1122&gt;0,"","◄")</f>
        <v>◄</v>
      </c>
      <c r="P1121" s="4"/>
      <c r="Q1121" s="5"/>
      <c r="R1121" s="5"/>
      <c r="S1121" s="64" t="str">
        <f>IF(S1122&gt;0,"","◄")</f>
        <v>◄</v>
      </c>
      <c r="T1121" s="5"/>
      <c r="U1121" s="64" t="str">
        <f>IF(U1122&gt;0,"","◄")</f>
        <v>◄</v>
      </c>
      <c r="V1121" s="36"/>
      <c r="W1121" s="5"/>
      <c r="X1121" s="44" t="str">
        <f>IF(X1122,"►","")</f>
        <v/>
      </c>
      <c r="Y1121" s="187"/>
      <c r="Z1121" s="187"/>
      <c r="AA1121" s="5"/>
      <c r="AB1121" s="44" t="str">
        <f>IF(AB1122,"►","")</f>
        <v/>
      </c>
      <c r="AC1121" s="5"/>
      <c r="AD1121" s="5"/>
      <c r="AE1121" s="5"/>
      <c r="AF1121" s="44" t="str">
        <f>IF(AF1122,"►","")</f>
        <v/>
      </c>
      <c r="AG1121" s="5"/>
      <c r="AH1121" s="44" t="str">
        <f>IF(AH1122,"►","")</f>
        <v/>
      </c>
      <c r="AI1121" s="15"/>
      <c r="AJ1121" s="51" t="str">
        <f>IF(SUM(AJ1122:AJ1123)&gt;0,"◄","")</f>
        <v>◄</v>
      </c>
      <c r="AK1121" s="52" t="s">
        <v>40</v>
      </c>
      <c r="AL1121" s="51" t="str">
        <f>IF(SUM(AL1122:AL1123)&gt;0,"◄","")</f>
        <v>◄</v>
      </c>
      <c r="AM1121" s="53" t="str">
        <f>IF(SUM(AM1122:AM1123)&gt;0,"►","")</f>
        <v/>
      </c>
      <c r="AN1121" s="53" t="str">
        <f>IF(SUM(AN1122:AN1123)&gt;0,"►","")</f>
        <v/>
      </c>
      <c r="AO1121" s="53" t="str">
        <f>IF(SUM(AO1122:AO1123)&gt;0,"►","")</f>
        <v/>
      </c>
      <c r="AP1121" s="54" t="str">
        <f>IF(SUM(AP1122:AP1123)&gt;0,"►","")</f>
        <v/>
      </c>
      <c r="AQ1121" s="7"/>
      <c r="AR1121" s="142"/>
      <c r="AS1121" s="126"/>
    </row>
    <row r="1122" spans="1:45" ht="15" customHeight="1" thickBot="1" x14ac:dyDescent="0.35">
      <c r="A1122" s="167"/>
      <c r="B1122" s="91" t="s">
        <v>404</v>
      </c>
      <c r="C1122" s="109"/>
      <c r="D1122" s="168"/>
      <c r="E1122" s="118" t="str">
        <f>IF(F1122&gt;0,"ok","◄")</f>
        <v>◄</v>
      </c>
      <c r="F1122" s="119"/>
      <c r="G1122" s="117" t="str">
        <f t="shared" si="48"/>
        <v/>
      </c>
      <c r="H1122" s="219"/>
      <c r="I1122" s="220"/>
      <c r="J1122" s="195"/>
      <c r="K1122" s="196"/>
      <c r="L1122" s="197"/>
      <c r="M1122" s="198"/>
      <c r="N1122" s="199"/>
      <c r="O1122" s="65"/>
      <c r="P1122" s="72"/>
      <c r="Q1122" s="73"/>
      <c r="R1122" s="69"/>
      <c r="S1122" s="66"/>
      <c r="T1122" s="70"/>
      <c r="U1122" s="66"/>
      <c r="V1122" s="67"/>
      <c r="W1122" s="200"/>
      <c r="X1122" s="201"/>
      <c r="Y1122" s="201"/>
      <c r="Z1122" s="201"/>
      <c r="AA1122" s="71">
        <f>N1122</f>
        <v>0</v>
      </c>
      <c r="AB1122" s="74"/>
      <c r="AC1122" s="75"/>
      <c r="AD1122" s="76"/>
      <c r="AE1122" s="71">
        <f>R1122</f>
        <v>0</v>
      </c>
      <c r="AF1122" s="77"/>
      <c r="AG1122" s="71">
        <f>T1122</f>
        <v>0</v>
      </c>
      <c r="AH1122" s="68"/>
      <c r="AI1122" s="15"/>
      <c r="AJ1122" s="47">
        <f>IF(K1122+O1122&gt;=2,0,IF(K1122+O1122=1,0,1))</f>
        <v>1</v>
      </c>
      <c r="AK1122" s="50" t="str">
        <f>IF(K1122+O1122&gt;=2,0,IF(K1122+O1122=1,0,"ou◄"))</f>
        <v>ou◄</v>
      </c>
      <c r="AL1122" s="48">
        <f>IF(U1122+S1122&gt;=1,"",IF(K1122+S1122+U1122&gt;=2,"",1))</f>
        <v>1</v>
      </c>
      <c r="AM1122" s="49"/>
      <c r="AN1122" s="29">
        <f>AB1122</f>
        <v>0</v>
      </c>
      <c r="AO1122" s="29">
        <f>AF1122</f>
        <v>0</v>
      </c>
      <c r="AP1122" s="14">
        <f>AH1122</f>
        <v>0</v>
      </c>
      <c r="AQ1122" s="11" t="str">
        <f>IF(SUM(K1122,O1122,S1122,U1122)&gt;0,J1122*K1122+N1122*O1122+R1122*S1122+T1122*U1122,"")</f>
        <v/>
      </c>
      <c r="AR1122" s="55" t="str">
        <f>IF(SUM(X1122,AB1122,AF1122,AH1122)&gt;0,W1122*X1122+AA1122*AB1122+AE1122*AF1122+AG1122*AH1122,"")</f>
        <v/>
      </c>
      <c r="AS1122" s="126"/>
    </row>
    <row r="1123" spans="1:45" ht="14.4" customHeight="1" thickBot="1" x14ac:dyDescent="0.35">
      <c r="A1123" s="165" t="s">
        <v>1376</v>
      </c>
      <c r="B1123" s="86"/>
      <c r="C1123" s="87"/>
      <c r="D1123" s="169"/>
      <c r="E1123" s="115" t="str">
        <f>IF(F1123="◄","◄",IF(F1123="ok","►",""))</f>
        <v>◄</v>
      </c>
      <c r="F1123" s="116" t="str">
        <f>IF(F1124&gt;0,"OK","◄")</f>
        <v>◄</v>
      </c>
      <c r="G1123" s="117" t="str">
        <f t="shared" si="48"/>
        <v/>
      </c>
      <c r="H1123" s="102">
        <v>30296</v>
      </c>
      <c r="I1123" s="90" t="s">
        <v>21</v>
      </c>
      <c r="J1123" s="30"/>
      <c r="K1123" s="64" t="str">
        <f>IF(K1124&gt;0,"","◄")</f>
        <v>◄</v>
      </c>
      <c r="L1123" s="186"/>
      <c r="M1123" s="186"/>
      <c r="N1123" s="25"/>
      <c r="O1123" s="64" t="str">
        <f>IF(O1124&gt;0,"","◄")</f>
        <v>◄</v>
      </c>
      <c r="P1123" s="4"/>
      <c r="Q1123" s="5"/>
      <c r="R1123" s="5"/>
      <c r="S1123" s="64" t="str">
        <f>IF(S1124&gt;0,"","◄")</f>
        <v>◄</v>
      </c>
      <c r="T1123" s="5"/>
      <c r="U1123" s="64" t="str">
        <f>IF(U1124&gt;0,"","◄")</f>
        <v>◄</v>
      </c>
      <c r="V1123" s="36"/>
      <c r="W1123" s="5"/>
      <c r="X1123" s="44" t="str">
        <f>IF(X1124,"►","")</f>
        <v/>
      </c>
      <c r="Y1123" s="187"/>
      <c r="Z1123" s="187"/>
      <c r="AA1123" s="5"/>
      <c r="AB1123" s="44" t="str">
        <f>IF(AB1124,"►","")</f>
        <v/>
      </c>
      <c r="AC1123" s="5"/>
      <c r="AD1123" s="5"/>
      <c r="AE1123" s="5"/>
      <c r="AF1123" s="44" t="str">
        <f>IF(AF1124,"►","")</f>
        <v/>
      </c>
      <c r="AG1123" s="5"/>
      <c r="AH1123" s="44" t="str">
        <f>IF(AH1124,"►","")</f>
        <v/>
      </c>
      <c r="AI1123" s="15"/>
      <c r="AJ1123" s="51" t="str">
        <f>IF(SUM(AJ1124:AJ1125)&gt;0,"◄","")</f>
        <v>◄</v>
      </c>
      <c r="AK1123" s="52" t="s">
        <v>40</v>
      </c>
      <c r="AL1123" s="51" t="str">
        <f>IF(SUM(AL1124:AL1125)&gt;0,"◄","")</f>
        <v>◄</v>
      </c>
      <c r="AM1123" s="53" t="str">
        <f>IF(SUM(AM1124:AM1125)&gt;0,"►","")</f>
        <v/>
      </c>
      <c r="AN1123" s="53" t="str">
        <f>IF(SUM(AN1124:AN1125)&gt;0,"►","")</f>
        <v/>
      </c>
      <c r="AO1123" s="53" t="str">
        <f>IF(SUM(AO1124:AO1125)&gt;0,"►","")</f>
        <v/>
      </c>
      <c r="AP1123" s="54" t="str">
        <f>IF(SUM(AP1124:AP1125)&gt;0,"►","")</f>
        <v/>
      </c>
      <c r="AQ1123" s="142"/>
      <c r="AR1123" s="142"/>
      <c r="AS1123" s="126"/>
    </row>
    <row r="1124" spans="1:45" ht="15" customHeight="1" thickBot="1" x14ac:dyDescent="0.35">
      <c r="A1124" s="167"/>
      <c r="B1124" s="91" t="s">
        <v>405</v>
      </c>
      <c r="C1124" s="109"/>
      <c r="D1124" s="168"/>
      <c r="E1124" s="118" t="str">
        <f>IF(F1124&gt;0,"ok","◄")</f>
        <v>◄</v>
      </c>
      <c r="F1124" s="119"/>
      <c r="G1124" s="117" t="str">
        <f t="shared" si="48"/>
        <v/>
      </c>
      <c r="H1124" s="219"/>
      <c r="I1124" s="220"/>
      <c r="J1124" s="195"/>
      <c r="K1124" s="196"/>
      <c r="L1124" s="197"/>
      <c r="M1124" s="198"/>
      <c r="N1124" s="199"/>
      <c r="O1124" s="65"/>
      <c r="P1124" s="72"/>
      <c r="Q1124" s="73"/>
      <c r="R1124" s="69"/>
      <c r="S1124" s="66"/>
      <c r="T1124" s="70"/>
      <c r="U1124" s="66"/>
      <c r="V1124" s="67"/>
      <c r="W1124" s="200"/>
      <c r="X1124" s="201"/>
      <c r="Y1124" s="201"/>
      <c r="Z1124" s="201"/>
      <c r="AA1124" s="71">
        <f>N1124</f>
        <v>0</v>
      </c>
      <c r="AB1124" s="74"/>
      <c r="AC1124" s="75"/>
      <c r="AD1124" s="76"/>
      <c r="AE1124" s="71">
        <f>R1124</f>
        <v>0</v>
      </c>
      <c r="AF1124" s="77"/>
      <c r="AG1124" s="71">
        <f>T1124</f>
        <v>0</v>
      </c>
      <c r="AH1124" s="68"/>
      <c r="AI1124" s="15"/>
      <c r="AJ1124" s="47">
        <f>IF(K1124+O1124&gt;=2,0,IF(K1124+O1124=1,0,1))</f>
        <v>1</v>
      </c>
      <c r="AK1124" s="50" t="str">
        <f>IF(K1124+O1124&gt;=2,0,IF(K1124+O1124=1,0,"ou◄"))</f>
        <v>ou◄</v>
      </c>
      <c r="AL1124" s="48">
        <f>IF(U1124+S1124&gt;=1,"",IF(K1124+S1124+U1124&gt;=2,"",1))</f>
        <v>1</v>
      </c>
      <c r="AM1124" s="49"/>
      <c r="AN1124" s="29">
        <f>AB1124</f>
        <v>0</v>
      </c>
      <c r="AO1124" s="29">
        <f>AF1124</f>
        <v>0</v>
      </c>
      <c r="AP1124" s="14">
        <f>AH1124</f>
        <v>0</v>
      </c>
      <c r="AQ1124" s="11" t="str">
        <f>IF(SUM(K1124,O1124,S1124,U1124)&gt;0,J1124*K1124+N1124*O1124+R1124*S1124+T1124*U1124,"")</f>
        <v/>
      </c>
      <c r="AR1124" s="55" t="str">
        <f>IF(SUM(X1124,AB1124,AF1124,AH1124)&gt;0,W1124*X1124+AA1124*AB1124+AE1124*AF1124+AG1124*AH1124,"")</f>
        <v/>
      </c>
      <c r="AS1124" s="126"/>
    </row>
    <row r="1125" spans="1:45" ht="14.4" customHeight="1" thickBot="1" x14ac:dyDescent="0.35">
      <c r="A1125" s="171"/>
      <c r="B1125" s="104"/>
      <c r="C1125" s="105"/>
      <c r="D1125" s="172"/>
      <c r="E1125" s="115" t="str">
        <f>IF(F1125="◄","◄",IF(F1125="ok","►",""))</f>
        <v>◄</v>
      </c>
      <c r="F1125" s="116" t="str">
        <f>IF(F1126&gt;0,"OK","◄")</f>
        <v>◄</v>
      </c>
      <c r="G1125" s="117" t="str">
        <f t="shared" si="48"/>
        <v/>
      </c>
      <c r="H1125" s="102">
        <v>30317</v>
      </c>
      <c r="I1125" s="90" t="s">
        <v>21</v>
      </c>
      <c r="J1125" s="30"/>
      <c r="K1125" s="64" t="str">
        <f>IF(K1126&gt;0,"","◄")</f>
        <v>◄</v>
      </c>
      <c r="L1125" s="186"/>
      <c r="M1125" s="186"/>
      <c r="N1125" s="25"/>
      <c r="O1125" s="64" t="str">
        <f>IF(O1126&gt;0,"","◄")</f>
        <v>◄</v>
      </c>
      <c r="P1125" s="4"/>
      <c r="Q1125" s="5"/>
      <c r="R1125" s="5"/>
      <c r="S1125" s="64" t="str">
        <f>IF(S1126&gt;0,"","◄")</f>
        <v>◄</v>
      </c>
      <c r="T1125" s="5"/>
      <c r="U1125" s="64" t="str">
        <f>IF(U1126&gt;0,"","◄")</f>
        <v>◄</v>
      </c>
      <c r="V1125" s="36"/>
      <c r="W1125" s="5"/>
      <c r="X1125" s="44" t="str">
        <f>IF(X1126,"►","")</f>
        <v/>
      </c>
      <c r="Y1125" s="187"/>
      <c r="Z1125" s="187"/>
      <c r="AA1125" s="5"/>
      <c r="AB1125" s="44" t="str">
        <f>IF(AB1126,"►","")</f>
        <v/>
      </c>
      <c r="AC1125" s="5"/>
      <c r="AD1125" s="5"/>
      <c r="AE1125" s="5"/>
      <c r="AF1125" s="44" t="str">
        <f>IF(AF1126,"►","")</f>
        <v/>
      </c>
      <c r="AG1125" s="5"/>
      <c r="AH1125" s="44" t="str">
        <f>IF(AH1126,"►","")</f>
        <v/>
      </c>
      <c r="AI1125" s="15"/>
      <c r="AJ1125" s="51" t="str">
        <f>IF(SUM(AJ1126:AJ1127)&gt;0,"◄","")</f>
        <v>◄</v>
      </c>
      <c r="AK1125" s="52" t="s">
        <v>40</v>
      </c>
      <c r="AL1125" s="51" t="str">
        <f>IF(SUM(AL1126:AL1127)&gt;0,"◄","")</f>
        <v>◄</v>
      </c>
      <c r="AM1125" s="53" t="str">
        <f>IF(SUM(AM1126:AM1127)&gt;0,"►","")</f>
        <v/>
      </c>
      <c r="AN1125" s="53" t="str">
        <f>IF(SUM(AN1126:AN1127)&gt;0,"►","")</f>
        <v/>
      </c>
      <c r="AO1125" s="53" t="str">
        <f>IF(SUM(AO1126:AO1127)&gt;0,"►","")</f>
        <v/>
      </c>
      <c r="AP1125" s="54" t="str">
        <f>IF(SUM(AP1126:AP1127)&gt;0,"►","")</f>
        <v/>
      </c>
      <c r="AQ1125" s="142"/>
      <c r="AR1125" s="142"/>
      <c r="AS1125" s="126"/>
    </row>
    <row r="1126" spans="1:45" ht="14.4" customHeight="1" thickBot="1" x14ac:dyDescent="0.35">
      <c r="A1126" s="173"/>
      <c r="B1126" s="91" t="s">
        <v>1762</v>
      </c>
      <c r="C1126" s="109"/>
      <c r="D1126" s="168"/>
      <c r="E1126" s="118" t="str">
        <f>IF(F1126&gt;0,"ok","◄")</f>
        <v>◄</v>
      </c>
      <c r="F1126" s="119"/>
      <c r="G1126" s="117" t="str">
        <f t="shared" si="48"/>
        <v/>
      </c>
      <c r="H1126" s="219"/>
      <c r="I1126" s="220"/>
      <c r="J1126" s="195"/>
      <c r="K1126" s="196"/>
      <c r="L1126" s="197"/>
      <c r="M1126" s="198"/>
      <c r="N1126" s="199"/>
      <c r="O1126" s="65"/>
      <c r="P1126" s="72"/>
      <c r="Q1126" s="73"/>
      <c r="R1126" s="69"/>
      <c r="S1126" s="66"/>
      <c r="T1126" s="70"/>
      <c r="U1126" s="66"/>
      <c r="V1126" s="67"/>
      <c r="W1126" s="200"/>
      <c r="X1126" s="201"/>
      <c r="Y1126" s="201"/>
      <c r="Z1126" s="201"/>
      <c r="AA1126" s="71">
        <f>N1126</f>
        <v>0</v>
      </c>
      <c r="AB1126" s="74"/>
      <c r="AC1126" s="75"/>
      <c r="AD1126" s="76"/>
      <c r="AE1126" s="71">
        <f>R1126</f>
        <v>0</v>
      </c>
      <c r="AF1126" s="77"/>
      <c r="AG1126" s="71">
        <f>T1126</f>
        <v>0</v>
      </c>
      <c r="AH1126" s="68"/>
      <c r="AI1126" s="15"/>
      <c r="AJ1126" s="47">
        <f>IF(K1126+O1126&gt;=2,0,IF(K1126+O1126=1,0,1))</f>
        <v>1</v>
      </c>
      <c r="AK1126" s="50" t="str">
        <f>IF(K1126+O1126&gt;=2,0,IF(K1126+O1126=1,0,"ou◄"))</f>
        <v>ou◄</v>
      </c>
      <c r="AL1126" s="48">
        <f>IF(U1126+S1126&gt;=1,"",IF(K1126+S1126+U1126&gt;=2,"",1))</f>
        <v>1</v>
      </c>
      <c r="AM1126" s="49"/>
      <c r="AN1126" s="29">
        <f>AB1126</f>
        <v>0</v>
      </c>
      <c r="AO1126" s="29">
        <f>AF1126</f>
        <v>0</v>
      </c>
      <c r="AP1126" s="14">
        <f>AH1126</f>
        <v>0</v>
      </c>
      <c r="AQ1126" s="11" t="str">
        <f>IF(SUM(K1126,O1126,S1126,U1126)&gt;0,J1126*K1126+N1126*O1126+R1126*S1126+T1126*U1126,"")</f>
        <v/>
      </c>
      <c r="AR1126" s="55" t="str">
        <f>IF(SUM(X1126,AB1126,AF1126,AH1126)&gt;0,W1126*X1126+AA1126*AB1126+AE1126*AF1126+AG1126*AH1126,"")</f>
        <v/>
      </c>
      <c r="AS1126" s="126"/>
    </row>
    <row r="1127" spans="1:45" ht="14.4" customHeight="1" thickBot="1" x14ac:dyDescent="0.35">
      <c r="A1127" s="165" t="s">
        <v>1377</v>
      </c>
      <c r="B1127" s="86"/>
      <c r="C1127" s="87"/>
      <c r="D1127" s="169"/>
      <c r="E1127" s="115" t="str">
        <f>IF(F1127="◄","◄",IF(F1127="ok","►",""))</f>
        <v>◄</v>
      </c>
      <c r="F1127" s="116" t="str">
        <f>IF(F1128&gt;0,"OK","◄")</f>
        <v>◄</v>
      </c>
      <c r="G1127" s="117" t="str">
        <f t="shared" si="48"/>
        <v/>
      </c>
      <c r="H1127" s="102">
        <v>30338</v>
      </c>
      <c r="I1127" s="90" t="s">
        <v>21</v>
      </c>
      <c r="J1127" s="30"/>
      <c r="K1127" s="64" t="str">
        <f>IF(K1128&gt;0,"","◄")</f>
        <v>◄</v>
      </c>
      <c r="L1127" s="186"/>
      <c r="M1127" s="186"/>
      <c r="N1127" s="25"/>
      <c r="O1127" s="64" t="str">
        <f>IF(O1128&gt;0,"","◄")</f>
        <v>◄</v>
      </c>
      <c r="P1127" s="4"/>
      <c r="Q1127" s="5"/>
      <c r="R1127" s="5"/>
      <c r="S1127" s="64" t="str">
        <f>IF(S1128&gt;0,"","◄")</f>
        <v>◄</v>
      </c>
      <c r="T1127" s="5"/>
      <c r="U1127" s="64" t="str">
        <f>IF(U1128&gt;0,"","◄")</f>
        <v>◄</v>
      </c>
      <c r="V1127" s="36"/>
      <c r="W1127" s="5"/>
      <c r="X1127" s="44" t="str">
        <f>IF(X1128,"►","")</f>
        <v/>
      </c>
      <c r="Y1127" s="187"/>
      <c r="Z1127" s="187"/>
      <c r="AA1127" s="5"/>
      <c r="AB1127" s="44" t="str">
        <f>IF(AB1128,"►","")</f>
        <v/>
      </c>
      <c r="AC1127" s="5"/>
      <c r="AD1127" s="5"/>
      <c r="AE1127" s="5"/>
      <c r="AF1127" s="44" t="str">
        <f>IF(AF1128,"►","")</f>
        <v/>
      </c>
      <c r="AG1127" s="5"/>
      <c r="AH1127" s="44" t="str">
        <f>IF(AH1128,"►","")</f>
        <v/>
      </c>
      <c r="AI1127" s="15"/>
      <c r="AJ1127" s="51" t="str">
        <f>IF(SUM(AJ1128:AJ1129)&gt;0,"◄","")</f>
        <v>◄</v>
      </c>
      <c r="AK1127" s="52" t="s">
        <v>40</v>
      </c>
      <c r="AL1127" s="51" t="str">
        <f>IF(SUM(AL1128:AL1129)&gt;0,"◄","")</f>
        <v>◄</v>
      </c>
      <c r="AM1127" s="53" t="str">
        <f>IF(SUM(AM1128:AM1129)&gt;0,"►","")</f>
        <v/>
      </c>
      <c r="AN1127" s="53" t="str">
        <f>IF(SUM(AN1128:AN1129)&gt;0,"►","")</f>
        <v/>
      </c>
      <c r="AO1127" s="53" t="str">
        <f>IF(SUM(AO1128:AO1129)&gt;0,"►","")</f>
        <v/>
      </c>
      <c r="AP1127" s="54" t="str">
        <f>IF(SUM(AP1128:AP1129)&gt;0,"►","")</f>
        <v/>
      </c>
      <c r="AQ1127" s="142"/>
      <c r="AR1127" s="142"/>
      <c r="AS1127" s="126"/>
    </row>
    <row r="1128" spans="1:45" ht="15" customHeight="1" thickBot="1" x14ac:dyDescent="0.35">
      <c r="A1128" s="167"/>
      <c r="B1128" s="91" t="s">
        <v>406</v>
      </c>
      <c r="C1128" s="109"/>
      <c r="D1128" s="168"/>
      <c r="E1128" s="118" t="str">
        <f>IF(F1128&gt;0,"ok","◄")</f>
        <v>◄</v>
      </c>
      <c r="F1128" s="119"/>
      <c r="G1128" s="117" t="str">
        <f t="shared" si="48"/>
        <v/>
      </c>
      <c r="H1128" s="219"/>
      <c r="I1128" s="220"/>
      <c r="J1128" s="195"/>
      <c r="K1128" s="196"/>
      <c r="L1128" s="197"/>
      <c r="M1128" s="198"/>
      <c r="N1128" s="199"/>
      <c r="O1128" s="65"/>
      <c r="P1128" s="72"/>
      <c r="Q1128" s="73"/>
      <c r="R1128" s="69"/>
      <c r="S1128" s="66"/>
      <c r="T1128" s="70"/>
      <c r="U1128" s="66"/>
      <c r="V1128" s="67"/>
      <c r="W1128" s="200"/>
      <c r="X1128" s="201"/>
      <c r="Y1128" s="201"/>
      <c r="Z1128" s="201"/>
      <c r="AA1128" s="71">
        <f>N1128</f>
        <v>0</v>
      </c>
      <c r="AB1128" s="74"/>
      <c r="AC1128" s="75"/>
      <c r="AD1128" s="76"/>
      <c r="AE1128" s="71">
        <f>R1128</f>
        <v>0</v>
      </c>
      <c r="AF1128" s="77"/>
      <c r="AG1128" s="71">
        <f>T1128</f>
        <v>0</v>
      </c>
      <c r="AH1128" s="68"/>
      <c r="AI1128" s="15"/>
      <c r="AJ1128" s="47">
        <f>IF(K1128+O1128&gt;=2,0,IF(K1128+O1128=1,0,1))</f>
        <v>1</v>
      </c>
      <c r="AK1128" s="50" t="str">
        <f>IF(K1128+O1128&gt;=2,0,IF(K1128+O1128=1,0,"ou◄"))</f>
        <v>ou◄</v>
      </c>
      <c r="AL1128" s="48">
        <f>IF(U1128+S1128&gt;=1,"",IF(K1128+S1128+U1128&gt;=2,"",1))</f>
        <v>1</v>
      </c>
      <c r="AM1128" s="49"/>
      <c r="AN1128" s="29">
        <f>AB1128</f>
        <v>0</v>
      </c>
      <c r="AO1128" s="29">
        <f>AF1128</f>
        <v>0</v>
      </c>
      <c r="AP1128" s="14">
        <f>AH1128</f>
        <v>0</v>
      </c>
      <c r="AQ1128" s="11" t="str">
        <f>IF(SUM(K1128,O1128,S1128,U1128)&gt;0,J1128*K1128+N1128*O1128+R1128*S1128+T1128*U1128,"")</f>
        <v/>
      </c>
      <c r="AR1128" s="55" t="str">
        <f>IF(SUM(X1128,AB1128,AF1128,AH1128)&gt;0,W1128*X1128+AA1128*AB1128+AE1128*AF1128+AG1128*AH1128,"")</f>
        <v/>
      </c>
      <c r="AS1128" s="126"/>
    </row>
    <row r="1129" spans="1:45" ht="14.4" customHeight="1" thickBot="1" x14ac:dyDescent="0.35">
      <c r="A1129" s="165" t="s">
        <v>1378</v>
      </c>
      <c r="B1129" s="86"/>
      <c r="C1129" s="87"/>
      <c r="D1129" s="169"/>
      <c r="E1129" s="115" t="str">
        <f>IF(F1129="◄","◄",IF(F1129="ok","►",""))</f>
        <v>◄</v>
      </c>
      <c r="F1129" s="116" t="str">
        <f>IF(F1130&gt;0,"OK","◄")</f>
        <v>◄</v>
      </c>
      <c r="G1129" s="117" t="str">
        <f t="shared" si="48"/>
        <v/>
      </c>
      <c r="H1129" s="102">
        <v>30359</v>
      </c>
      <c r="I1129" s="90" t="s">
        <v>21</v>
      </c>
      <c r="J1129" s="30"/>
      <c r="K1129" s="64" t="str">
        <f>IF(K1130&gt;0,"","◄")</f>
        <v>◄</v>
      </c>
      <c r="L1129" s="186"/>
      <c r="M1129" s="186"/>
      <c r="N1129" s="25"/>
      <c r="O1129" s="64" t="str">
        <f>IF(O1130&gt;0,"","◄")</f>
        <v>◄</v>
      </c>
      <c r="P1129" s="4"/>
      <c r="Q1129" s="5"/>
      <c r="R1129" s="5"/>
      <c r="S1129" s="64" t="str">
        <f>IF(S1130&gt;0,"","◄")</f>
        <v>◄</v>
      </c>
      <c r="T1129" s="5"/>
      <c r="U1129" s="64" t="str">
        <f>IF(U1130&gt;0,"","◄")</f>
        <v>◄</v>
      </c>
      <c r="V1129" s="36"/>
      <c r="W1129" s="5"/>
      <c r="X1129" s="44" t="str">
        <f>IF(X1130,"►","")</f>
        <v/>
      </c>
      <c r="Y1129" s="187"/>
      <c r="Z1129" s="187"/>
      <c r="AA1129" s="5"/>
      <c r="AB1129" s="44" t="str">
        <f>IF(AB1130,"►","")</f>
        <v/>
      </c>
      <c r="AC1129" s="5"/>
      <c r="AD1129" s="5"/>
      <c r="AE1129" s="5"/>
      <c r="AF1129" s="44" t="str">
        <f>IF(AF1130,"►","")</f>
        <v/>
      </c>
      <c r="AG1129" s="5"/>
      <c r="AH1129" s="44" t="str">
        <f>IF(AH1130,"►","")</f>
        <v/>
      </c>
      <c r="AI1129" s="15"/>
      <c r="AJ1129" s="51" t="str">
        <f>IF(SUM(AJ1130:AJ1131)&gt;0,"◄","")</f>
        <v>◄</v>
      </c>
      <c r="AK1129" s="52" t="s">
        <v>40</v>
      </c>
      <c r="AL1129" s="51" t="str">
        <f>IF(SUM(AL1130:AL1131)&gt;0,"◄","")</f>
        <v>◄</v>
      </c>
      <c r="AM1129" s="53" t="str">
        <f>IF(SUM(AM1130:AM1131)&gt;0,"►","")</f>
        <v/>
      </c>
      <c r="AN1129" s="53" t="str">
        <f>IF(SUM(AN1130:AN1131)&gt;0,"►","")</f>
        <v/>
      </c>
      <c r="AO1129" s="53" t="str">
        <f>IF(SUM(AO1130:AO1131)&gt;0,"►","")</f>
        <v/>
      </c>
      <c r="AP1129" s="54" t="str">
        <f>IF(SUM(AP1130:AP1131)&gt;0,"►","")</f>
        <v/>
      </c>
      <c r="AQ1129" s="142"/>
      <c r="AR1129" s="142"/>
      <c r="AS1129" s="126"/>
    </row>
    <row r="1130" spans="1:45" ht="15" customHeight="1" thickBot="1" x14ac:dyDescent="0.35">
      <c r="A1130" s="167"/>
      <c r="B1130" s="91" t="s">
        <v>407</v>
      </c>
      <c r="C1130" s="109"/>
      <c r="D1130" s="168"/>
      <c r="E1130" s="118" t="str">
        <f>IF(F1130&gt;0,"ok","◄")</f>
        <v>◄</v>
      </c>
      <c r="F1130" s="119"/>
      <c r="G1130" s="117" t="str">
        <f t="shared" si="48"/>
        <v/>
      </c>
      <c r="H1130" s="219"/>
      <c r="I1130" s="220"/>
      <c r="J1130" s="195"/>
      <c r="K1130" s="196"/>
      <c r="L1130" s="197"/>
      <c r="M1130" s="198"/>
      <c r="N1130" s="199"/>
      <c r="O1130" s="65"/>
      <c r="P1130" s="72"/>
      <c r="Q1130" s="73"/>
      <c r="R1130" s="69"/>
      <c r="S1130" s="66"/>
      <c r="T1130" s="70"/>
      <c r="U1130" s="66"/>
      <c r="V1130" s="67"/>
      <c r="W1130" s="200"/>
      <c r="X1130" s="201"/>
      <c r="Y1130" s="201"/>
      <c r="Z1130" s="201"/>
      <c r="AA1130" s="71">
        <f>N1130</f>
        <v>0</v>
      </c>
      <c r="AB1130" s="74"/>
      <c r="AC1130" s="75"/>
      <c r="AD1130" s="76"/>
      <c r="AE1130" s="71">
        <f>R1130</f>
        <v>0</v>
      </c>
      <c r="AF1130" s="77"/>
      <c r="AG1130" s="71">
        <f>T1130</f>
        <v>0</v>
      </c>
      <c r="AH1130" s="68"/>
      <c r="AI1130" s="15"/>
      <c r="AJ1130" s="47">
        <f>IF(K1130+O1130&gt;=2,0,IF(K1130+O1130=1,0,1))</f>
        <v>1</v>
      </c>
      <c r="AK1130" s="50" t="str">
        <f>IF(K1130+O1130&gt;=2,0,IF(K1130+O1130=1,0,"ou◄"))</f>
        <v>ou◄</v>
      </c>
      <c r="AL1130" s="48">
        <f>IF(U1130+S1130&gt;=1,"",IF(K1130+S1130+U1130&gt;=2,"",1))</f>
        <v>1</v>
      </c>
      <c r="AM1130" s="49"/>
      <c r="AN1130" s="29">
        <f>AB1130</f>
        <v>0</v>
      </c>
      <c r="AO1130" s="29">
        <f>AF1130</f>
        <v>0</v>
      </c>
      <c r="AP1130" s="14">
        <f>AH1130</f>
        <v>0</v>
      </c>
      <c r="AQ1130" s="11" t="str">
        <f>IF(SUM(K1130,O1130,S1130,U1130)&gt;0,J1130*K1130+N1130*O1130+R1130*S1130+T1130*U1130,"")</f>
        <v/>
      </c>
      <c r="AR1130" s="55" t="str">
        <f>IF(SUM(X1130,AB1130,AF1130,AH1130)&gt;0,W1130*X1130+AA1130*AB1130+AE1130*AF1130+AG1130*AH1130,"")</f>
        <v/>
      </c>
      <c r="AS1130" s="126"/>
    </row>
    <row r="1131" spans="1:45" ht="17.399999999999999" customHeight="1" thickBot="1" x14ac:dyDescent="0.35">
      <c r="A1131" s="213" t="s">
        <v>1379</v>
      </c>
      <c r="B1131" s="214"/>
      <c r="C1131" s="214"/>
      <c r="D1131" s="215"/>
      <c r="E1131" s="115" t="str">
        <f>IF(F1131="◄","◄",IF(F1131="ok","►",""))</f>
        <v>◄</v>
      </c>
      <c r="F1131" s="116" t="str">
        <f>IF(F1132&gt;0,"OK","◄")</f>
        <v>◄</v>
      </c>
      <c r="G1131" s="117" t="str">
        <f t="shared" si="48"/>
        <v/>
      </c>
      <c r="H1131" s="102">
        <v>30381</v>
      </c>
      <c r="I1131" s="90" t="s">
        <v>21</v>
      </c>
      <c r="J1131" s="30"/>
      <c r="K1131" s="64" t="str">
        <f>IF(K1132&gt;0,"","◄")</f>
        <v>◄</v>
      </c>
      <c r="L1131" s="186"/>
      <c r="M1131" s="186"/>
      <c r="N1131" s="25"/>
      <c r="O1131" s="64" t="str">
        <f>IF(O1132&gt;0,"","◄")</f>
        <v>◄</v>
      </c>
      <c r="P1131" s="4"/>
      <c r="Q1131" s="5"/>
      <c r="R1131" s="5"/>
      <c r="S1131" s="64" t="str">
        <f>IF(S1132&gt;0,"","◄")</f>
        <v>◄</v>
      </c>
      <c r="T1131" s="5"/>
      <c r="U1131" s="64" t="str">
        <f>IF(U1132&gt;0,"","◄")</f>
        <v>◄</v>
      </c>
      <c r="V1131" s="36"/>
      <c r="W1131" s="5"/>
      <c r="X1131" s="44" t="str">
        <f>IF(X1132,"►","")</f>
        <v/>
      </c>
      <c r="Y1131" s="187"/>
      <c r="Z1131" s="187"/>
      <c r="AA1131" s="5"/>
      <c r="AB1131" s="44" t="str">
        <f>IF(AB1132,"►","")</f>
        <v/>
      </c>
      <c r="AC1131" s="5"/>
      <c r="AD1131" s="5"/>
      <c r="AE1131" s="5"/>
      <c r="AF1131" s="44" t="str">
        <f>IF(AF1132,"►","")</f>
        <v/>
      </c>
      <c r="AG1131" s="5"/>
      <c r="AH1131" s="44" t="str">
        <f>IF(AH1132,"►","")</f>
        <v/>
      </c>
      <c r="AI1131" s="15"/>
      <c r="AJ1131" s="51" t="str">
        <f>IF(SUM(AJ1132:AJ1133)&gt;0,"◄","")</f>
        <v>◄</v>
      </c>
      <c r="AK1131" s="52" t="s">
        <v>40</v>
      </c>
      <c r="AL1131" s="51" t="str">
        <f>IF(SUM(AL1132:AL1133)&gt;0,"◄","")</f>
        <v>◄</v>
      </c>
      <c r="AM1131" s="53" t="str">
        <f>IF(SUM(AM1132:AM1133)&gt;0,"►","")</f>
        <v/>
      </c>
      <c r="AN1131" s="53" t="str">
        <f>IF(SUM(AN1132:AN1133)&gt;0,"►","")</f>
        <v/>
      </c>
      <c r="AO1131" s="53" t="str">
        <f>IF(SUM(AO1132:AO1133)&gt;0,"►","")</f>
        <v/>
      </c>
      <c r="AP1131" s="54" t="str">
        <f>IF(SUM(AP1132:AP1133)&gt;0,"►","")</f>
        <v/>
      </c>
      <c r="AQ1131" s="142"/>
      <c r="AR1131" s="142"/>
      <c r="AS1131" s="126"/>
    </row>
    <row r="1132" spans="1:45" ht="15" customHeight="1" thickBot="1" x14ac:dyDescent="0.35">
      <c r="A1132" s="167"/>
      <c r="B1132" s="91" t="s">
        <v>408</v>
      </c>
      <c r="C1132" s="109"/>
      <c r="D1132" s="168"/>
      <c r="E1132" s="118" t="str">
        <f>IF(F1132&gt;0,"ok","◄")</f>
        <v>◄</v>
      </c>
      <c r="F1132" s="119"/>
      <c r="G1132" s="117" t="str">
        <f t="shared" si="48"/>
        <v/>
      </c>
      <c r="H1132" s="219"/>
      <c r="I1132" s="220"/>
      <c r="J1132" s="195"/>
      <c r="K1132" s="196"/>
      <c r="L1132" s="197"/>
      <c r="M1132" s="198"/>
      <c r="N1132" s="199"/>
      <c r="O1132" s="65"/>
      <c r="P1132" s="72"/>
      <c r="Q1132" s="73"/>
      <c r="R1132" s="69"/>
      <c r="S1132" s="66"/>
      <c r="T1132" s="70"/>
      <c r="U1132" s="66"/>
      <c r="V1132" s="67"/>
      <c r="W1132" s="200"/>
      <c r="X1132" s="201"/>
      <c r="Y1132" s="201"/>
      <c r="Z1132" s="201"/>
      <c r="AA1132" s="71">
        <f>N1132</f>
        <v>0</v>
      </c>
      <c r="AB1132" s="74"/>
      <c r="AC1132" s="75"/>
      <c r="AD1132" s="76"/>
      <c r="AE1132" s="71">
        <f>R1132</f>
        <v>0</v>
      </c>
      <c r="AF1132" s="77"/>
      <c r="AG1132" s="71">
        <f>T1132</f>
        <v>0</v>
      </c>
      <c r="AH1132" s="68"/>
      <c r="AI1132" s="15"/>
      <c r="AJ1132" s="47">
        <f>IF(K1132+O1132&gt;=2,0,IF(K1132+O1132=1,0,1))</f>
        <v>1</v>
      </c>
      <c r="AK1132" s="50" t="str">
        <f>IF(K1132+O1132&gt;=2,0,IF(K1132+O1132=1,0,"ou◄"))</f>
        <v>ou◄</v>
      </c>
      <c r="AL1132" s="48">
        <f>IF(U1132+S1132&gt;=1,"",IF(K1132+S1132+U1132&gt;=2,"",1))</f>
        <v>1</v>
      </c>
      <c r="AM1132" s="49"/>
      <c r="AN1132" s="29">
        <f>AB1132</f>
        <v>0</v>
      </c>
      <c r="AO1132" s="29">
        <f>AF1132</f>
        <v>0</v>
      </c>
      <c r="AP1132" s="14">
        <f>AH1132</f>
        <v>0</v>
      </c>
      <c r="AQ1132" s="11" t="str">
        <f>IF(SUM(K1132,O1132,S1132,U1132)&gt;0,J1132*K1132+N1132*O1132+R1132*S1132+T1132*U1132,"")</f>
        <v/>
      </c>
      <c r="AR1132" s="55" t="str">
        <f>IF(SUM(X1132,AB1132,AF1132,AH1132)&gt;0,W1132*X1132+AA1132*AB1132+AE1132*AF1132+AG1132*AH1132,"")</f>
        <v/>
      </c>
      <c r="AS1132" s="126"/>
    </row>
    <row r="1133" spans="1:45" ht="19.2" customHeight="1" thickBot="1" x14ac:dyDescent="0.35">
      <c r="A1133" s="213" t="s">
        <v>1380</v>
      </c>
      <c r="B1133" s="214"/>
      <c r="C1133" s="214"/>
      <c r="D1133" s="215"/>
      <c r="E1133" s="115" t="str">
        <f>IF(F1133="◄","◄",IF(F1133="ok","►",""))</f>
        <v>◄</v>
      </c>
      <c r="F1133" s="116" t="str">
        <f>IF(F1134&gt;0,"OK","◄")</f>
        <v>◄</v>
      </c>
      <c r="G1133" s="117" t="str">
        <f t="shared" si="48"/>
        <v/>
      </c>
      <c r="H1133" s="102">
        <v>30394</v>
      </c>
      <c r="I1133" s="90" t="s">
        <v>21</v>
      </c>
      <c r="J1133" s="30"/>
      <c r="K1133" s="64" t="str">
        <f>IF(K1134&gt;0,"","◄")</f>
        <v>◄</v>
      </c>
      <c r="L1133" s="186"/>
      <c r="M1133" s="186"/>
      <c r="N1133" s="25"/>
      <c r="O1133" s="64" t="str">
        <f>IF(O1134&gt;0,"","◄")</f>
        <v>◄</v>
      </c>
      <c r="P1133" s="4"/>
      <c r="Q1133" s="5"/>
      <c r="R1133" s="5"/>
      <c r="S1133" s="64" t="str">
        <f>IF(S1134&gt;0,"","◄")</f>
        <v>◄</v>
      </c>
      <c r="T1133" s="5"/>
      <c r="U1133" s="64" t="str">
        <f>IF(U1134&gt;0,"","◄")</f>
        <v>◄</v>
      </c>
      <c r="V1133" s="36"/>
      <c r="W1133" s="5"/>
      <c r="X1133" s="44" t="str">
        <f>IF(X1134,"►","")</f>
        <v/>
      </c>
      <c r="Y1133" s="187"/>
      <c r="Z1133" s="187"/>
      <c r="AA1133" s="5"/>
      <c r="AB1133" s="44" t="str">
        <f>IF(AB1134,"►","")</f>
        <v/>
      </c>
      <c r="AC1133" s="5"/>
      <c r="AD1133" s="5"/>
      <c r="AE1133" s="5"/>
      <c r="AF1133" s="44" t="str">
        <f>IF(AF1134,"►","")</f>
        <v/>
      </c>
      <c r="AG1133" s="5"/>
      <c r="AH1133" s="44" t="str">
        <f>IF(AH1134,"►","")</f>
        <v/>
      </c>
      <c r="AI1133" s="15"/>
      <c r="AJ1133" s="51" t="str">
        <f>IF(SUM(AJ1134:AJ1135)&gt;0,"◄","")</f>
        <v>◄</v>
      </c>
      <c r="AK1133" s="52" t="s">
        <v>40</v>
      </c>
      <c r="AL1133" s="51" t="str">
        <f>IF(SUM(AL1134:AL1135)&gt;0,"◄","")</f>
        <v>◄</v>
      </c>
      <c r="AM1133" s="53" t="str">
        <f>IF(SUM(AM1134:AM1135)&gt;0,"►","")</f>
        <v/>
      </c>
      <c r="AN1133" s="53" t="str">
        <f>IF(SUM(AN1134:AN1135)&gt;0,"►","")</f>
        <v/>
      </c>
      <c r="AO1133" s="53" t="str">
        <f>IF(SUM(AO1134:AO1135)&gt;0,"►","")</f>
        <v/>
      </c>
      <c r="AP1133" s="54" t="str">
        <f>IF(SUM(AP1134:AP1135)&gt;0,"►","")</f>
        <v/>
      </c>
      <c r="AQ1133" s="142"/>
      <c r="AR1133" s="142"/>
      <c r="AS1133" s="126"/>
    </row>
    <row r="1134" spans="1:45" ht="15" customHeight="1" thickBot="1" x14ac:dyDescent="0.35">
      <c r="A1134" s="167"/>
      <c r="B1134" s="91" t="s">
        <v>409</v>
      </c>
      <c r="C1134" s="109"/>
      <c r="D1134" s="168"/>
      <c r="E1134" s="118" t="str">
        <f>IF(F1134&gt;0,"ok","◄")</f>
        <v>◄</v>
      </c>
      <c r="F1134" s="119"/>
      <c r="G1134" s="117" t="str">
        <f t="shared" si="48"/>
        <v/>
      </c>
      <c r="H1134" s="219"/>
      <c r="I1134" s="220"/>
      <c r="J1134" s="195"/>
      <c r="K1134" s="196"/>
      <c r="L1134" s="197"/>
      <c r="M1134" s="198"/>
      <c r="N1134" s="199"/>
      <c r="O1134" s="65"/>
      <c r="P1134" s="72"/>
      <c r="Q1134" s="73"/>
      <c r="R1134" s="69"/>
      <c r="S1134" s="66"/>
      <c r="T1134" s="70"/>
      <c r="U1134" s="66"/>
      <c r="V1134" s="67"/>
      <c r="W1134" s="200"/>
      <c r="X1134" s="201"/>
      <c r="Y1134" s="201"/>
      <c r="Z1134" s="201"/>
      <c r="AA1134" s="71">
        <f>N1134</f>
        <v>0</v>
      </c>
      <c r="AB1134" s="74"/>
      <c r="AC1134" s="75"/>
      <c r="AD1134" s="76"/>
      <c r="AE1134" s="71">
        <f>R1134</f>
        <v>0</v>
      </c>
      <c r="AF1134" s="77"/>
      <c r="AG1134" s="71">
        <f>T1134</f>
        <v>0</v>
      </c>
      <c r="AH1134" s="68"/>
      <c r="AI1134" s="15"/>
      <c r="AJ1134" s="47">
        <f>IF(K1134+O1134&gt;=2,0,IF(K1134+O1134=1,0,1))</f>
        <v>1</v>
      </c>
      <c r="AK1134" s="50" t="str">
        <f>IF(K1134+O1134&gt;=2,0,IF(K1134+O1134=1,0,"ou◄"))</f>
        <v>ou◄</v>
      </c>
      <c r="AL1134" s="48">
        <f>IF(U1134+S1134&gt;=1,"",IF(K1134+S1134+U1134&gt;=2,"",1))</f>
        <v>1</v>
      </c>
      <c r="AM1134" s="49"/>
      <c r="AN1134" s="29">
        <f>AB1134</f>
        <v>0</v>
      </c>
      <c r="AO1134" s="29">
        <f>AF1134</f>
        <v>0</v>
      </c>
      <c r="AP1134" s="14">
        <f>AH1134</f>
        <v>0</v>
      </c>
      <c r="AQ1134" s="11" t="str">
        <f>IF(SUM(K1134,O1134,S1134,U1134)&gt;0,J1134*K1134+N1134*O1134+R1134*S1134+T1134*U1134,"")</f>
        <v/>
      </c>
      <c r="AR1134" s="55" t="str">
        <f>IF(SUM(X1134,AB1134,AF1134,AH1134)&gt;0,W1134*X1134+AA1134*AB1134+AE1134*AF1134+AG1134*AH1134,"")</f>
        <v/>
      </c>
      <c r="AS1134" s="126"/>
    </row>
    <row r="1135" spans="1:45" ht="14.4" customHeight="1" thickBot="1" x14ac:dyDescent="0.35">
      <c r="A1135" s="165" t="s">
        <v>1381</v>
      </c>
      <c r="B1135" s="86"/>
      <c r="C1135" s="87"/>
      <c r="D1135" s="169"/>
      <c r="E1135" s="115" t="str">
        <f>IF(F1135="◄","◄",IF(F1135="ok","►",""))</f>
        <v>◄</v>
      </c>
      <c r="F1135" s="116" t="str">
        <f>IF(F1136&gt;0,"OK","◄")</f>
        <v>◄</v>
      </c>
      <c r="G1135" s="117" t="str">
        <f t="shared" si="48"/>
        <v/>
      </c>
      <c r="H1135" s="102">
        <v>30411</v>
      </c>
      <c r="I1135" s="90" t="s">
        <v>21</v>
      </c>
      <c r="J1135" s="30"/>
      <c r="K1135" s="64" t="str">
        <f>IF(K1136&gt;0,"","◄")</f>
        <v>◄</v>
      </c>
      <c r="L1135" s="186"/>
      <c r="M1135" s="186"/>
      <c r="N1135" s="25"/>
      <c r="O1135" s="64" t="str">
        <f>IF(O1136&gt;0,"","◄")</f>
        <v>◄</v>
      </c>
      <c r="P1135" s="4"/>
      <c r="Q1135" s="5"/>
      <c r="R1135" s="5"/>
      <c r="S1135" s="64" t="str">
        <f>IF(S1136&gt;0,"","◄")</f>
        <v>◄</v>
      </c>
      <c r="T1135" s="5"/>
      <c r="U1135" s="64" t="str">
        <f>IF(U1136&gt;0,"","◄")</f>
        <v>◄</v>
      </c>
      <c r="V1135" s="36"/>
      <c r="W1135" s="5"/>
      <c r="X1135" s="44" t="str">
        <f>IF(X1136,"►","")</f>
        <v/>
      </c>
      <c r="Y1135" s="187"/>
      <c r="Z1135" s="187"/>
      <c r="AA1135" s="5"/>
      <c r="AB1135" s="44" t="str">
        <f>IF(AB1136,"►","")</f>
        <v/>
      </c>
      <c r="AC1135" s="5"/>
      <c r="AD1135" s="5"/>
      <c r="AE1135" s="5"/>
      <c r="AF1135" s="44" t="str">
        <f>IF(AF1136,"►","")</f>
        <v/>
      </c>
      <c r="AG1135" s="5"/>
      <c r="AH1135" s="44" t="str">
        <f>IF(AH1136,"►","")</f>
        <v/>
      </c>
      <c r="AI1135" s="15"/>
      <c r="AJ1135" s="51" t="str">
        <f>IF(SUM(AJ1136:AJ1137)&gt;0,"◄","")</f>
        <v>◄</v>
      </c>
      <c r="AK1135" s="52" t="s">
        <v>40</v>
      </c>
      <c r="AL1135" s="51" t="str">
        <f>IF(SUM(AL1136:AL1137)&gt;0,"◄","")</f>
        <v>◄</v>
      </c>
      <c r="AM1135" s="53" t="str">
        <f>IF(SUM(AM1136:AM1137)&gt;0,"►","")</f>
        <v/>
      </c>
      <c r="AN1135" s="53" t="str">
        <f>IF(SUM(AN1136:AN1137)&gt;0,"►","")</f>
        <v/>
      </c>
      <c r="AO1135" s="53" t="str">
        <f>IF(SUM(AO1136:AO1137)&gt;0,"►","")</f>
        <v/>
      </c>
      <c r="AP1135" s="54" t="str">
        <f>IF(SUM(AP1136:AP1137)&gt;0,"►","")</f>
        <v/>
      </c>
      <c r="AQ1135" s="142"/>
      <c r="AR1135" s="142"/>
      <c r="AS1135" s="126"/>
    </row>
    <row r="1136" spans="1:45" ht="14.4" customHeight="1" thickBot="1" x14ac:dyDescent="0.35">
      <c r="A1136" s="167"/>
      <c r="B1136" s="91" t="s">
        <v>410</v>
      </c>
      <c r="C1136" s="109"/>
      <c r="D1136" s="168"/>
      <c r="E1136" s="118" t="str">
        <f>IF(F1136&gt;0,"ok","◄")</f>
        <v>◄</v>
      </c>
      <c r="F1136" s="119"/>
      <c r="G1136" s="117" t="str">
        <f t="shared" si="48"/>
        <v/>
      </c>
      <c r="H1136" s="219"/>
      <c r="I1136" s="220"/>
      <c r="J1136" s="195"/>
      <c r="K1136" s="196"/>
      <c r="L1136" s="197"/>
      <c r="M1136" s="198"/>
      <c r="N1136" s="199"/>
      <c r="O1136" s="65"/>
      <c r="P1136" s="72"/>
      <c r="Q1136" s="73"/>
      <c r="R1136" s="69"/>
      <c r="S1136" s="66"/>
      <c r="T1136" s="70"/>
      <c r="U1136" s="66"/>
      <c r="V1136" s="67"/>
      <c r="W1136" s="200"/>
      <c r="X1136" s="201"/>
      <c r="Y1136" s="201"/>
      <c r="Z1136" s="201"/>
      <c r="AA1136" s="71">
        <f>N1136</f>
        <v>0</v>
      </c>
      <c r="AB1136" s="74"/>
      <c r="AC1136" s="75"/>
      <c r="AD1136" s="76"/>
      <c r="AE1136" s="71">
        <f>R1136</f>
        <v>0</v>
      </c>
      <c r="AF1136" s="77"/>
      <c r="AG1136" s="71">
        <f>T1136</f>
        <v>0</v>
      </c>
      <c r="AH1136" s="68"/>
      <c r="AI1136" s="15"/>
      <c r="AJ1136" s="47">
        <f>IF(K1136+O1136&gt;=2,0,IF(K1136+O1136=1,0,1))</f>
        <v>1</v>
      </c>
      <c r="AK1136" s="50" t="str">
        <f>IF(K1136+O1136&gt;=2,0,IF(K1136+O1136=1,0,"ou◄"))</f>
        <v>ou◄</v>
      </c>
      <c r="AL1136" s="48">
        <f>IF(U1136+S1136&gt;=1,"",IF(K1136+S1136+U1136&gt;=2,"",1))</f>
        <v>1</v>
      </c>
      <c r="AM1136" s="49"/>
      <c r="AN1136" s="29">
        <f>AB1136</f>
        <v>0</v>
      </c>
      <c r="AO1136" s="29">
        <f>AF1136</f>
        <v>0</v>
      </c>
      <c r="AP1136" s="14">
        <f>AH1136</f>
        <v>0</v>
      </c>
      <c r="AQ1136" s="11" t="str">
        <f>IF(SUM(K1136,O1136,S1136,U1136)&gt;0,J1136*K1136+N1136*O1136+R1136*S1136+T1136*U1136,"")</f>
        <v/>
      </c>
      <c r="AR1136" s="55" t="str">
        <f>IF(SUM(X1136,AB1136,AF1136,AH1136)&gt;0,W1136*X1136+AA1136*AB1136+AE1136*AF1136+AG1136*AH1136,"")</f>
        <v/>
      </c>
      <c r="AS1136" s="126"/>
    </row>
    <row r="1137" spans="1:45" ht="14.4" customHeight="1" thickBot="1" x14ac:dyDescent="0.35">
      <c r="A1137" s="165" t="s">
        <v>1382</v>
      </c>
      <c r="B1137" s="86"/>
      <c r="C1137" s="87"/>
      <c r="D1137" s="169"/>
      <c r="E1137" s="115" t="str">
        <f>IF(F1137="◄","◄",IF(F1137="ok","►",""))</f>
        <v>◄</v>
      </c>
      <c r="F1137" s="116" t="str">
        <f>IF(F1138&gt;0,"OK","◄")</f>
        <v>◄</v>
      </c>
      <c r="G1137" s="117" t="str">
        <f t="shared" si="48"/>
        <v/>
      </c>
      <c r="H1137" s="102">
        <v>30422</v>
      </c>
      <c r="I1137" s="90" t="s">
        <v>21</v>
      </c>
      <c r="J1137" s="30"/>
      <c r="K1137" s="64" t="str">
        <f>IF(K1138&gt;0,"","◄")</f>
        <v>◄</v>
      </c>
      <c r="L1137" s="186"/>
      <c r="M1137" s="186"/>
      <c r="N1137" s="25"/>
      <c r="O1137" s="64" t="str">
        <f>IF(O1138&gt;0,"","◄")</f>
        <v>◄</v>
      </c>
      <c r="P1137" s="4"/>
      <c r="Q1137" s="5"/>
      <c r="R1137" s="5"/>
      <c r="S1137" s="64" t="str">
        <f>IF(S1138&gt;0,"","◄")</f>
        <v>◄</v>
      </c>
      <c r="T1137" s="5"/>
      <c r="U1137" s="64" t="str">
        <f>IF(U1138&gt;0,"","◄")</f>
        <v>◄</v>
      </c>
      <c r="V1137" s="36"/>
      <c r="W1137" s="5"/>
      <c r="X1137" s="44" t="str">
        <f>IF(X1138,"►","")</f>
        <v/>
      </c>
      <c r="Y1137" s="187"/>
      <c r="Z1137" s="187"/>
      <c r="AA1137" s="5"/>
      <c r="AB1137" s="44" t="str">
        <f>IF(AB1138,"►","")</f>
        <v/>
      </c>
      <c r="AC1137" s="5"/>
      <c r="AD1137" s="5"/>
      <c r="AE1137" s="5"/>
      <c r="AF1137" s="44" t="str">
        <f>IF(AF1138,"►","")</f>
        <v/>
      </c>
      <c r="AG1137" s="5"/>
      <c r="AH1137" s="44" t="str">
        <f>IF(AH1138,"►","")</f>
        <v/>
      </c>
      <c r="AI1137" s="15"/>
      <c r="AJ1137" s="51" t="str">
        <f>IF(SUM(AJ1138:AJ1139)&gt;0,"◄","")</f>
        <v>◄</v>
      </c>
      <c r="AK1137" s="52" t="s">
        <v>40</v>
      </c>
      <c r="AL1137" s="51" t="str">
        <f>IF(SUM(AL1138:AL1139)&gt;0,"◄","")</f>
        <v>◄</v>
      </c>
      <c r="AM1137" s="53" t="str">
        <f>IF(SUM(AM1138:AM1139)&gt;0,"►","")</f>
        <v/>
      </c>
      <c r="AN1137" s="53" t="str">
        <f>IF(SUM(AN1138:AN1139)&gt;0,"►","")</f>
        <v/>
      </c>
      <c r="AO1137" s="53" t="str">
        <f>IF(SUM(AO1138:AO1139)&gt;0,"►","")</f>
        <v/>
      </c>
      <c r="AP1137" s="54" t="str">
        <f>IF(SUM(AP1138:AP1139)&gt;0,"►","")</f>
        <v/>
      </c>
      <c r="AQ1137" s="142"/>
      <c r="AR1137" s="9"/>
      <c r="AS1137" s="126"/>
    </row>
    <row r="1138" spans="1:45" ht="15" customHeight="1" thickBot="1" x14ac:dyDescent="0.35">
      <c r="A1138" s="167"/>
      <c r="B1138" s="91" t="s">
        <v>411</v>
      </c>
      <c r="C1138" s="109"/>
      <c r="D1138" s="168"/>
      <c r="E1138" s="118" t="str">
        <f>IF(F1138&gt;0,"ok","◄")</f>
        <v>◄</v>
      </c>
      <c r="F1138" s="119"/>
      <c r="G1138" s="117" t="str">
        <f t="shared" si="48"/>
        <v/>
      </c>
      <c r="H1138" s="219"/>
      <c r="I1138" s="220"/>
      <c r="J1138" s="195"/>
      <c r="K1138" s="196"/>
      <c r="L1138" s="197"/>
      <c r="M1138" s="198"/>
      <c r="N1138" s="199"/>
      <c r="O1138" s="65"/>
      <c r="P1138" s="72"/>
      <c r="Q1138" s="73"/>
      <c r="R1138" s="69"/>
      <c r="S1138" s="66"/>
      <c r="T1138" s="70"/>
      <c r="U1138" s="66"/>
      <c r="V1138" s="67"/>
      <c r="W1138" s="200"/>
      <c r="X1138" s="201"/>
      <c r="Y1138" s="201"/>
      <c r="Z1138" s="201"/>
      <c r="AA1138" s="71">
        <f>N1138</f>
        <v>0</v>
      </c>
      <c r="AB1138" s="74"/>
      <c r="AC1138" s="75"/>
      <c r="AD1138" s="76"/>
      <c r="AE1138" s="71">
        <f>R1138</f>
        <v>0</v>
      </c>
      <c r="AF1138" s="77"/>
      <c r="AG1138" s="71">
        <f>T1138</f>
        <v>0</v>
      </c>
      <c r="AH1138" s="68"/>
      <c r="AI1138" s="15"/>
      <c r="AJ1138" s="47">
        <f>IF(K1138+O1138&gt;=2,0,IF(K1138+O1138=1,0,1))</f>
        <v>1</v>
      </c>
      <c r="AK1138" s="50" t="str">
        <f>IF(K1138+O1138&gt;=2,0,IF(K1138+O1138=1,0,"ou◄"))</f>
        <v>ou◄</v>
      </c>
      <c r="AL1138" s="48">
        <f>IF(U1138+S1138&gt;=1,"",IF(K1138+S1138+U1138&gt;=2,"",1))</f>
        <v>1</v>
      </c>
      <c r="AM1138" s="49"/>
      <c r="AN1138" s="29">
        <f>AB1138</f>
        <v>0</v>
      </c>
      <c r="AO1138" s="29">
        <f>AF1138</f>
        <v>0</v>
      </c>
      <c r="AP1138" s="14">
        <f>AH1138</f>
        <v>0</v>
      </c>
      <c r="AQ1138" s="11" t="str">
        <f>IF(SUM(K1138,O1138,S1138,U1138)&gt;0,J1138*K1138+N1138*O1138+R1138*S1138+T1138*U1138,"")</f>
        <v/>
      </c>
      <c r="AR1138" s="55" t="str">
        <f>IF(SUM(X1138,AB1138,AF1138,AH1138)&gt;0,W1138*X1138+AA1138*AB1138+AE1138*AF1138+AG1138*AH1138,"")</f>
        <v/>
      </c>
      <c r="AS1138" s="126"/>
    </row>
    <row r="1139" spans="1:45" ht="14.4" customHeight="1" thickBot="1" x14ac:dyDescent="0.35">
      <c r="A1139" s="165" t="s">
        <v>1383</v>
      </c>
      <c r="B1139" s="86"/>
      <c r="C1139" s="87"/>
      <c r="D1139" s="169"/>
      <c r="E1139" s="115" t="str">
        <f>IF(F1139="◄","◄",IF(F1139="ok","►",""))</f>
        <v>◄</v>
      </c>
      <c r="F1139" s="116" t="str">
        <f>IF(F1140&gt;0,"OK","◄")</f>
        <v>◄</v>
      </c>
      <c r="G1139" s="117" t="str">
        <f t="shared" si="48"/>
        <v/>
      </c>
      <c r="H1139" s="102">
        <v>30429</v>
      </c>
      <c r="I1139" s="90" t="s">
        <v>21</v>
      </c>
      <c r="J1139" s="30"/>
      <c r="K1139" s="64" t="str">
        <f>IF(K1140&gt;0,"","◄")</f>
        <v>◄</v>
      </c>
      <c r="L1139" s="186"/>
      <c r="M1139" s="186"/>
      <c r="N1139" s="25"/>
      <c r="O1139" s="64" t="str">
        <f>IF(O1140&gt;0,"","◄")</f>
        <v>◄</v>
      </c>
      <c r="P1139" s="4"/>
      <c r="Q1139" s="5"/>
      <c r="R1139" s="5"/>
      <c r="S1139" s="64" t="str">
        <f>IF(S1140&gt;0,"","◄")</f>
        <v>◄</v>
      </c>
      <c r="T1139" s="5"/>
      <c r="U1139" s="64" t="str">
        <f>IF(U1140&gt;0,"","◄")</f>
        <v>◄</v>
      </c>
      <c r="V1139" s="36"/>
      <c r="W1139" s="5"/>
      <c r="X1139" s="44" t="str">
        <f>IF(X1140,"►","")</f>
        <v/>
      </c>
      <c r="Y1139" s="187"/>
      <c r="Z1139" s="187"/>
      <c r="AA1139" s="5"/>
      <c r="AB1139" s="44" t="str">
        <f>IF(AB1140,"►","")</f>
        <v/>
      </c>
      <c r="AC1139" s="5"/>
      <c r="AD1139" s="5"/>
      <c r="AE1139" s="5"/>
      <c r="AF1139" s="44" t="str">
        <f>IF(AF1140,"►","")</f>
        <v/>
      </c>
      <c r="AG1139" s="5"/>
      <c r="AH1139" s="44" t="str">
        <f>IF(AH1140,"►","")</f>
        <v/>
      </c>
      <c r="AI1139" s="15"/>
      <c r="AJ1139" s="51" t="str">
        <f>IF(SUM(AJ1140:AJ1141)&gt;0,"◄","")</f>
        <v>◄</v>
      </c>
      <c r="AK1139" s="52" t="s">
        <v>40</v>
      </c>
      <c r="AL1139" s="51" t="str">
        <f>IF(SUM(AL1140:AL1141)&gt;0,"◄","")</f>
        <v>◄</v>
      </c>
      <c r="AM1139" s="53" t="str">
        <f>IF(SUM(AM1140:AM1141)&gt;0,"►","")</f>
        <v/>
      </c>
      <c r="AN1139" s="53" t="str">
        <f>IF(SUM(AN1140:AN1141)&gt;0,"►","")</f>
        <v/>
      </c>
      <c r="AO1139" s="53" t="str">
        <f>IF(SUM(AO1140:AO1141)&gt;0,"►","")</f>
        <v/>
      </c>
      <c r="AP1139" s="54" t="str">
        <f>IF(SUM(AP1140:AP1141)&gt;0,"►","")</f>
        <v/>
      </c>
      <c r="AQ1139" s="142"/>
      <c r="AR1139" s="9"/>
      <c r="AS1139" s="126"/>
    </row>
    <row r="1140" spans="1:45" ht="15" customHeight="1" thickBot="1" x14ac:dyDescent="0.35">
      <c r="A1140" s="167"/>
      <c r="B1140" s="91" t="s">
        <v>410</v>
      </c>
      <c r="C1140" s="109"/>
      <c r="D1140" s="168"/>
      <c r="E1140" s="118" t="str">
        <f>IF(F1140&gt;0,"ok","◄")</f>
        <v>◄</v>
      </c>
      <c r="F1140" s="119"/>
      <c r="G1140" s="117" t="str">
        <f t="shared" si="48"/>
        <v/>
      </c>
      <c r="H1140" s="219"/>
      <c r="I1140" s="220"/>
      <c r="J1140" s="195"/>
      <c r="K1140" s="196"/>
      <c r="L1140" s="197"/>
      <c r="M1140" s="198"/>
      <c r="N1140" s="199"/>
      <c r="O1140" s="65"/>
      <c r="P1140" s="72"/>
      <c r="Q1140" s="73"/>
      <c r="R1140" s="69"/>
      <c r="S1140" s="66"/>
      <c r="T1140" s="70"/>
      <c r="U1140" s="66"/>
      <c r="V1140" s="67"/>
      <c r="W1140" s="200"/>
      <c r="X1140" s="201"/>
      <c r="Y1140" s="201"/>
      <c r="Z1140" s="201"/>
      <c r="AA1140" s="71">
        <f>N1140</f>
        <v>0</v>
      </c>
      <c r="AB1140" s="74"/>
      <c r="AC1140" s="75"/>
      <c r="AD1140" s="76"/>
      <c r="AE1140" s="71">
        <f>R1140</f>
        <v>0</v>
      </c>
      <c r="AF1140" s="77"/>
      <c r="AG1140" s="71">
        <f>T1140</f>
        <v>0</v>
      </c>
      <c r="AH1140" s="68"/>
      <c r="AI1140" s="15"/>
      <c r="AJ1140" s="47">
        <f>IF(K1140+O1140&gt;=2,0,IF(K1140+O1140=1,0,1))</f>
        <v>1</v>
      </c>
      <c r="AK1140" s="50" t="str">
        <f>IF(K1140+O1140&gt;=2,0,IF(K1140+O1140=1,0,"ou◄"))</f>
        <v>ou◄</v>
      </c>
      <c r="AL1140" s="48">
        <f>IF(U1140+S1140&gt;=1,"",IF(K1140+S1140+U1140&gt;=2,"",1))</f>
        <v>1</v>
      </c>
      <c r="AM1140" s="49"/>
      <c r="AN1140" s="29">
        <f>AB1140</f>
        <v>0</v>
      </c>
      <c r="AO1140" s="29">
        <f>AF1140</f>
        <v>0</v>
      </c>
      <c r="AP1140" s="14">
        <f>AH1140</f>
        <v>0</v>
      </c>
      <c r="AQ1140" s="11" t="str">
        <f>IF(SUM(K1140,O1140,S1140,U1140)&gt;0,J1140*K1140+N1140*O1140+R1140*S1140+T1140*U1140,"")</f>
        <v/>
      </c>
      <c r="AR1140" s="55" t="str">
        <f>IF(SUM(X1140,AB1140,AF1140,AH1140)&gt;0,W1140*X1140+AA1140*AB1140+AE1140*AF1140+AG1140*AH1140,"")</f>
        <v/>
      </c>
      <c r="AS1140" s="126"/>
    </row>
    <row r="1141" spans="1:45" ht="14.4" customHeight="1" thickBot="1" x14ac:dyDescent="0.35">
      <c r="A1141" s="165" t="s">
        <v>1384</v>
      </c>
      <c r="B1141" s="86"/>
      <c r="C1141" s="87"/>
      <c r="D1141" s="169"/>
      <c r="E1141" s="115" t="str">
        <f>IF(F1141="◄","◄",IF(F1141="ok","►",""))</f>
        <v>◄</v>
      </c>
      <c r="F1141" s="116" t="str">
        <f>IF(F1142&gt;0,"OK","◄")</f>
        <v>◄</v>
      </c>
      <c r="G1141" s="117" t="str">
        <f t="shared" si="48"/>
        <v/>
      </c>
      <c r="H1141" s="102">
        <v>30436</v>
      </c>
      <c r="I1141" s="90" t="s">
        <v>21</v>
      </c>
      <c r="J1141" s="30"/>
      <c r="K1141" s="64" t="str">
        <f>IF(K1142&gt;0,"","◄")</f>
        <v>◄</v>
      </c>
      <c r="L1141" s="186"/>
      <c r="M1141" s="186"/>
      <c r="N1141" s="25"/>
      <c r="O1141" s="64" t="str">
        <f>IF(O1142&gt;0,"","◄")</f>
        <v>◄</v>
      </c>
      <c r="P1141" s="4"/>
      <c r="Q1141" s="5"/>
      <c r="R1141" s="5"/>
      <c r="S1141" s="64" t="str">
        <f>IF(S1142&gt;0,"","◄")</f>
        <v>◄</v>
      </c>
      <c r="T1141" s="5"/>
      <c r="U1141" s="64" t="str">
        <f>IF(U1142&gt;0,"","◄")</f>
        <v>◄</v>
      </c>
      <c r="V1141" s="36"/>
      <c r="W1141" s="5"/>
      <c r="X1141" s="44" t="str">
        <f>IF(X1142,"►","")</f>
        <v/>
      </c>
      <c r="Y1141" s="187"/>
      <c r="Z1141" s="187"/>
      <c r="AA1141" s="5"/>
      <c r="AB1141" s="44" t="str">
        <f>IF(AB1142,"►","")</f>
        <v/>
      </c>
      <c r="AC1141" s="5"/>
      <c r="AD1141" s="5"/>
      <c r="AE1141" s="5"/>
      <c r="AF1141" s="44" t="str">
        <f>IF(AF1142,"►","")</f>
        <v/>
      </c>
      <c r="AG1141" s="5"/>
      <c r="AH1141" s="44" t="str">
        <f>IF(AH1142,"►","")</f>
        <v/>
      </c>
      <c r="AI1141" s="15"/>
      <c r="AJ1141" s="51" t="str">
        <f>IF(SUM(AJ1142:AJ1143)&gt;0,"◄","")</f>
        <v>◄</v>
      </c>
      <c r="AK1141" s="52" t="s">
        <v>40</v>
      </c>
      <c r="AL1141" s="51" t="str">
        <f>IF(SUM(AL1142:AL1143)&gt;0,"◄","")</f>
        <v>◄</v>
      </c>
      <c r="AM1141" s="53" t="str">
        <f>IF(SUM(AM1142:AM1143)&gt;0,"►","")</f>
        <v/>
      </c>
      <c r="AN1141" s="53" t="str">
        <f>IF(SUM(AN1142:AN1143)&gt;0,"►","")</f>
        <v/>
      </c>
      <c r="AO1141" s="53" t="str">
        <f>IF(SUM(AO1142:AO1143)&gt;0,"►","")</f>
        <v/>
      </c>
      <c r="AP1141" s="54" t="str">
        <f>IF(SUM(AP1142:AP1143)&gt;0,"►","")</f>
        <v/>
      </c>
      <c r="AQ1141" s="142"/>
      <c r="AR1141" s="9"/>
      <c r="AS1141" s="126"/>
    </row>
    <row r="1142" spans="1:45" ht="15" customHeight="1" thickBot="1" x14ac:dyDescent="0.35">
      <c r="A1142" s="167"/>
      <c r="B1142" s="91" t="s">
        <v>412</v>
      </c>
      <c r="C1142" s="109"/>
      <c r="D1142" s="168"/>
      <c r="E1142" s="118" t="str">
        <f>IF(F1142&gt;0,"ok","◄")</f>
        <v>◄</v>
      </c>
      <c r="F1142" s="119"/>
      <c r="G1142" s="117" t="str">
        <f t="shared" si="48"/>
        <v/>
      </c>
      <c r="H1142" s="219"/>
      <c r="I1142" s="220"/>
      <c r="J1142" s="195"/>
      <c r="K1142" s="196"/>
      <c r="L1142" s="197"/>
      <c r="M1142" s="198"/>
      <c r="N1142" s="199"/>
      <c r="O1142" s="65"/>
      <c r="P1142" s="72"/>
      <c r="Q1142" s="73"/>
      <c r="R1142" s="69"/>
      <c r="S1142" s="66"/>
      <c r="T1142" s="70"/>
      <c r="U1142" s="66"/>
      <c r="V1142" s="67"/>
      <c r="W1142" s="200"/>
      <c r="X1142" s="201"/>
      <c r="Y1142" s="201"/>
      <c r="Z1142" s="201"/>
      <c r="AA1142" s="71">
        <f>N1142</f>
        <v>0</v>
      </c>
      <c r="AB1142" s="74"/>
      <c r="AC1142" s="75"/>
      <c r="AD1142" s="76"/>
      <c r="AE1142" s="71">
        <f>R1142</f>
        <v>0</v>
      </c>
      <c r="AF1142" s="77"/>
      <c r="AG1142" s="71">
        <f>T1142</f>
        <v>0</v>
      </c>
      <c r="AH1142" s="68"/>
      <c r="AI1142" s="15"/>
      <c r="AJ1142" s="47">
        <f>IF(K1142+O1142&gt;=2,0,IF(K1142+O1142=1,0,1))</f>
        <v>1</v>
      </c>
      <c r="AK1142" s="50" t="str">
        <f>IF(K1142+O1142&gt;=2,0,IF(K1142+O1142=1,0,"ou◄"))</f>
        <v>ou◄</v>
      </c>
      <c r="AL1142" s="48">
        <f>IF(U1142+S1142&gt;=1,"",IF(K1142+S1142+U1142&gt;=2,"",1))</f>
        <v>1</v>
      </c>
      <c r="AM1142" s="49"/>
      <c r="AN1142" s="29">
        <f>AB1142</f>
        <v>0</v>
      </c>
      <c r="AO1142" s="29">
        <f>AF1142</f>
        <v>0</v>
      </c>
      <c r="AP1142" s="14">
        <f>AH1142</f>
        <v>0</v>
      </c>
      <c r="AQ1142" s="11" t="str">
        <f>IF(SUM(K1142,O1142,S1142,U1142)&gt;0,J1142*K1142+N1142*O1142+R1142*S1142+T1142*U1142,"")</f>
        <v/>
      </c>
      <c r="AR1142" s="55" t="str">
        <f>IF(SUM(X1142,AB1142,AF1142,AH1142)&gt;0,W1142*X1142+AA1142*AB1142+AE1142*AF1142+AG1142*AH1142,"")</f>
        <v/>
      </c>
      <c r="AS1142" s="126"/>
    </row>
    <row r="1143" spans="1:45" ht="22.2" customHeight="1" thickBot="1" x14ac:dyDescent="0.35">
      <c r="A1143" s="213" t="s">
        <v>1775</v>
      </c>
      <c r="B1143" s="214"/>
      <c r="C1143" s="214"/>
      <c r="D1143" s="215"/>
      <c r="E1143" s="115" t="str">
        <f>IF(F1143="◄","◄",IF(F1143="ok","►",""))</f>
        <v>◄</v>
      </c>
      <c r="F1143" s="116" t="str">
        <f>IF(F1144&gt;0,"OK","◄")</f>
        <v>◄</v>
      </c>
      <c r="G1143" s="117" t="str">
        <f t="shared" si="48"/>
        <v/>
      </c>
      <c r="H1143" s="102">
        <v>30445</v>
      </c>
      <c r="I1143" s="90" t="s">
        <v>21</v>
      </c>
      <c r="J1143" s="30"/>
      <c r="K1143" s="64" t="str">
        <f>IF(K1144&gt;0,"","◄")</f>
        <v>◄</v>
      </c>
      <c r="L1143" s="186"/>
      <c r="M1143" s="186"/>
      <c r="N1143" s="25"/>
      <c r="O1143" s="64" t="str">
        <f>IF(O1144&gt;0,"","◄")</f>
        <v>◄</v>
      </c>
      <c r="P1143" s="4"/>
      <c r="Q1143" s="5"/>
      <c r="R1143" s="5"/>
      <c r="S1143" s="64" t="str">
        <f>IF(S1144&gt;0,"","◄")</f>
        <v>◄</v>
      </c>
      <c r="T1143" s="5"/>
      <c r="U1143" s="64" t="str">
        <f>IF(U1144&gt;0,"","◄")</f>
        <v>◄</v>
      </c>
      <c r="V1143" s="36"/>
      <c r="W1143" s="5"/>
      <c r="X1143" s="44" t="str">
        <f>IF(X1144,"►","")</f>
        <v/>
      </c>
      <c r="Y1143" s="187"/>
      <c r="Z1143" s="187"/>
      <c r="AA1143" s="5"/>
      <c r="AB1143" s="44" t="str">
        <f>IF(AB1144,"►","")</f>
        <v/>
      </c>
      <c r="AC1143" s="5"/>
      <c r="AD1143" s="5"/>
      <c r="AE1143" s="5"/>
      <c r="AF1143" s="44" t="str">
        <f>IF(AF1144,"►","")</f>
        <v/>
      </c>
      <c r="AG1143" s="5"/>
      <c r="AH1143" s="44" t="str">
        <f>IF(AH1144,"►","")</f>
        <v/>
      </c>
      <c r="AI1143" s="15"/>
      <c r="AJ1143" s="51" t="str">
        <f>IF(SUM(AJ1144:AJ1145)&gt;0,"◄","")</f>
        <v>◄</v>
      </c>
      <c r="AK1143" s="52" t="s">
        <v>40</v>
      </c>
      <c r="AL1143" s="51" t="str">
        <f>IF(SUM(AL1144:AL1145)&gt;0,"◄","")</f>
        <v>◄</v>
      </c>
      <c r="AM1143" s="53" t="str">
        <f>IF(SUM(AM1144:AM1145)&gt;0,"►","")</f>
        <v/>
      </c>
      <c r="AN1143" s="53" t="str">
        <f>IF(SUM(AN1144:AN1145)&gt;0,"►","")</f>
        <v/>
      </c>
      <c r="AO1143" s="53" t="str">
        <f>IF(SUM(AO1144:AO1145)&gt;0,"►","")</f>
        <v/>
      </c>
      <c r="AP1143" s="54" t="str">
        <f>IF(SUM(AP1144:AP1145)&gt;0,"►","")</f>
        <v/>
      </c>
      <c r="AQ1143" s="142"/>
      <c r="AR1143" s="9"/>
      <c r="AS1143" s="126"/>
    </row>
    <row r="1144" spans="1:45" ht="14.4" customHeight="1" thickBot="1" x14ac:dyDescent="0.35">
      <c r="A1144" s="167"/>
      <c r="B1144" s="91" t="s">
        <v>413</v>
      </c>
      <c r="C1144" s="109"/>
      <c r="D1144" s="168"/>
      <c r="E1144" s="118" t="str">
        <f>IF(F1144&gt;0,"ok","◄")</f>
        <v>◄</v>
      </c>
      <c r="F1144" s="119"/>
      <c r="G1144" s="117" t="str">
        <f t="shared" si="48"/>
        <v/>
      </c>
      <c r="H1144" s="219"/>
      <c r="I1144" s="220"/>
      <c r="J1144" s="195"/>
      <c r="K1144" s="196"/>
      <c r="L1144" s="197"/>
      <c r="M1144" s="198"/>
      <c r="N1144" s="199"/>
      <c r="O1144" s="65"/>
      <c r="P1144" s="72"/>
      <c r="Q1144" s="73"/>
      <c r="R1144" s="69"/>
      <c r="S1144" s="66"/>
      <c r="T1144" s="70"/>
      <c r="U1144" s="66"/>
      <c r="V1144" s="67"/>
      <c r="W1144" s="200"/>
      <c r="X1144" s="201"/>
      <c r="Y1144" s="201"/>
      <c r="Z1144" s="201"/>
      <c r="AA1144" s="71">
        <f>N1144</f>
        <v>0</v>
      </c>
      <c r="AB1144" s="74"/>
      <c r="AC1144" s="75"/>
      <c r="AD1144" s="76"/>
      <c r="AE1144" s="71">
        <f>R1144</f>
        <v>0</v>
      </c>
      <c r="AF1144" s="77"/>
      <c r="AG1144" s="71">
        <f>T1144</f>
        <v>0</v>
      </c>
      <c r="AH1144" s="68"/>
      <c r="AI1144" s="15"/>
      <c r="AJ1144" s="47">
        <f>IF(K1144+O1144&gt;=2,0,IF(K1144+O1144=1,0,1))</f>
        <v>1</v>
      </c>
      <c r="AK1144" s="50" t="str">
        <f>IF(K1144+O1144&gt;=2,0,IF(K1144+O1144=1,0,"ou◄"))</f>
        <v>ou◄</v>
      </c>
      <c r="AL1144" s="48">
        <f>IF(U1144+S1144&gt;=1,"",IF(K1144+S1144+U1144&gt;=2,"",1))</f>
        <v>1</v>
      </c>
      <c r="AM1144" s="49"/>
      <c r="AN1144" s="29">
        <f>AB1144</f>
        <v>0</v>
      </c>
      <c r="AO1144" s="29">
        <f>AF1144</f>
        <v>0</v>
      </c>
      <c r="AP1144" s="14">
        <f>AH1144</f>
        <v>0</v>
      </c>
      <c r="AQ1144" s="11" t="str">
        <f>IF(SUM(K1144,O1144,S1144,U1144)&gt;0,J1144*K1144+N1144*O1144+R1144*S1144+T1144*U1144,"")</f>
        <v/>
      </c>
      <c r="AR1144" s="55" t="str">
        <f>IF(SUM(X1144,AB1144,AF1144,AH1144)&gt;0,W1144*X1144+AA1144*AB1144+AE1144*AF1144+AG1144*AH1144,"")</f>
        <v/>
      </c>
      <c r="AS1144" s="126"/>
    </row>
    <row r="1145" spans="1:45" ht="21.6" customHeight="1" thickBot="1" x14ac:dyDescent="0.35">
      <c r="A1145" s="213" t="s">
        <v>1385</v>
      </c>
      <c r="B1145" s="214"/>
      <c r="C1145" s="214"/>
      <c r="D1145" s="215"/>
      <c r="E1145" s="115" t="str">
        <f>IF(F1145="◄","◄",IF(F1145="ok","►",""))</f>
        <v>◄</v>
      </c>
      <c r="F1145" s="116" t="str">
        <f>IF(F1146&gt;0,"OK","◄")</f>
        <v>◄</v>
      </c>
      <c r="G1145" s="117" t="str">
        <f t="shared" si="48"/>
        <v/>
      </c>
      <c r="H1145" s="102">
        <v>30450</v>
      </c>
      <c r="I1145" s="90" t="s">
        <v>21</v>
      </c>
      <c r="J1145" s="30"/>
      <c r="K1145" s="64" t="str">
        <f>IF(K1146&gt;0,"","◄")</f>
        <v>◄</v>
      </c>
      <c r="L1145" s="186"/>
      <c r="M1145" s="186"/>
      <c r="N1145" s="25"/>
      <c r="O1145" s="64" t="str">
        <f>IF(O1146&gt;0,"","◄")</f>
        <v>◄</v>
      </c>
      <c r="P1145" s="4"/>
      <c r="Q1145" s="5"/>
      <c r="R1145" s="5"/>
      <c r="S1145" s="64" t="str">
        <f>IF(S1146&gt;0,"","◄")</f>
        <v>◄</v>
      </c>
      <c r="T1145" s="5"/>
      <c r="U1145" s="64" t="str">
        <f>IF(U1146&gt;0,"","◄")</f>
        <v>◄</v>
      </c>
      <c r="V1145" s="36"/>
      <c r="W1145" s="5"/>
      <c r="X1145" s="44" t="str">
        <f>IF(X1146,"►","")</f>
        <v/>
      </c>
      <c r="Y1145" s="187"/>
      <c r="Z1145" s="187"/>
      <c r="AA1145" s="5"/>
      <c r="AB1145" s="44" t="str">
        <f>IF(AB1146,"►","")</f>
        <v/>
      </c>
      <c r="AC1145" s="5"/>
      <c r="AD1145" s="5"/>
      <c r="AE1145" s="5"/>
      <c r="AF1145" s="44" t="str">
        <f>IF(AF1146,"►","")</f>
        <v/>
      </c>
      <c r="AG1145" s="5"/>
      <c r="AH1145" s="44" t="str">
        <f>IF(AH1146,"►","")</f>
        <v/>
      </c>
      <c r="AI1145" s="15"/>
      <c r="AJ1145" s="51" t="str">
        <f>IF(SUM(AJ1146:AJ1147)&gt;0,"◄","")</f>
        <v>◄</v>
      </c>
      <c r="AK1145" s="52" t="s">
        <v>40</v>
      </c>
      <c r="AL1145" s="51" t="str">
        <f>IF(SUM(AL1146:AL1147)&gt;0,"◄","")</f>
        <v>◄</v>
      </c>
      <c r="AM1145" s="53" t="str">
        <f>IF(SUM(AM1146:AM1147)&gt;0,"►","")</f>
        <v/>
      </c>
      <c r="AN1145" s="53" t="str">
        <f>IF(SUM(AN1146:AN1147)&gt;0,"►","")</f>
        <v/>
      </c>
      <c r="AO1145" s="53" t="str">
        <f>IF(SUM(AO1146:AO1147)&gt;0,"►","")</f>
        <v/>
      </c>
      <c r="AP1145" s="54" t="str">
        <f>IF(SUM(AP1146:AP1147)&gt;0,"►","")</f>
        <v/>
      </c>
      <c r="AQ1145" s="142"/>
      <c r="AR1145" s="9"/>
      <c r="AS1145" s="126"/>
    </row>
    <row r="1146" spans="1:45" ht="15" customHeight="1" thickBot="1" x14ac:dyDescent="0.35">
      <c r="A1146" s="167"/>
      <c r="B1146" s="91" t="s">
        <v>414</v>
      </c>
      <c r="C1146" s="109"/>
      <c r="D1146" s="168"/>
      <c r="E1146" s="118" t="str">
        <f>IF(F1146&gt;0,"ok","◄")</f>
        <v>◄</v>
      </c>
      <c r="F1146" s="119"/>
      <c r="G1146" s="117" t="str">
        <f t="shared" si="48"/>
        <v/>
      </c>
      <c r="H1146" s="219"/>
      <c r="I1146" s="220"/>
      <c r="J1146" s="195"/>
      <c r="K1146" s="196"/>
      <c r="L1146" s="197"/>
      <c r="M1146" s="198"/>
      <c r="N1146" s="199"/>
      <c r="O1146" s="65"/>
      <c r="P1146" s="72"/>
      <c r="Q1146" s="73"/>
      <c r="R1146" s="69"/>
      <c r="S1146" s="66"/>
      <c r="T1146" s="70"/>
      <c r="U1146" s="66"/>
      <c r="V1146" s="67"/>
      <c r="W1146" s="200"/>
      <c r="X1146" s="201"/>
      <c r="Y1146" s="201"/>
      <c r="Z1146" s="201"/>
      <c r="AA1146" s="71">
        <f>N1146</f>
        <v>0</v>
      </c>
      <c r="AB1146" s="74"/>
      <c r="AC1146" s="75"/>
      <c r="AD1146" s="76"/>
      <c r="AE1146" s="71">
        <f>R1146</f>
        <v>0</v>
      </c>
      <c r="AF1146" s="77"/>
      <c r="AG1146" s="71">
        <f>T1146</f>
        <v>0</v>
      </c>
      <c r="AH1146" s="68"/>
      <c r="AI1146" s="15"/>
      <c r="AJ1146" s="47">
        <f>IF(K1146+O1146&gt;=2,0,IF(K1146+O1146=1,0,1))</f>
        <v>1</v>
      </c>
      <c r="AK1146" s="50" t="str">
        <f>IF(K1146+O1146&gt;=2,0,IF(K1146+O1146=1,0,"ou◄"))</f>
        <v>ou◄</v>
      </c>
      <c r="AL1146" s="48">
        <f>IF(U1146+S1146&gt;=1,"",IF(K1146+S1146+U1146&gt;=2,"",1))</f>
        <v>1</v>
      </c>
      <c r="AM1146" s="49"/>
      <c r="AN1146" s="29">
        <f>AB1146</f>
        <v>0</v>
      </c>
      <c r="AO1146" s="29">
        <f>AF1146</f>
        <v>0</v>
      </c>
      <c r="AP1146" s="14">
        <f>AH1146</f>
        <v>0</v>
      </c>
      <c r="AQ1146" s="11" t="str">
        <f>IF(SUM(K1146,O1146,S1146,U1146)&gt;0,J1146*K1146+N1146*O1146+R1146*S1146+T1146*U1146,"")</f>
        <v/>
      </c>
      <c r="AR1146" s="55" t="str">
        <f>IF(SUM(X1146,AB1146,AF1146,AH1146)&gt;0,W1146*X1146+AA1146*AB1146+AE1146*AF1146+AG1146*AH1146,"")</f>
        <v/>
      </c>
      <c r="AS1146" s="126"/>
    </row>
    <row r="1147" spans="1:45" ht="14.4" customHeight="1" thickBot="1" x14ac:dyDescent="0.35">
      <c r="A1147" s="165" t="s">
        <v>1386</v>
      </c>
      <c r="B1147" s="86"/>
      <c r="C1147" s="87"/>
      <c r="D1147" s="169"/>
      <c r="E1147" s="115" t="str">
        <f>IF(F1147="◄","◄",IF(F1147="ok","►",""))</f>
        <v>◄</v>
      </c>
      <c r="F1147" s="116" t="str">
        <f>IF(F1148&gt;0,"OK","◄")</f>
        <v>◄</v>
      </c>
      <c r="G1147" s="117" t="str">
        <f t="shared" si="48"/>
        <v/>
      </c>
      <c r="H1147" s="102">
        <v>30478</v>
      </c>
      <c r="I1147" s="90" t="s">
        <v>21</v>
      </c>
      <c r="J1147" s="30"/>
      <c r="K1147" s="64" t="str">
        <f>IF(K1148&gt;0,"","◄")</f>
        <v>◄</v>
      </c>
      <c r="L1147" s="186"/>
      <c r="M1147" s="186"/>
      <c r="N1147" s="25"/>
      <c r="O1147" s="64" t="str">
        <f>IF(O1148&gt;0,"","◄")</f>
        <v>◄</v>
      </c>
      <c r="P1147" s="4"/>
      <c r="Q1147" s="5"/>
      <c r="R1147" s="5"/>
      <c r="S1147" s="64" t="str">
        <f>IF(S1148&gt;0,"","◄")</f>
        <v>◄</v>
      </c>
      <c r="T1147" s="5"/>
      <c r="U1147" s="64" t="str">
        <f>IF(U1148&gt;0,"","◄")</f>
        <v>◄</v>
      </c>
      <c r="V1147" s="36"/>
      <c r="W1147" s="5"/>
      <c r="X1147" s="44" t="str">
        <f>IF(X1148,"►","")</f>
        <v/>
      </c>
      <c r="Y1147" s="187"/>
      <c r="Z1147" s="187"/>
      <c r="AA1147" s="5"/>
      <c r="AB1147" s="44" t="str">
        <f>IF(AB1148,"►","")</f>
        <v/>
      </c>
      <c r="AC1147" s="5"/>
      <c r="AD1147" s="5"/>
      <c r="AE1147" s="5"/>
      <c r="AF1147" s="44" t="str">
        <f>IF(AF1148,"►","")</f>
        <v/>
      </c>
      <c r="AG1147" s="5"/>
      <c r="AH1147" s="44" t="str">
        <f>IF(AH1148,"►","")</f>
        <v/>
      </c>
      <c r="AI1147" s="15"/>
      <c r="AJ1147" s="51" t="str">
        <f>IF(SUM(AJ1148:AJ1149)&gt;0,"◄","")</f>
        <v>◄</v>
      </c>
      <c r="AK1147" s="52" t="s">
        <v>40</v>
      </c>
      <c r="AL1147" s="51" t="str">
        <f>IF(SUM(AL1148:AL1149)&gt;0,"◄","")</f>
        <v>◄</v>
      </c>
      <c r="AM1147" s="53" t="str">
        <f>IF(SUM(AM1148:AM1149)&gt;0,"►","")</f>
        <v/>
      </c>
      <c r="AN1147" s="53" t="str">
        <f>IF(SUM(AN1148:AN1149)&gt;0,"►","")</f>
        <v/>
      </c>
      <c r="AO1147" s="53" t="str">
        <f>IF(SUM(AO1148:AO1149)&gt;0,"►","")</f>
        <v/>
      </c>
      <c r="AP1147" s="54" t="str">
        <f>IF(SUM(AP1148:AP1149)&gt;0,"►","")</f>
        <v/>
      </c>
      <c r="AQ1147" s="142"/>
      <c r="AR1147" s="9"/>
      <c r="AS1147" s="126"/>
    </row>
    <row r="1148" spans="1:45" ht="15" customHeight="1" thickBot="1" x14ac:dyDescent="0.35">
      <c r="A1148" s="167"/>
      <c r="B1148" s="91" t="s">
        <v>413</v>
      </c>
      <c r="C1148" s="109"/>
      <c r="D1148" s="168"/>
      <c r="E1148" s="118" t="str">
        <f>IF(F1148&gt;0,"ok","◄")</f>
        <v>◄</v>
      </c>
      <c r="F1148" s="119"/>
      <c r="G1148" s="117" t="str">
        <f t="shared" si="48"/>
        <v/>
      </c>
      <c r="H1148" s="219"/>
      <c r="I1148" s="220"/>
      <c r="J1148" s="195"/>
      <c r="K1148" s="196"/>
      <c r="L1148" s="197"/>
      <c r="M1148" s="198"/>
      <c r="N1148" s="199"/>
      <c r="O1148" s="65"/>
      <c r="P1148" s="72"/>
      <c r="Q1148" s="73"/>
      <c r="R1148" s="69"/>
      <c r="S1148" s="66"/>
      <c r="T1148" s="70"/>
      <c r="U1148" s="66"/>
      <c r="V1148" s="67"/>
      <c r="W1148" s="200"/>
      <c r="X1148" s="201"/>
      <c r="Y1148" s="201"/>
      <c r="Z1148" s="201"/>
      <c r="AA1148" s="71">
        <f>N1148</f>
        <v>0</v>
      </c>
      <c r="AB1148" s="74"/>
      <c r="AC1148" s="75"/>
      <c r="AD1148" s="76"/>
      <c r="AE1148" s="71">
        <f>R1148</f>
        <v>0</v>
      </c>
      <c r="AF1148" s="77"/>
      <c r="AG1148" s="71">
        <f>T1148</f>
        <v>0</v>
      </c>
      <c r="AH1148" s="68"/>
      <c r="AI1148" s="15"/>
      <c r="AJ1148" s="47">
        <f>IF(K1148+O1148&gt;=2,0,IF(K1148+O1148=1,0,1))</f>
        <v>1</v>
      </c>
      <c r="AK1148" s="50" t="str">
        <f>IF(K1148+O1148&gt;=2,0,IF(K1148+O1148=1,0,"ou◄"))</f>
        <v>ou◄</v>
      </c>
      <c r="AL1148" s="48">
        <f>IF(U1148+S1148&gt;=1,"",IF(K1148+S1148+U1148&gt;=2,"",1))</f>
        <v>1</v>
      </c>
      <c r="AM1148" s="49"/>
      <c r="AN1148" s="29">
        <f>AB1148</f>
        <v>0</v>
      </c>
      <c r="AO1148" s="29">
        <f>AF1148</f>
        <v>0</v>
      </c>
      <c r="AP1148" s="14">
        <f>AH1148</f>
        <v>0</v>
      </c>
      <c r="AQ1148" s="11" t="str">
        <f>IF(SUM(K1148,O1148,S1148,U1148)&gt;0,J1148*K1148+N1148*O1148+R1148*S1148+T1148*U1148,"")</f>
        <v/>
      </c>
      <c r="AR1148" s="55" t="str">
        <f>IF(SUM(X1148,AB1148,AF1148,AH1148)&gt;0,W1148*X1148+AA1148*AB1148+AE1148*AF1148+AG1148*AH1148,"")</f>
        <v/>
      </c>
      <c r="AS1148" s="126"/>
    </row>
    <row r="1149" spans="1:45" ht="14.4" customHeight="1" thickBot="1" x14ac:dyDescent="0.35">
      <c r="A1149" s="165" t="s">
        <v>1387</v>
      </c>
      <c r="B1149" s="86"/>
      <c r="C1149" s="87"/>
      <c r="D1149" s="169"/>
      <c r="E1149" s="115" t="str">
        <f>IF(F1149="◄","◄",IF(F1149="ok","►",""))</f>
        <v>◄</v>
      </c>
      <c r="F1149" s="116" t="str">
        <f>IF(F1150&gt;0,"OK","◄")</f>
        <v>◄</v>
      </c>
      <c r="G1149" s="117" t="str">
        <f t="shared" si="48"/>
        <v/>
      </c>
      <c r="H1149" s="102">
        <v>30492</v>
      </c>
      <c r="I1149" s="90" t="s">
        <v>21</v>
      </c>
      <c r="J1149" s="30"/>
      <c r="K1149" s="64" t="str">
        <f>IF(K1150&gt;0,"","◄")</f>
        <v>◄</v>
      </c>
      <c r="L1149" s="186"/>
      <c r="M1149" s="186"/>
      <c r="N1149" s="25"/>
      <c r="O1149" s="64" t="str">
        <f>IF(O1150&gt;0,"","◄")</f>
        <v>◄</v>
      </c>
      <c r="P1149" s="4"/>
      <c r="Q1149" s="5"/>
      <c r="R1149" s="5"/>
      <c r="S1149" s="64" t="str">
        <f>IF(S1150&gt;0,"","◄")</f>
        <v>◄</v>
      </c>
      <c r="T1149" s="5"/>
      <c r="U1149" s="64" t="str">
        <f>IF(U1150&gt;0,"","◄")</f>
        <v>◄</v>
      </c>
      <c r="V1149" s="36"/>
      <c r="W1149" s="5"/>
      <c r="X1149" s="44" t="str">
        <f>IF(X1150,"►","")</f>
        <v/>
      </c>
      <c r="Y1149" s="187"/>
      <c r="Z1149" s="187"/>
      <c r="AA1149" s="5"/>
      <c r="AB1149" s="44" t="str">
        <f>IF(AB1150,"►","")</f>
        <v/>
      </c>
      <c r="AC1149" s="5"/>
      <c r="AD1149" s="5"/>
      <c r="AE1149" s="5"/>
      <c r="AF1149" s="44" t="str">
        <f>IF(AF1150,"►","")</f>
        <v/>
      </c>
      <c r="AG1149" s="5"/>
      <c r="AH1149" s="44" t="str">
        <f>IF(AH1150,"►","")</f>
        <v/>
      </c>
      <c r="AI1149" s="15"/>
      <c r="AJ1149" s="51" t="str">
        <f>IF(SUM(AJ1150:AJ1151)&gt;0,"◄","")</f>
        <v>◄</v>
      </c>
      <c r="AK1149" s="52" t="s">
        <v>40</v>
      </c>
      <c r="AL1149" s="51" t="str">
        <f>IF(SUM(AL1150:AL1151)&gt;0,"◄","")</f>
        <v>◄</v>
      </c>
      <c r="AM1149" s="53" t="str">
        <f>IF(SUM(AM1150:AM1151)&gt;0,"►","")</f>
        <v/>
      </c>
      <c r="AN1149" s="53" t="str">
        <f>IF(SUM(AN1150:AN1151)&gt;0,"►","")</f>
        <v/>
      </c>
      <c r="AO1149" s="53" t="str">
        <f>IF(SUM(AO1150:AO1151)&gt;0,"►","")</f>
        <v/>
      </c>
      <c r="AP1149" s="54" t="str">
        <f>IF(SUM(AP1150:AP1151)&gt;0,"►","")</f>
        <v/>
      </c>
      <c r="AQ1149" s="142"/>
      <c r="AR1149" s="9"/>
      <c r="AS1149" s="126"/>
    </row>
    <row r="1150" spans="1:45" ht="15" customHeight="1" thickBot="1" x14ac:dyDescent="0.35">
      <c r="A1150" s="167"/>
      <c r="B1150" s="91" t="s">
        <v>415</v>
      </c>
      <c r="C1150" s="109"/>
      <c r="D1150" s="168"/>
      <c r="E1150" s="118" t="str">
        <f>IF(F1150&gt;0,"ok","◄")</f>
        <v>◄</v>
      </c>
      <c r="F1150" s="119"/>
      <c r="G1150" s="117" t="str">
        <f t="shared" si="48"/>
        <v/>
      </c>
      <c r="H1150" s="219"/>
      <c r="I1150" s="220"/>
      <c r="J1150" s="195"/>
      <c r="K1150" s="196"/>
      <c r="L1150" s="197"/>
      <c r="M1150" s="198"/>
      <c r="N1150" s="199"/>
      <c r="O1150" s="65"/>
      <c r="P1150" s="72"/>
      <c r="Q1150" s="73"/>
      <c r="R1150" s="69"/>
      <c r="S1150" s="66"/>
      <c r="T1150" s="70"/>
      <c r="U1150" s="66"/>
      <c r="V1150" s="67"/>
      <c r="W1150" s="200"/>
      <c r="X1150" s="201"/>
      <c r="Y1150" s="201"/>
      <c r="Z1150" s="201"/>
      <c r="AA1150" s="71">
        <f>N1150</f>
        <v>0</v>
      </c>
      <c r="AB1150" s="74"/>
      <c r="AC1150" s="75"/>
      <c r="AD1150" s="76"/>
      <c r="AE1150" s="71">
        <f>R1150</f>
        <v>0</v>
      </c>
      <c r="AF1150" s="77"/>
      <c r="AG1150" s="71">
        <f>T1150</f>
        <v>0</v>
      </c>
      <c r="AH1150" s="68"/>
      <c r="AI1150" s="15"/>
      <c r="AJ1150" s="47">
        <f>IF(K1150+O1150&gt;=2,0,IF(K1150+O1150=1,0,1))</f>
        <v>1</v>
      </c>
      <c r="AK1150" s="50" t="str">
        <f>IF(K1150+O1150&gt;=2,0,IF(K1150+O1150=1,0,"ou◄"))</f>
        <v>ou◄</v>
      </c>
      <c r="AL1150" s="48">
        <f>IF(U1150+S1150&gt;=1,"",IF(K1150+S1150+U1150&gt;=2,"",1))</f>
        <v>1</v>
      </c>
      <c r="AM1150" s="49"/>
      <c r="AN1150" s="29">
        <f>AB1150</f>
        <v>0</v>
      </c>
      <c r="AO1150" s="29">
        <f>AF1150</f>
        <v>0</v>
      </c>
      <c r="AP1150" s="14">
        <f>AH1150</f>
        <v>0</v>
      </c>
      <c r="AQ1150" s="11" t="str">
        <f>IF(SUM(K1150,O1150,S1150,U1150)&gt;0,J1150*K1150+N1150*O1150+R1150*S1150+T1150*U1150,"")</f>
        <v/>
      </c>
      <c r="AR1150" s="55" t="str">
        <f>IF(SUM(X1150,AB1150,AF1150,AH1150)&gt;0,W1150*X1150+AA1150*AB1150+AE1150*AF1150+AG1150*AH1150,"")</f>
        <v/>
      </c>
      <c r="AS1150" s="126"/>
    </row>
    <row r="1151" spans="1:45" ht="14.4" customHeight="1" thickBot="1" x14ac:dyDescent="0.35">
      <c r="A1151" s="165" t="s">
        <v>1388</v>
      </c>
      <c r="B1151" s="86"/>
      <c r="C1151" s="87"/>
      <c r="D1151" s="169"/>
      <c r="E1151" s="115" t="str">
        <f>IF(F1151="◄","◄",IF(F1151="ok","►",""))</f>
        <v>◄</v>
      </c>
      <c r="F1151" s="116" t="str">
        <f>IF(F1152&gt;0,"OK","◄")</f>
        <v>◄</v>
      </c>
      <c r="G1151" s="117" t="str">
        <f t="shared" si="48"/>
        <v/>
      </c>
      <c r="H1151" s="102">
        <v>30570</v>
      </c>
      <c r="I1151" s="90" t="s">
        <v>21</v>
      </c>
      <c r="J1151" s="30"/>
      <c r="K1151" s="64" t="str">
        <f>IF(K1152&gt;0,"","◄")</f>
        <v>◄</v>
      </c>
      <c r="L1151" s="186"/>
      <c r="M1151" s="186"/>
      <c r="N1151" s="25"/>
      <c r="O1151" s="64" t="str">
        <f>IF(O1152&gt;0,"","◄")</f>
        <v>◄</v>
      </c>
      <c r="P1151" s="4"/>
      <c r="Q1151" s="5"/>
      <c r="R1151" s="5"/>
      <c r="S1151" s="64" t="str">
        <f>IF(S1152&gt;0,"","◄")</f>
        <v>◄</v>
      </c>
      <c r="T1151" s="5"/>
      <c r="U1151" s="64" t="str">
        <f>IF(U1152&gt;0,"","◄")</f>
        <v>◄</v>
      </c>
      <c r="V1151" s="36"/>
      <c r="W1151" s="5"/>
      <c r="X1151" s="44" t="str">
        <f>IF(X1152,"►","")</f>
        <v/>
      </c>
      <c r="Y1151" s="187"/>
      <c r="Z1151" s="187"/>
      <c r="AA1151" s="5"/>
      <c r="AB1151" s="44" t="str">
        <f>IF(AB1152,"►","")</f>
        <v/>
      </c>
      <c r="AC1151" s="5"/>
      <c r="AD1151" s="5"/>
      <c r="AE1151" s="5"/>
      <c r="AF1151" s="44" t="str">
        <f>IF(AF1152,"►","")</f>
        <v/>
      </c>
      <c r="AG1151" s="5"/>
      <c r="AH1151" s="44" t="str">
        <f>IF(AH1152,"►","")</f>
        <v/>
      </c>
      <c r="AI1151" s="15"/>
      <c r="AJ1151" s="51" t="str">
        <f>IF(SUM(AJ1152:AJ1153)&gt;0,"◄","")</f>
        <v>◄</v>
      </c>
      <c r="AK1151" s="52" t="s">
        <v>40</v>
      </c>
      <c r="AL1151" s="51" t="str">
        <f>IF(SUM(AL1152:AL1153)&gt;0,"◄","")</f>
        <v>◄</v>
      </c>
      <c r="AM1151" s="53" t="str">
        <f>IF(SUM(AM1152:AM1153)&gt;0,"►","")</f>
        <v/>
      </c>
      <c r="AN1151" s="53" t="str">
        <f>IF(SUM(AN1152:AN1153)&gt;0,"►","")</f>
        <v/>
      </c>
      <c r="AO1151" s="53" t="str">
        <f>IF(SUM(AO1152:AO1153)&gt;0,"►","")</f>
        <v/>
      </c>
      <c r="AP1151" s="54" t="str">
        <f>IF(SUM(AP1152:AP1153)&gt;0,"►","")</f>
        <v/>
      </c>
      <c r="AQ1151" s="142"/>
      <c r="AR1151" s="9"/>
      <c r="AS1151" s="126"/>
    </row>
    <row r="1152" spans="1:45" ht="15" customHeight="1" thickBot="1" x14ac:dyDescent="0.35">
      <c r="A1152" s="167"/>
      <c r="B1152" s="91" t="s">
        <v>416</v>
      </c>
      <c r="C1152" s="109"/>
      <c r="D1152" s="168"/>
      <c r="E1152" s="118" t="str">
        <f>IF(F1152&gt;0,"ok","◄")</f>
        <v>◄</v>
      </c>
      <c r="F1152" s="119"/>
      <c r="G1152" s="117" t="str">
        <f t="shared" si="48"/>
        <v/>
      </c>
      <c r="H1152" s="219"/>
      <c r="I1152" s="220"/>
      <c r="J1152" s="195"/>
      <c r="K1152" s="196"/>
      <c r="L1152" s="197"/>
      <c r="M1152" s="198"/>
      <c r="N1152" s="199"/>
      <c r="O1152" s="65"/>
      <c r="P1152" s="72"/>
      <c r="Q1152" s="73"/>
      <c r="R1152" s="69"/>
      <c r="S1152" s="66"/>
      <c r="T1152" s="70"/>
      <c r="U1152" s="66"/>
      <c r="V1152" s="67"/>
      <c r="W1152" s="200"/>
      <c r="X1152" s="201"/>
      <c r="Y1152" s="201"/>
      <c r="Z1152" s="201"/>
      <c r="AA1152" s="71">
        <f>N1152</f>
        <v>0</v>
      </c>
      <c r="AB1152" s="74"/>
      <c r="AC1152" s="75"/>
      <c r="AD1152" s="76"/>
      <c r="AE1152" s="71">
        <f>R1152</f>
        <v>0</v>
      </c>
      <c r="AF1152" s="77"/>
      <c r="AG1152" s="71">
        <f>T1152</f>
        <v>0</v>
      </c>
      <c r="AH1152" s="68"/>
      <c r="AI1152" s="15"/>
      <c r="AJ1152" s="47">
        <f>IF(K1152+O1152&gt;=2,0,IF(K1152+O1152=1,0,1))</f>
        <v>1</v>
      </c>
      <c r="AK1152" s="50" t="str">
        <f>IF(K1152+O1152&gt;=2,0,IF(K1152+O1152=1,0,"ou◄"))</f>
        <v>ou◄</v>
      </c>
      <c r="AL1152" s="48">
        <f>IF(U1152+S1152&gt;=1,"",IF(K1152+S1152+U1152&gt;=2,"",1))</f>
        <v>1</v>
      </c>
      <c r="AM1152" s="49"/>
      <c r="AN1152" s="29">
        <f>AB1152</f>
        <v>0</v>
      </c>
      <c r="AO1152" s="29">
        <f>AF1152</f>
        <v>0</v>
      </c>
      <c r="AP1152" s="14">
        <f>AH1152</f>
        <v>0</v>
      </c>
      <c r="AQ1152" s="11" t="str">
        <f>IF(SUM(K1152,O1152,S1152,U1152)&gt;0,J1152*K1152+N1152*O1152+R1152*S1152+T1152*U1152,"")</f>
        <v/>
      </c>
      <c r="AR1152" s="55" t="str">
        <f>IF(SUM(X1152,AB1152,AF1152,AH1152)&gt;0,W1152*X1152+AA1152*AB1152+AE1152*AF1152+AG1152*AH1152,"")</f>
        <v/>
      </c>
      <c r="AS1152" s="126"/>
    </row>
    <row r="1153" spans="1:45" ht="14.4" customHeight="1" thickBot="1" x14ac:dyDescent="0.35">
      <c r="A1153" s="165" t="s">
        <v>1389</v>
      </c>
      <c r="B1153" s="86"/>
      <c r="C1153" s="87"/>
      <c r="D1153" s="169"/>
      <c r="E1153" s="115" t="str">
        <f>IF(F1153="◄","◄",IF(F1153="ok","►",""))</f>
        <v>◄</v>
      </c>
      <c r="F1153" s="116" t="str">
        <f>IF(F1154&gt;0,"OK","◄")</f>
        <v>◄</v>
      </c>
      <c r="G1153" s="117" t="str">
        <f t="shared" ref="G1153:G1216" si="49">IF(AND(H1153="◄",I1153="►"),"◄?►",IF(H1153="◄","◄",IF(I1153="►","►","")))</f>
        <v/>
      </c>
      <c r="H1153" s="102">
        <v>30583</v>
      </c>
      <c r="I1153" s="90" t="s">
        <v>21</v>
      </c>
      <c r="J1153" s="30"/>
      <c r="K1153" s="64" t="str">
        <f>IF(K1154&gt;0,"","◄")</f>
        <v>◄</v>
      </c>
      <c r="L1153" s="186"/>
      <c r="M1153" s="186"/>
      <c r="N1153" s="25"/>
      <c r="O1153" s="64" t="str">
        <f>IF(O1154&gt;0,"","◄")</f>
        <v>◄</v>
      </c>
      <c r="P1153" s="4"/>
      <c r="Q1153" s="5"/>
      <c r="R1153" s="5"/>
      <c r="S1153" s="64" t="str">
        <f>IF(S1154&gt;0,"","◄")</f>
        <v>◄</v>
      </c>
      <c r="T1153" s="5"/>
      <c r="U1153" s="64" t="str">
        <f>IF(U1154&gt;0,"","◄")</f>
        <v>◄</v>
      </c>
      <c r="V1153" s="36"/>
      <c r="W1153" s="5"/>
      <c r="X1153" s="44" t="str">
        <f>IF(X1154,"►","")</f>
        <v/>
      </c>
      <c r="Y1153" s="187"/>
      <c r="Z1153" s="187"/>
      <c r="AA1153" s="5"/>
      <c r="AB1153" s="44" t="str">
        <f>IF(AB1154,"►","")</f>
        <v/>
      </c>
      <c r="AC1153" s="5"/>
      <c r="AD1153" s="5"/>
      <c r="AE1153" s="5"/>
      <c r="AF1153" s="44" t="str">
        <f>IF(AF1154,"►","")</f>
        <v/>
      </c>
      <c r="AG1153" s="5"/>
      <c r="AH1153" s="44" t="str">
        <f>IF(AH1154,"►","")</f>
        <v/>
      </c>
      <c r="AI1153" s="15"/>
      <c r="AJ1153" s="51" t="str">
        <f>IF(SUM(AJ1154:AJ1155)&gt;0,"◄","")</f>
        <v>◄</v>
      </c>
      <c r="AK1153" s="52" t="s">
        <v>40</v>
      </c>
      <c r="AL1153" s="51" t="str">
        <f>IF(SUM(AL1154:AL1155)&gt;0,"◄","")</f>
        <v>◄</v>
      </c>
      <c r="AM1153" s="53" t="str">
        <f>IF(SUM(AM1154:AM1155)&gt;0,"►","")</f>
        <v/>
      </c>
      <c r="AN1153" s="53" t="str">
        <f>IF(SUM(AN1154:AN1155)&gt;0,"►","")</f>
        <v/>
      </c>
      <c r="AO1153" s="53" t="str">
        <f>IF(SUM(AO1154:AO1155)&gt;0,"►","")</f>
        <v/>
      </c>
      <c r="AP1153" s="54" t="str">
        <f>IF(SUM(AP1154:AP1155)&gt;0,"►","")</f>
        <v/>
      </c>
      <c r="AQ1153" s="142"/>
      <c r="AR1153" s="9"/>
      <c r="AS1153" s="126"/>
    </row>
    <row r="1154" spans="1:45" ht="15" customHeight="1" thickBot="1" x14ac:dyDescent="0.35">
      <c r="A1154" s="167"/>
      <c r="B1154" s="91" t="s">
        <v>417</v>
      </c>
      <c r="C1154" s="109"/>
      <c r="D1154" s="168"/>
      <c r="E1154" s="118" t="str">
        <f>IF(F1154&gt;0,"ok","◄")</f>
        <v>◄</v>
      </c>
      <c r="F1154" s="119"/>
      <c r="G1154" s="117" t="str">
        <f t="shared" si="49"/>
        <v/>
      </c>
      <c r="H1154" s="219"/>
      <c r="I1154" s="220"/>
      <c r="J1154" s="195"/>
      <c r="K1154" s="196"/>
      <c r="L1154" s="197"/>
      <c r="M1154" s="198"/>
      <c r="N1154" s="199"/>
      <c r="O1154" s="65"/>
      <c r="P1154" s="72"/>
      <c r="Q1154" s="73"/>
      <c r="R1154" s="69"/>
      <c r="S1154" s="66"/>
      <c r="T1154" s="70"/>
      <c r="U1154" s="66"/>
      <c r="V1154" s="67"/>
      <c r="W1154" s="200"/>
      <c r="X1154" s="201"/>
      <c r="Y1154" s="201"/>
      <c r="Z1154" s="201"/>
      <c r="AA1154" s="71">
        <f>N1154</f>
        <v>0</v>
      </c>
      <c r="AB1154" s="74"/>
      <c r="AC1154" s="75"/>
      <c r="AD1154" s="76"/>
      <c r="AE1154" s="71">
        <f>R1154</f>
        <v>0</v>
      </c>
      <c r="AF1154" s="77"/>
      <c r="AG1154" s="71">
        <f>T1154</f>
        <v>0</v>
      </c>
      <c r="AH1154" s="68"/>
      <c r="AI1154" s="15"/>
      <c r="AJ1154" s="47">
        <f>IF(K1154+O1154&gt;=2,0,IF(K1154+O1154=1,0,1))</f>
        <v>1</v>
      </c>
      <c r="AK1154" s="50" t="str">
        <f>IF(K1154+O1154&gt;=2,0,IF(K1154+O1154=1,0,"ou◄"))</f>
        <v>ou◄</v>
      </c>
      <c r="AL1154" s="48">
        <f>IF(U1154+S1154&gt;=1,"",IF(K1154+S1154+U1154&gt;=2,"",1))</f>
        <v>1</v>
      </c>
      <c r="AM1154" s="49"/>
      <c r="AN1154" s="29">
        <f>AB1154</f>
        <v>0</v>
      </c>
      <c r="AO1154" s="29">
        <f>AF1154</f>
        <v>0</v>
      </c>
      <c r="AP1154" s="14">
        <f>AH1154</f>
        <v>0</v>
      </c>
      <c r="AQ1154" s="11" t="str">
        <f>IF(SUM(K1154,O1154,S1154,U1154)&gt;0,J1154*K1154+N1154*O1154+R1154*S1154+T1154*U1154,"")</f>
        <v/>
      </c>
      <c r="AR1154" s="55" t="str">
        <f>IF(SUM(X1154,AB1154,AF1154,AH1154)&gt;0,W1154*X1154+AA1154*AB1154+AE1154*AF1154+AG1154*AH1154,"")</f>
        <v/>
      </c>
      <c r="AS1154" s="126"/>
    </row>
    <row r="1155" spans="1:45" ht="14.4" customHeight="1" thickBot="1" x14ac:dyDescent="0.35">
      <c r="A1155" s="165" t="s">
        <v>1390</v>
      </c>
      <c r="B1155" s="86"/>
      <c r="C1155" s="87"/>
      <c r="D1155" s="169"/>
      <c r="E1155" s="115" t="str">
        <f>IF(F1155="◄","◄",IF(F1155="ok","►",""))</f>
        <v>◄</v>
      </c>
      <c r="F1155" s="116" t="str">
        <f>IF(F1156&gt;0,"OK","◄")</f>
        <v>◄</v>
      </c>
      <c r="G1155" s="117" t="str">
        <f t="shared" si="49"/>
        <v/>
      </c>
      <c r="H1155" s="102">
        <v>30628</v>
      </c>
      <c r="I1155" s="90" t="s">
        <v>21</v>
      </c>
      <c r="J1155" s="30"/>
      <c r="K1155" s="64" t="str">
        <f>IF(K1156&gt;0,"","◄")</f>
        <v>◄</v>
      </c>
      <c r="L1155" s="186"/>
      <c r="M1155" s="186"/>
      <c r="N1155" s="25"/>
      <c r="O1155" s="64" t="str">
        <f>IF(O1156&gt;0,"","◄")</f>
        <v>◄</v>
      </c>
      <c r="P1155" s="4"/>
      <c r="Q1155" s="5"/>
      <c r="R1155" s="5"/>
      <c r="S1155" s="64" t="str">
        <f>IF(S1156&gt;0,"","◄")</f>
        <v>◄</v>
      </c>
      <c r="T1155" s="5"/>
      <c r="U1155" s="64" t="str">
        <f>IF(U1156&gt;0,"","◄")</f>
        <v>◄</v>
      </c>
      <c r="V1155" s="36"/>
      <c r="W1155" s="5"/>
      <c r="X1155" s="44" t="str">
        <f>IF(X1156,"►","")</f>
        <v/>
      </c>
      <c r="Y1155" s="187"/>
      <c r="Z1155" s="187"/>
      <c r="AA1155" s="5"/>
      <c r="AB1155" s="44" t="str">
        <f>IF(AB1156,"►","")</f>
        <v/>
      </c>
      <c r="AC1155" s="5"/>
      <c r="AD1155" s="5"/>
      <c r="AE1155" s="5"/>
      <c r="AF1155" s="44" t="str">
        <f>IF(AF1156,"►","")</f>
        <v/>
      </c>
      <c r="AG1155" s="5"/>
      <c r="AH1155" s="44" t="str">
        <f>IF(AH1156,"►","")</f>
        <v/>
      </c>
      <c r="AI1155" s="15"/>
      <c r="AJ1155" s="51" t="str">
        <f>IF(SUM(AJ1156:AJ1157)&gt;0,"◄","")</f>
        <v>◄</v>
      </c>
      <c r="AK1155" s="52" t="s">
        <v>40</v>
      </c>
      <c r="AL1155" s="51" t="str">
        <f>IF(SUM(AL1156:AL1157)&gt;0,"◄","")</f>
        <v>◄</v>
      </c>
      <c r="AM1155" s="53" t="str">
        <f>IF(SUM(AM1156:AM1157)&gt;0,"►","")</f>
        <v/>
      </c>
      <c r="AN1155" s="53" t="str">
        <f>IF(SUM(AN1156:AN1157)&gt;0,"►","")</f>
        <v/>
      </c>
      <c r="AO1155" s="53" t="str">
        <f>IF(SUM(AO1156:AO1157)&gt;0,"►","")</f>
        <v/>
      </c>
      <c r="AP1155" s="54" t="str">
        <f>IF(SUM(AP1156:AP1157)&gt;0,"►","")</f>
        <v/>
      </c>
      <c r="AQ1155" s="142"/>
      <c r="AR1155" s="9"/>
      <c r="AS1155" s="126"/>
    </row>
    <row r="1156" spans="1:45" ht="15" customHeight="1" thickBot="1" x14ac:dyDescent="0.35">
      <c r="A1156" s="167"/>
      <c r="B1156" s="91" t="s">
        <v>418</v>
      </c>
      <c r="C1156" s="109"/>
      <c r="D1156" s="168"/>
      <c r="E1156" s="118" t="str">
        <f>IF(F1156&gt;0,"ok","◄")</f>
        <v>◄</v>
      </c>
      <c r="F1156" s="119"/>
      <c r="G1156" s="117" t="str">
        <f t="shared" si="49"/>
        <v/>
      </c>
      <c r="H1156" s="219"/>
      <c r="I1156" s="220"/>
      <c r="J1156" s="195"/>
      <c r="K1156" s="196"/>
      <c r="L1156" s="197"/>
      <c r="M1156" s="198"/>
      <c r="N1156" s="199"/>
      <c r="O1156" s="65"/>
      <c r="P1156" s="72"/>
      <c r="Q1156" s="73"/>
      <c r="R1156" s="69"/>
      <c r="S1156" s="66"/>
      <c r="T1156" s="70"/>
      <c r="U1156" s="66"/>
      <c r="V1156" s="67"/>
      <c r="W1156" s="200"/>
      <c r="X1156" s="201"/>
      <c r="Y1156" s="201"/>
      <c r="Z1156" s="201"/>
      <c r="AA1156" s="71">
        <f>N1156</f>
        <v>0</v>
      </c>
      <c r="AB1156" s="74"/>
      <c r="AC1156" s="75"/>
      <c r="AD1156" s="76"/>
      <c r="AE1156" s="71">
        <f>R1156</f>
        <v>0</v>
      </c>
      <c r="AF1156" s="77"/>
      <c r="AG1156" s="71">
        <f>T1156</f>
        <v>0</v>
      </c>
      <c r="AH1156" s="68"/>
      <c r="AI1156" s="15"/>
      <c r="AJ1156" s="47">
        <f>IF(K1156+O1156&gt;=2,0,IF(K1156+O1156=1,0,1))</f>
        <v>1</v>
      </c>
      <c r="AK1156" s="50" t="str">
        <f>IF(K1156+O1156&gt;=2,0,IF(K1156+O1156=1,0,"ou◄"))</f>
        <v>ou◄</v>
      </c>
      <c r="AL1156" s="48">
        <f>IF(U1156+S1156&gt;=1,"",IF(K1156+S1156+U1156&gt;=2,"",1))</f>
        <v>1</v>
      </c>
      <c r="AM1156" s="49"/>
      <c r="AN1156" s="29">
        <f>AB1156</f>
        <v>0</v>
      </c>
      <c r="AO1156" s="29">
        <f>AF1156</f>
        <v>0</v>
      </c>
      <c r="AP1156" s="14">
        <f>AH1156</f>
        <v>0</v>
      </c>
      <c r="AQ1156" s="11" t="str">
        <f>IF(SUM(K1156,O1156,S1156,U1156)&gt;0,J1156*K1156+N1156*O1156+R1156*S1156+T1156*U1156,"")</f>
        <v/>
      </c>
      <c r="AR1156" s="55" t="str">
        <f>IF(SUM(X1156,AB1156,AF1156,AH1156)&gt;0,W1156*X1156+AA1156*AB1156+AE1156*AF1156+AG1156*AH1156,"")</f>
        <v/>
      </c>
      <c r="AS1156" s="126"/>
    </row>
    <row r="1157" spans="1:45" ht="14.4" customHeight="1" thickBot="1" x14ac:dyDescent="0.35">
      <c r="A1157" s="165" t="s">
        <v>1391</v>
      </c>
      <c r="B1157" s="86"/>
      <c r="C1157" s="87"/>
      <c r="D1157" s="169"/>
      <c r="E1157" s="115" t="str">
        <f>IF(F1157="◄","◄",IF(F1157="ok","►",""))</f>
        <v>◄</v>
      </c>
      <c r="F1157" s="116" t="str">
        <f>IF(F1158&gt;0,"OK","◄")</f>
        <v>◄</v>
      </c>
      <c r="G1157" s="117" t="str">
        <f t="shared" si="49"/>
        <v/>
      </c>
      <c r="H1157" s="102">
        <v>30642</v>
      </c>
      <c r="I1157" s="90" t="s">
        <v>21</v>
      </c>
      <c r="J1157" s="30"/>
      <c r="K1157" s="64" t="str">
        <f>IF(K1158&gt;0,"","◄")</f>
        <v>◄</v>
      </c>
      <c r="L1157" s="186"/>
      <c r="M1157" s="186"/>
      <c r="N1157" s="25"/>
      <c r="O1157" s="64" t="str">
        <f>IF(O1158&gt;0,"","◄")</f>
        <v>◄</v>
      </c>
      <c r="P1157" s="4"/>
      <c r="Q1157" s="5"/>
      <c r="R1157" s="5"/>
      <c r="S1157" s="64" t="str">
        <f>IF(S1158&gt;0,"","◄")</f>
        <v>◄</v>
      </c>
      <c r="T1157" s="5"/>
      <c r="U1157" s="64" t="str">
        <f>IF(U1158&gt;0,"","◄")</f>
        <v>◄</v>
      </c>
      <c r="V1157" s="36"/>
      <c r="W1157" s="5"/>
      <c r="X1157" s="44" t="str">
        <f>IF(X1158,"►","")</f>
        <v/>
      </c>
      <c r="Y1157" s="187"/>
      <c r="Z1157" s="187"/>
      <c r="AA1157" s="5"/>
      <c r="AB1157" s="44" t="str">
        <f>IF(AB1158,"►","")</f>
        <v/>
      </c>
      <c r="AC1157" s="5"/>
      <c r="AD1157" s="5"/>
      <c r="AE1157" s="5"/>
      <c r="AF1157" s="44" t="str">
        <f>IF(AF1158,"►","")</f>
        <v/>
      </c>
      <c r="AG1157" s="5"/>
      <c r="AH1157" s="44" t="str">
        <f>IF(AH1158,"►","")</f>
        <v/>
      </c>
      <c r="AI1157" s="15"/>
      <c r="AJ1157" s="51" t="str">
        <f>IF(SUM(AJ1158:AJ1159)&gt;0,"◄","")</f>
        <v>◄</v>
      </c>
      <c r="AK1157" s="52" t="s">
        <v>40</v>
      </c>
      <c r="AL1157" s="51" t="str">
        <f>IF(SUM(AL1158:AL1159)&gt;0,"◄","")</f>
        <v>◄</v>
      </c>
      <c r="AM1157" s="53" t="str">
        <f>IF(SUM(AM1158:AM1159)&gt;0,"►","")</f>
        <v/>
      </c>
      <c r="AN1157" s="53" t="str">
        <f>IF(SUM(AN1158:AN1159)&gt;0,"►","")</f>
        <v/>
      </c>
      <c r="AO1157" s="53" t="str">
        <f>IF(SUM(AO1158:AO1159)&gt;0,"►","")</f>
        <v/>
      </c>
      <c r="AP1157" s="54" t="str">
        <f>IF(SUM(AP1158:AP1159)&gt;0,"►","")</f>
        <v/>
      </c>
      <c r="AQ1157" s="7"/>
      <c r="AR1157" s="9"/>
      <c r="AS1157" s="126"/>
    </row>
    <row r="1158" spans="1:45" ht="15" customHeight="1" thickBot="1" x14ac:dyDescent="0.35">
      <c r="A1158" s="167"/>
      <c r="B1158" s="91" t="s">
        <v>419</v>
      </c>
      <c r="C1158" s="109"/>
      <c r="D1158" s="168"/>
      <c r="E1158" s="118" t="str">
        <f>IF(F1158&gt;0,"ok","◄")</f>
        <v>◄</v>
      </c>
      <c r="F1158" s="119"/>
      <c r="G1158" s="117" t="str">
        <f t="shared" si="49"/>
        <v/>
      </c>
      <c r="H1158" s="219"/>
      <c r="I1158" s="220"/>
      <c r="J1158" s="195"/>
      <c r="K1158" s="196"/>
      <c r="L1158" s="197"/>
      <c r="M1158" s="198"/>
      <c r="N1158" s="199"/>
      <c r="O1158" s="65"/>
      <c r="P1158" s="72"/>
      <c r="Q1158" s="73"/>
      <c r="R1158" s="69"/>
      <c r="S1158" s="66"/>
      <c r="T1158" s="70"/>
      <c r="U1158" s="66"/>
      <c r="V1158" s="67"/>
      <c r="W1158" s="200"/>
      <c r="X1158" s="201"/>
      <c r="Y1158" s="201"/>
      <c r="Z1158" s="201"/>
      <c r="AA1158" s="71">
        <f>N1158</f>
        <v>0</v>
      </c>
      <c r="AB1158" s="74"/>
      <c r="AC1158" s="75"/>
      <c r="AD1158" s="76"/>
      <c r="AE1158" s="71">
        <f>R1158</f>
        <v>0</v>
      </c>
      <c r="AF1158" s="77"/>
      <c r="AG1158" s="71">
        <f>T1158</f>
        <v>0</v>
      </c>
      <c r="AH1158" s="68"/>
      <c r="AI1158" s="15"/>
      <c r="AJ1158" s="47">
        <f>IF(K1158+O1158&gt;=2,0,IF(K1158+O1158=1,0,1))</f>
        <v>1</v>
      </c>
      <c r="AK1158" s="50" t="str">
        <f>IF(K1158+O1158&gt;=2,0,IF(K1158+O1158=1,0,"ou◄"))</f>
        <v>ou◄</v>
      </c>
      <c r="AL1158" s="48">
        <f>IF(U1158+S1158&gt;=1,"",IF(K1158+S1158+U1158&gt;=2,"",1))</f>
        <v>1</v>
      </c>
      <c r="AM1158" s="49"/>
      <c r="AN1158" s="29">
        <f>AB1158</f>
        <v>0</v>
      </c>
      <c r="AO1158" s="29">
        <f>AF1158</f>
        <v>0</v>
      </c>
      <c r="AP1158" s="14">
        <f>AH1158</f>
        <v>0</v>
      </c>
      <c r="AQ1158" s="11" t="str">
        <f>IF(SUM(K1158,O1158,S1158,U1158)&gt;0,J1158*K1158+N1158*O1158+R1158*S1158+T1158*U1158,"")</f>
        <v/>
      </c>
      <c r="AR1158" s="55" t="str">
        <f>IF(SUM(X1158,AB1158,AF1158,AH1158)&gt;0,W1158*X1158+AA1158*AB1158+AE1158*AF1158+AG1158*AH1158,"")</f>
        <v/>
      </c>
      <c r="AS1158" s="126"/>
    </row>
    <row r="1159" spans="1:45" ht="14.4" customHeight="1" thickBot="1" x14ac:dyDescent="0.35">
      <c r="A1159" s="165" t="s">
        <v>1392</v>
      </c>
      <c r="B1159" s="86"/>
      <c r="C1159" s="87"/>
      <c r="D1159" s="169"/>
      <c r="E1159" s="115" t="str">
        <f>IF(F1159="◄","◄",IF(F1159="ok","►",""))</f>
        <v>◄</v>
      </c>
      <c r="F1159" s="116" t="str">
        <f>IF(F1160&gt;0,"OK","◄")</f>
        <v>◄</v>
      </c>
      <c r="G1159" s="117" t="str">
        <f t="shared" si="49"/>
        <v/>
      </c>
      <c r="H1159" s="102">
        <v>30625</v>
      </c>
      <c r="I1159" s="90" t="s">
        <v>21</v>
      </c>
      <c r="J1159" s="30"/>
      <c r="K1159" s="64" t="str">
        <f>IF(K1160&gt;0,"","◄")</f>
        <v>◄</v>
      </c>
      <c r="L1159" s="186"/>
      <c r="M1159" s="186"/>
      <c r="N1159" s="25"/>
      <c r="O1159" s="64" t="str">
        <f>IF(O1160&gt;0,"","◄")</f>
        <v>◄</v>
      </c>
      <c r="P1159" s="4"/>
      <c r="Q1159" s="5"/>
      <c r="R1159" s="5"/>
      <c r="S1159" s="64" t="str">
        <f>IF(S1160&gt;0,"","◄")</f>
        <v>◄</v>
      </c>
      <c r="T1159" s="5"/>
      <c r="U1159" s="64" t="str">
        <f>IF(U1160&gt;0,"","◄")</f>
        <v>◄</v>
      </c>
      <c r="V1159" s="36"/>
      <c r="W1159" s="5"/>
      <c r="X1159" s="44" t="str">
        <f>IF(X1160,"►","")</f>
        <v/>
      </c>
      <c r="Y1159" s="187"/>
      <c r="Z1159" s="187"/>
      <c r="AA1159" s="5"/>
      <c r="AB1159" s="44" t="str">
        <f>IF(AB1160,"►","")</f>
        <v/>
      </c>
      <c r="AC1159" s="5"/>
      <c r="AD1159" s="5"/>
      <c r="AE1159" s="5"/>
      <c r="AF1159" s="44" t="str">
        <f>IF(AF1160,"►","")</f>
        <v/>
      </c>
      <c r="AG1159" s="5"/>
      <c r="AH1159" s="44" t="str">
        <f>IF(AH1160,"►","")</f>
        <v/>
      </c>
      <c r="AI1159" s="15"/>
      <c r="AJ1159" s="51" t="str">
        <f>IF(SUM(AJ1160:AJ1161)&gt;0,"◄","")</f>
        <v>◄</v>
      </c>
      <c r="AK1159" s="52" t="s">
        <v>40</v>
      </c>
      <c r="AL1159" s="51" t="str">
        <f>IF(SUM(AL1160:AL1161)&gt;0,"◄","")</f>
        <v>◄</v>
      </c>
      <c r="AM1159" s="53" t="str">
        <f>IF(SUM(AM1160:AM1161)&gt;0,"►","")</f>
        <v/>
      </c>
      <c r="AN1159" s="53" t="str">
        <f>IF(SUM(AN1160:AN1161)&gt;0,"►","")</f>
        <v/>
      </c>
      <c r="AO1159" s="53" t="str">
        <f>IF(SUM(AO1160:AO1161)&gt;0,"►","")</f>
        <v/>
      </c>
      <c r="AP1159" s="54" t="str">
        <f>IF(SUM(AP1160:AP1161)&gt;0,"►","")</f>
        <v/>
      </c>
      <c r="AQ1159" s="142"/>
      <c r="AR1159" s="9"/>
      <c r="AS1159" s="126"/>
    </row>
    <row r="1160" spans="1:45" ht="15" customHeight="1" thickBot="1" x14ac:dyDescent="0.35">
      <c r="A1160" s="167"/>
      <c r="B1160" s="91" t="s">
        <v>420</v>
      </c>
      <c r="C1160" s="109"/>
      <c r="D1160" s="168"/>
      <c r="E1160" s="118" t="str">
        <f>IF(F1160&gt;0,"ok","◄")</f>
        <v>◄</v>
      </c>
      <c r="F1160" s="119"/>
      <c r="G1160" s="117" t="str">
        <f t="shared" si="49"/>
        <v/>
      </c>
      <c r="H1160" s="219"/>
      <c r="I1160" s="220"/>
      <c r="J1160" s="195"/>
      <c r="K1160" s="196"/>
      <c r="L1160" s="197"/>
      <c r="M1160" s="198"/>
      <c r="N1160" s="199"/>
      <c r="O1160" s="65"/>
      <c r="P1160" s="72"/>
      <c r="Q1160" s="73"/>
      <c r="R1160" s="69"/>
      <c r="S1160" s="66"/>
      <c r="T1160" s="70"/>
      <c r="U1160" s="66"/>
      <c r="V1160" s="67"/>
      <c r="W1160" s="200"/>
      <c r="X1160" s="201"/>
      <c r="Y1160" s="201"/>
      <c r="Z1160" s="201"/>
      <c r="AA1160" s="71">
        <f>N1160</f>
        <v>0</v>
      </c>
      <c r="AB1160" s="74"/>
      <c r="AC1160" s="75"/>
      <c r="AD1160" s="76"/>
      <c r="AE1160" s="71">
        <f>R1160</f>
        <v>0</v>
      </c>
      <c r="AF1160" s="77"/>
      <c r="AG1160" s="71">
        <f>T1160</f>
        <v>0</v>
      </c>
      <c r="AH1160" s="68"/>
      <c r="AI1160" s="15"/>
      <c r="AJ1160" s="47">
        <f>IF(K1160+O1160&gt;=2,0,IF(K1160+O1160=1,0,1))</f>
        <v>1</v>
      </c>
      <c r="AK1160" s="50" t="str">
        <f>IF(K1160+O1160&gt;=2,0,IF(K1160+O1160=1,0,"ou◄"))</f>
        <v>ou◄</v>
      </c>
      <c r="AL1160" s="48">
        <f>IF(U1160+S1160&gt;=1,"",IF(K1160+S1160+U1160&gt;=2,"",1))</f>
        <v>1</v>
      </c>
      <c r="AM1160" s="49"/>
      <c r="AN1160" s="29">
        <f>AB1160</f>
        <v>0</v>
      </c>
      <c r="AO1160" s="29">
        <f>AF1160</f>
        <v>0</v>
      </c>
      <c r="AP1160" s="14">
        <f>AH1160</f>
        <v>0</v>
      </c>
      <c r="AQ1160" s="11" t="str">
        <f>IF(SUM(K1160,O1160,S1160,U1160)&gt;0,J1160*K1160+N1160*O1160+R1160*S1160+T1160*U1160,"")</f>
        <v/>
      </c>
      <c r="AR1160" s="55" t="str">
        <f>IF(SUM(X1160,AB1160,AF1160,AH1160)&gt;0,W1160*X1160+AA1160*AB1160+AE1160*AF1160+AG1160*AH1160,"")</f>
        <v/>
      </c>
      <c r="AS1160" s="126"/>
    </row>
    <row r="1161" spans="1:45" ht="14.4" customHeight="1" thickBot="1" x14ac:dyDescent="0.35">
      <c r="A1161" s="165" t="s">
        <v>1393</v>
      </c>
      <c r="B1161" s="86"/>
      <c r="C1161" s="87"/>
      <c r="D1161" s="169"/>
      <c r="E1161" s="115" t="str">
        <f>IF(F1161="◄","◄",IF(F1161="ok","►",""))</f>
        <v>◄</v>
      </c>
      <c r="F1161" s="116" t="str">
        <f>IF(F1162&gt;0,"OK","◄")</f>
        <v>◄</v>
      </c>
      <c r="G1161" s="117" t="str">
        <f t="shared" si="49"/>
        <v/>
      </c>
      <c r="H1161" s="102">
        <v>30639</v>
      </c>
      <c r="I1161" s="90" t="s">
        <v>21</v>
      </c>
      <c r="J1161" s="30"/>
      <c r="K1161" s="64" t="str">
        <f>IF(K1162&gt;0,"","◄")</f>
        <v>◄</v>
      </c>
      <c r="L1161" s="186"/>
      <c r="M1161" s="186"/>
      <c r="N1161" s="25"/>
      <c r="O1161" s="64" t="str">
        <f>IF(O1162&gt;0,"","◄")</f>
        <v>◄</v>
      </c>
      <c r="P1161" s="4"/>
      <c r="Q1161" s="5"/>
      <c r="R1161" s="5"/>
      <c r="S1161" s="64" t="str">
        <f>IF(S1162&gt;0,"","◄")</f>
        <v>◄</v>
      </c>
      <c r="T1161" s="5"/>
      <c r="U1161" s="64" t="str">
        <f>IF(U1162&gt;0,"","◄")</f>
        <v>◄</v>
      </c>
      <c r="V1161" s="36"/>
      <c r="W1161" s="5"/>
      <c r="X1161" s="44" t="str">
        <f>IF(X1162,"►","")</f>
        <v/>
      </c>
      <c r="Y1161" s="187"/>
      <c r="Z1161" s="187"/>
      <c r="AA1161" s="5"/>
      <c r="AB1161" s="44" t="str">
        <f>IF(AB1162,"►","")</f>
        <v/>
      </c>
      <c r="AC1161" s="5"/>
      <c r="AD1161" s="5"/>
      <c r="AE1161" s="5"/>
      <c r="AF1161" s="44" t="str">
        <f>IF(AF1162,"►","")</f>
        <v/>
      </c>
      <c r="AG1161" s="5"/>
      <c r="AH1161" s="44" t="str">
        <f>IF(AH1162,"►","")</f>
        <v/>
      </c>
      <c r="AI1161" s="15"/>
      <c r="AJ1161" s="51" t="str">
        <f>IF(SUM(AJ1162:AJ1163)&gt;0,"◄","")</f>
        <v>◄</v>
      </c>
      <c r="AK1161" s="52" t="s">
        <v>40</v>
      </c>
      <c r="AL1161" s="51" t="str">
        <f>IF(SUM(AL1162:AL1163)&gt;0,"◄","")</f>
        <v>◄</v>
      </c>
      <c r="AM1161" s="53" t="str">
        <f>IF(SUM(AM1162:AM1163)&gt;0,"►","")</f>
        <v/>
      </c>
      <c r="AN1161" s="53" t="str">
        <f>IF(SUM(AN1162:AN1163)&gt;0,"►","")</f>
        <v/>
      </c>
      <c r="AO1161" s="53" t="str">
        <f>IF(SUM(AO1162:AO1163)&gt;0,"►","")</f>
        <v/>
      </c>
      <c r="AP1161" s="54" t="str">
        <f>IF(SUM(AP1162:AP1163)&gt;0,"►","")</f>
        <v/>
      </c>
      <c r="AQ1161" s="142"/>
      <c r="AR1161" s="9"/>
      <c r="AS1161" s="126"/>
    </row>
    <row r="1162" spans="1:45" ht="15" customHeight="1" thickBot="1" x14ac:dyDescent="0.35">
      <c r="A1162" s="167"/>
      <c r="B1162" s="91" t="s">
        <v>421</v>
      </c>
      <c r="C1162" s="109"/>
      <c r="D1162" s="168"/>
      <c r="E1162" s="118" t="str">
        <f>IF(F1162&gt;0,"ok","◄")</f>
        <v>◄</v>
      </c>
      <c r="F1162" s="119"/>
      <c r="G1162" s="117" t="str">
        <f t="shared" si="49"/>
        <v/>
      </c>
      <c r="H1162" s="219"/>
      <c r="I1162" s="220"/>
      <c r="J1162" s="195"/>
      <c r="K1162" s="196"/>
      <c r="L1162" s="197"/>
      <c r="M1162" s="198"/>
      <c r="N1162" s="199"/>
      <c r="O1162" s="65"/>
      <c r="P1162" s="72"/>
      <c r="Q1162" s="73"/>
      <c r="R1162" s="69"/>
      <c r="S1162" s="66"/>
      <c r="T1162" s="70"/>
      <c r="U1162" s="66"/>
      <c r="V1162" s="67"/>
      <c r="W1162" s="200"/>
      <c r="X1162" s="201"/>
      <c r="Y1162" s="201"/>
      <c r="Z1162" s="201"/>
      <c r="AA1162" s="71">
        <f>N1162</f>
        <v>0</v>
      </c>
      <c r="AB1162" s="74"/>
      <c r="AC1162" s="75"/>
      <c r="AD1162" s="76"/>
      <c r="AE1162" s="71">
        <f>R1162</f>
        <v>0</v>
      </c>
      <c r="AF1162" s="77"/>
      <c r="AG1162" s="71">
        <f>T1162</f>
        <v>0</v>
      </c>
      <c r="AH1162" s="68"/>
      <c r="AI1162" s="15"/>
      <c r="AJ1162" s="47">
        <f>IF(K1162+O1162&gt;=2,0,IF(K1162+O1162=1,0,1))</f>
        <v>1</v>
      </c>
      <c r="AK1162" s="50" t="str">
        <f>IF(K1162+O1162&gt;=2,0,IF(K1162+O1162=1,0,"ou◄"))</f>
        <v>ou◄</v>
      </c>
      <c r="AL1162" s="48">
        <f>IF(U1162+S1162&gt;=1,"",IF(K1162+S1162+U1162&gt;=2,"",1))</f>
        <v>1</v>
      </c>
      <c r="AM1162" s="49"/>
      <c r="AN1162" s="29">
        <f>AB1162</f>
        <v>0</v>
      </c>
      <c r="AO1162" s="29">
        <f>AF1162</f>
        <v>0</v>
      </c>
      <c r="AP1162" s="14">
        <f>AH1162</f>
        <v>0</v>
      </c>
      <c r="AQ1162" s="11" t="str">
        <f>IF(SUM(K1162,O1162,S1162,U1162)&gt;0,J1162*K1162+N1162*O1162+R1162*S1162+T1162*U1162,"")</f>
        <v/>
      </c>
      <c r="AR1162" s="55" t="str">
        <f>IF(SUM(X1162,AB1162,AF1162,AH1162)&gt;0,W1162*X1162+AA1162*AB1162+AE1162*AF1162+AG1162*AH1162,"")</f>
        <v/>
      </c>
      <c r="AS1162" s="126"/>
    </row>
    <row r="1163" spans="1:45" ht="14.4" customHeight="1" thickBot="1" x14ac:dyDescent="0.35">
      <c r="A1163" s="165" t="s">
        <v>1394</v>
      </c>
      <c r="B1163" s="86"/>
      <c r="C1163" s="87"/>
      <c r="D1163" s="169"/>
      <c r="E1163" s="115" t="str">
        <f>IF(F1163="◄","◄",IF(F1163="ok","►",""))</f>
        <v>◄</v>
      </c>
      <c r="F1163" s="116" t="str">
        <f>IF(F1164&gt;0,"OK","◄")</f>
        <v>◄</v>
      </c>
      <c r="G1163" s="117" t="str">
        <f t="shared" si="49"/>
        <v/>
      </c>
      <c r="H1163" s="102">
        <v>30653</v>
      </c>
      <c r="I1163" s="90" t="s">
        <v>21</v>
      </c>
      <c r="J1163" s="30"/>
      <c r="K1163" s="64" t="str">
        <f>IF(K1164&gt;0,"","◄")</f>
        <v>◄</v>
      </c>
      <c r="L1163" s="186"/>
      <c r="M1163" s="186"/>
      <c r="N1163" s="25"/>
      <c r="O1163" s="64" t="str">
        <f>IF(O1164&gt;0,"","◄")</f>
        <v>◄</v>
      </c>
      <c r="P1163" s="4"/>
      <c r="Q1163" s="5"/>
      <c r="R1163" s="5"/>
      <c r="S1163" s="64" t="str">
        <f>IF(S1164&gt;0,"","◄")</f>
        <v>◄</v>
      </c>
      <c r="T1163" s="5"/>
      <c r="U1163" s="64" t="str">
        <f>IF(U1164&gt;0,"","◄")</f>
        <v>◄</v>
      </c>
      <c r="V1163" s="36"/>
      <c r="W1163" s="5"/>
      <c r="X1163" s="44" t="str">
        <f>IF(X1164,"►","")</f>
        <v/>
      </c>
      <c r="Y1163" s="187"/>
      <c r="Z1163" s="187"/>
      <c r="AA1163" s="5"/>
      <c r="AB1163" s="44" t="str">
        <f>IF(AB1164,"►","")</f>
        <v/>
      </c>
      <c r="AC1163" s="5"/>
      <c r="AD1163" s="5"/>
      <c r="AE1163" s="5"/>
      <c r="AF1163" s="44" t="str">
        <f>IF(AF1164,"►","")</f>
        <v/>
      </c>
      <c r="AG1163" s="5"/>
      <c r="AH1163" s="44" t="str">
        <f>IF(AH1164,"►","")</f>
        <v/>
      </c>
      <c r="AI1163" s="15"/>
      <c r="AJ1163" s="51" t="str">
        <f>IF(SUM(AJ1164:AJ1165)&gt;0,"◄","")</f>
        <v>◄</v>
      </c>
      <c r="AK1163" s="52" t="s">
        <v>40</v>
      </c>
      <c r="AL1163" s="51" t="str">
        <f>IF(SUM(AL1164:AL1165)&gt;0,"◄","")</f>
        <v>◄</v>
      </c>
      <c r="AM1163" s="53" t="str">
        <f>IF(SUM(AM1164:AM1165)&gt;0,"►","")</f>
        <v/>
      </c>
      <c r="AN1163" s="53" t="str">
        <f>IF(SUM(AN1164:AN1165)&gt;0,"►","")</f>
        <v/>
      </c>
      <c r="AO1163" s="53" t="str">
        <f>IF(SUM(AO1164:AO1165)&gt;0,"►","")</f>
        <v/>
      </c>
      <c r="AP1163" s="54" t="str">
        <f>IF(SUM(AP1164:AP1165)&gt;0,"►","")</f>
        <v/>
      </c>
      <c r="AQ1163" s="142"/>
      <c r="AR1163" s="9"/>
      <c r="AS1163" s="126"/>
    </row>
    <row r="1164" spans="1:45" ht="15" customHeight="1" thickBot="1" x14ac:dyDescent="0.35">
      <c r="A1164" s="167"/>
      <c r="B1164" s="91" t="s">
        <v>422</v>
      </c>
      <c r="C1164" s="109"/>
      <c r="D1164" s="168"/>
      <c r="E1164" s="118" t="str">
        <f>IF(F1164&gt;0,"ok","◄")</f>
        <v>◄</v>
      </c>
      <c r="F1164" s="119"/>
      <c r="G1164" s="117" t="str">
        <f t="shared" si="49"/>
        <v/>
      </c>
      <c r="H1164" s="219"/>
      <c r="I1164" s="220"/>
      <c r="J1164" s="195"/>
      <c r="K1164" s="196"/>
      <c r="L1164" s="197"/>
      <c r="M1164" s="198"/>
      <c r="N1164" s="199"/>
      <c r="O1164" s="65"/>
      <c r="P1164" s="72"/>
      <c r="Q1164" s="73"/>
      <c r="R1164" s="69"/>
      <c r="S1164" s="66"/>
      <c r="T1164" s="70"/>
      <c r="U1164" s="66"/>
      <c r="V1164" s="67"/>
      <c r="W1164" s="200"/>
      <c r="X1164" s="201"/>
      <c r="Y1164" s="201"/>
      <c r="Z1164" s="201"/>
      <c r="AA1164" s="71">
        <f>N1164</f>
        <v>0</v>
      </c>
      <c r="AB1164" s="74"/>
      <c r="AC1164" s="75"/>
      <c r="AD1164" s="76"/>
      <c r="AE1164" s="71">
        <f>R1164</f>
        <v>0</v>
      </c>
      <c r="AF1164" s="77"/>
      <c r="AG1164" s="71">
        <f>T1164</f>
        <v>0</v>
      </c>
      <c r="AH1164" s="68"/>
      <c r="AI1164" s="15"/>
      <c r="AJ1164" s="47">
        <f>IF(K1164+O1164&gt;=2,0,IF(K1164+O1164=1,0,1))</f>
        <v>1</v>
      </c>
      <c r="AK1164" s="50" t="str">
        <f>IF(K1164+O1164&gt;=2,0,IF(K1164+O1164=1,0,"ou◄"))</f>
        <v>ou◄</v>
      </c>
      <c r="AL1164" s="48">
        <f>IF(U1164+S1164&gt;=1,"",IF(K1164+S1164+U1164&gt;=2,"",1))</f>
        <v>1</v>
      </c>
      <c r="AM1164" s="49"/>
      <c r="AN1164" s="29">
        <f>AB1164</f>
        <v>0</v>
      </c>
      <c r="AO1164" s="29">
        <f>AF1164</f>
        <v>0</v>
      </c>
      <c r="AP1164" s="14">
        <f>AH1164</f>
        <v>0</v>
      </c>
      <c r="AQ1164" s="11" t="str">
        <f>IF(SUM(K1164,O1164,S1164,U1164)&gt;0,J1164*K1164+N1164*O1164+R1164*S1164+T1164*U1164,"")</f>
        <v/>
      </c>
      <c r="AR1164" s="55" t="str">
        <f>IF(SUM(X1164,AB1164,AF1164,AH1164)&gt;0,W1164*X1164+AA1164*AB1164+AE1164*AF1164+AG1164*AH1164,"")</f>
        <v/>
      </c>
      <c r="AS1164" s="126"/>
    </row>
    <row r="1165" spans="1:45" ht="14.4" customHeight="1" thickBot="1" x14ac:dyDescent="0.35">
      <c r="A1165" s="165" t="s">
        <v>1395</v>
      </c>
      <c r="B1165" s="86"/>
      <c r="C1165" s="87"/>
      <c r="D1165" s="169"/>
      <c r="E1165" s="115" t="str">
        <f>IF(F1165="◄","◄",IF(F1165="ok","►",""))</f>
        <v>◄</v>
      </c>
      <c r="F1165" s="116" t="str">
        <f>IF(F1166&gt;0,"OK","◄")</f>
        <v>◄</v>
      </c>
      <c r="G1165" s="117" t="str">
        <f t="shared" si="49"/>
        <v/>
      </c>
      <c r="H1165" s="102">
        <v>30661</v>
      </c>
      <c r="I1165" s="90" t="s">
        <v>21</v>
      </c>
      <c r="J1165" s="30"/>
      <c r="K1165" s="64" t="str">
        <f>IF(K1166&gt;0,"","◄")</f>
        <v>◄</v>
      </c>
      <c r="L1165" s="186"/>
      <c r="M1165" s="186"/>
      <c r="N1165" s="25"/>
      <c r="O1165" s="64" t="str">
        <f>IF(O1166&gt;0,"","◄")</f>
        <v>◄</v>
      </c>
      <c r="P1165" s="4"/>
      <c r="Q1165" s="5"/>
      <c r="R1165" s="5"/>
      <c r="S1165" s="64" t="str">
        <f>IF(S1166&gt;0,"","◄")</f>
        <v>◄</v>
      </c>
      <c r="T1165" s="5"/>
      <c r="U1165" s="64" t="str">
        <f>IF(U1166&gt;0,"","◄")</f>
        <v>◄</v>
      </c>
      <c r="V1165" s="36"/>
      <c r="W1165" s="5"/>
      <c r="X1165" s="44" t="str">
        <f>IF(X1166,"►","")</f>
        <v/>
      </c>
      <c r="Y1165" s="187"/>
      <c r="Z1165" s="187"/>
      <c r="AA1165" s="5"/>
      <c r="AB1165" s="44" t="str">
        <f>IF(AB1166,"►","")</f>
        <v/>
      </c>
      <c r="AC1165" s="5"/>
      <c r="AD1165" s="5"/>
      <c r="AE1165" s="5"/>
      <c r="AF1165" s="44" t="str">
        <f>IF(AF1166,"►","")</f>
        <v/>
      </c>
      <c r="AG1165" s="5"/>
      <c r="AH1165" s="44" t="str">
        <f>IF(AH1166,"►","")</f>
        <v/>
      </c>
      <c r="AI1165" s="15"/>
      <c r="AJ1165" s="51" t="str">
        <f>IF(SUM(AJ1166:AJ1167)&gt;0,"◄","")</f>
        <v>◄</v>
      </c>
      <c r="AK1165" s="52" t="s">
        <v>40</v>
      </c>
      <c r="AL1165" s="51" t="str">
        <f>IF(SUM(AL1166:AL1167)&gt;0,"◄","")</f>
        <v>◄</v>
      </c>
      <c r="AM1165" s="53" t="str">
        <f>IF(SUM(AM1166:AM1167)&gt;0,"►","")</f>
        <v/>
      </c>
      <c r="AN1165" s="53" t="str">
        <f>IF(SUM(AN1166:AN1167)&gt;0,"►","")</f>
        <v/>
      </c>
      <c r="AO1165" s="53" t="str">
        <f>IF(SUM(AO1166:AO1167)&gt;0,"►","")</f>
        <v/>
      </c>
      <c r="AP1165" s="54" t="str">
        <f>IF(SUM(AP1166:AP1167)&gt;0,"►","")</f>
        <v/>
      </c>
      <c r="AQ1165" s="142"/>
      <c r="AR1165" s="9"/>
      <c r="AS1165" s="126"/>
    </row>
    <row r="1166" spans="1:45" ht="15" customHeight="1" thickBot="1" x14ac:dyDescent="0.35">
      <c r="A1166" s="167"/>
      <c r="B1166" s="91" t="s">
        <v>423</v>
      </c>
      <c r="C1166" s="109"/>
      <c r="D1166" s="168"/>
      <c r="E1166" s="118" t="str">
        <f>IF(F1166&gt;0,"ok","◄")</f>
        <v>◄</v>
      </c>
      <c r="F1166" s="119"/>
      <c r="G1166" s="117" t="str">
        <f t="shared" si="49"/>
        <v/>
      </c>
      <c r="H1166" s="219"/>
      <c r="I1166" s="220"/>
      <c r="J1166" s="195"/>
      <c r="K1166" s="196"/>
      <c r="L1166" s="197"/>
      <c r="M1166" s="198"/>
      <c r="N1166" s="199"/>
      <c r="O1166" s="65"/>
      <c r="P1166" s="72"/>
      <c r="Q1166" s="73"/>
      <c r="R1166" s="69"/>
      <c r="S1166" s="66"/>
      <c r="T1166" s="70"/>
      <c r="U1166" s="66"/>
      <c r="V1166" s="67"/>
      <c r="W1166" s="200"/>
      <c r="X1166" s="201"/>
      <c r="Y1166" s="201"/>
      <c r="Z1166" s="201"/>
      <c r="AA1166" s="71">
        <f>N1166</f>
        <v>0</v>
      </c>
      <c r="AB1166" s="74"/>
      <c r="AC1166" s="75"/>
      <c r="AD1166" s="76"/>
      <c r="AE1166" s="71">
        <f>R1166</f>
        <v>0</v>
      </c>
      <c r="AF1166" s="77"/>
      <c r="AG1166" s="71">
        <f>T1166</f>
        <v>0</v>
      </c>
      <c r="AH1166" s="68"/>
      <c r="AI1166" s="15"/>
      <c r="AJ1166" s="47">
        <f>IF(K1166+O1166&gt;=2,0,IF(K1166+O1166=1,0,1))</f>
        <v>1</v>
      </c>
      <c r="AK1166" s="50" t="str">
        <f>IF(K1166+O1166&gt;=2,0,IF(K1166+O1166=1,0,"ou◄"))</f>
        <v>ou◄</v>
      </c>
      <c r="AL1166" s="48">
        <f>IF(U1166+S1166&gt;=1,"",IF(K1166+S1166+U1166&gt;=2,"",1))</f>
        <v>1</v>
      </c>
      <c r="AM1166" s="49"/>
      <c r="AN1166" s="29">
        <f>AB1166</f>
        <v>0</v>
      </c>
      <c r="AO1166" s="29">
        <f>AF1166</f>
        <v>0</v>
      </c>
      <c r="AP1166" s="14">
        <f>AH1166</f>
        <v>0</v>
      </c>
      <c r="AQ1166" s="11" t="str">
        <f>IF(SUM(K1166,O1166,S1166,U1166)&gt;0,J1166*K1166+N1166*O1166+R1166*S1166+T1166*U1166,"")</f>
        <v/>
      </c>
      <c r="AR1166" s="55" t="str">
        <f>IF(SUM(X1166,AB1166,AF1166,AH1166)&gt;0,W1166*X1166+AA1166*AB1166+AE1166*AF1166+AG1166*AH1166,"")</f>
        <v/>
      </c>
      <c r="AS1166" s="126"/>
    </row>
    <row r="1167" spans="1:45" ht="14.4" customHeight="1" thickBot="1" x14ac:dyDescent="0.35">
      <c r="A1167" s="171"/>
      <c r="B1167" s="104"/>
      <c r="C1167" s="105"/>
      <c r="D1167" s="172"/>
      <c r="E1167" s="115" t="str">
        <f>IF(F1167="◄","◄",IF(F1167="ok","►",""))</f>
        <v>◄</v>
      </c>
      <c r="F1167" s="116" t="str">
        <f>IF(F1168&gt;0,"OK","◄")</f>
        <v>◄</v>
      </c>
      <c r="G1167" s="117" t="str">
        <f t="shared" si="49"/>
        <v/>
      </c>
      <c r="H1167" s="102">
        <v>30682</v>
      </c>
      <c r="I1167" s="90" t="s">
        <v>21</v>
      </c>
      <c r="J1167" s="30"/>
      <c r="K1167" s="64" t="str">
        <f>IF(K1168&gt;0,"","◄")</f>
        <v>◄</v>
      </c>
      <c r="L1167" s="186"/>
      <c r="M1167" s="186"/>
      <c r="N1167" s="25"/>
      <c r="O1167" s="64" t="str">
        <f>IF(O1168&gt;0,"","◄")</f>
        <v>◄</v>
      </c>
      <c r="P1167" s="4"/>
      <c r="Q1167" s="5"/>
      <c r="R1167" s="5"/>
      <c r="S1167" s="64" t="str">
        <f>IF(S1168&gt;0,"","◄")</f>
        <v>◄</v>
      </c>
      <c r="T1167" s="5"/>
      <c r="U1167" s="64" t="str">
        <f>IF(U1168&gt;0,"","◄")</f>
        <v>◄</v>
      </c>
      <c r="V1167" s="36"/>
      <c r="W1167" s="5"/>
      <c r="X1167" s="44" t="str">
        <f>IF(X1168,"►","")</f>
        <v/>
      </c>
      <c r="Y1167" s="187"/>
      <c r="Z1167" s="187"/>
      <c r="AA1167" s="5"/>
      <c r="AB1167" s="44" t="str">
        <f>IF(AB1168,"►","")</f>
        <v/>
      </c>
      <c r="AC1167" s="5"/>
      <c r="AD1167" s="5"/>
      <c r="AE1167" s="5"/>
      <c r="AF1167" s="44" t="str">
        <f>IF(AF1168,"►","")</f>
        <v/>
      </c>
      <c r="AG1167" s="5"/>
      <c r="AH1167" s="44" t="str">
        <f>IF(AH1168,"►","")</f>
        <v/>
      </c>
      <c r="AI1167" s="15"/>
      <c r="AJ1167" s="51" t="str">
        <f>IF(SUM(AJ1168:AJ1169)&gt;0,"◄","")</f>
        <v>◄</v>
      </c>
      <c r="AK1167" s="52" t="s">
        <v>40</v>
      </c>
      <c r="AL1167" s="51" t="str">
        <f>IF(SUM(AL1168:AL1169)&gt;0,"◄","")</f>
        <v>◄</v>
      </c>
      <c r="AM1167" s="53" t="str">
        <f>IF(SUM(AM1168:AM1169)&gt;0,"►","")</f>
        <v/>
      </c>
      <c r="AN1167" s="53" t="str">
        <f>IF(SUM(AN1168:AN1169)&gt;0,"►","")</f>
        <v/>
      </c>
      <c r="AO1167" s="53" t="str">
        <f>IF(SUM(AO1168:AO1169)&gt;0,"►","")</f>
        <v/>
      </c>
      <c r="AP1167" s="54" t="str">
        <f>IF(SUM(AP1168:AP1169)&gt;0,"►","")</f>
        <v/>
      </c>
      <c r="AQ1167" s="142"/>
      <c r="AR1167" s="9"/>
      <c r="AS1167" s="126"/>
    </row>
    <row r="1168" spans="1:45" ht="14.4" customHeight="1" thickBot="1" x14ac:dyDescent="0.35">
      <c r="A1168" s="173"/>
      <c r="B1168" s="91" t="s">
        <v>1762</v>
      </c>
      <c r="C1168" s="109"/>
      <c r="D1168" s="168"/>
      <c r="E1168" s="118" t="str">
        <f>IF(F1168&gt;0,"ok","◄")</f>
        <v>◄</v>
      </c>
      <c r="F1168" s="119"/>
      <c r="G1168" s="117" t="str">
        <f t="shared" si="49"/>
        <v/>
      </c>
      <c r="H1168" s="219"/>
      <c r="I1168" s="220"/>
      <c r="J1168" s="195"/>
      <c r="K1168" s="196"/>
      <c r="L1168" s="197"/>
      <c r="M1168" s="198"/>
      <c r="N1168" s="199"/>
      <c r="O1168" s="65"/>
      <c r="P1168" s="72"/>
      <c r="Q1168" s="73"/>
      <c r="R1168" s="69"/>
      <c r="S1168" s="66"/>
      <c r="T1168" s="70"/>
      <c r="U1168" s="66"/>
      <c r="V1168" s="67"/>
      <c r="W1168" s="200"/>
      <c r="X1168" s="201"/>
      <c r="Y1168" s="201"/>
      <c r="Z1168" s="201"/>
      <c r="AA1168" s="71">
        <f>N1168</f>
        <v>0</v>
      </c>
      <c r="AB1168" s="74"/>
      <c r="AC1168" s="75"/>
      <c r="AD1168" s="76"/>
      <c r="AE1168" s="71">
        <f>R1168</f>
        <v>0</v>
      </c>
      <c r="AF1168" s="77"/>
      <c r="AG1168" s="71">
        <f>T1168</f>
        <v>0</v>
      </c>
      <c r="AH1168" s="68"/>
      <c r="AI1168" s="15"/>
      <c r="AJ1168" s="47">
        <f>IF(K1168+O1168&gt;=2,0,IF(K1168+O1168=1,0,1))</f>
        <v>1</v>
      </c>
      <c r="AK1168" s="50" t="str">
        <f>IF(K1168+O1168&gt;=2,0,IF(K1168+O1168=1,0,"ou◄"))</f>
        <v>ou◄</v>
      </c>
      <c r="AL1168" s="48">
        <f>IF(U1168+S1168&gt;=1,"",IF(K1168+S1168+U1168&gt;=2,"",1))</f>
        <v>1</v>
      </c>
      <c r="AM1168" s="49"/>
      <c r="AN1168" s="29">
        <f>AB1168</f>
        <v>0</v>
      </c>
      <c r="AO1168" s="29">
        <f>AF1168</f>
        <v>0</v>
      </c>
      <c r="AP1168" s="14">
        <f>AH1168</f>
        <v>0</v>
      </c>
      <c r="AQ1168" s="11" t="str">
        <f>IF(SUM(K1168,O1168,S1168,U1168)&gt;0,J1168*K1168+N1168*O1168+R1168*S1168+T1168*U1168,"")</f>
        <v/>
      </c>
      <c r="AR1168" s="55" t="str">
        <f>IF(SUM(X1168,AB1168,AF1168,AH1168)&gt;0,W1168*X1168+AA1168*AB1168+AE1168*AF1168+AG1168*AH1168,"")</f>
        <v/>
      </c>
      <c r="AS1168" s="126"/>
    </row>
    <row r="1169" spans="1:45" ht="17.399999999999999" customHeight="1" thickBot="1" x14ac:dyDescent="0.35">
      <c r="A1169" s="213" t="s">
        <v>1396</v>
      </c>
      <c r="B1169" s="214"/>
      <c r="C1169" s="214"/>
      <c r="D1169" s="215"/>
      <c r="E1169" s="115" t="str">
        <f>IF(F1169="◄","◄",IF(F1169="ok","►",""))</f>
        <v>◄</v>
      </c>
      <c r="F1169" s="116" t="str">
        <f>IF(F1170&gt;0,"OK","◄")</f>
        <v>◄</v>
      </c>
      <c r="G1169" s="117" t="str">
        <f t="shared" si="49"/>
        <v/>
      </c>
      <c r="H1169" s="102">
        <v>30695</v>
      </c>
      <c r="I1169" s="90" t="s">
        <v>21</v>
      </c>
      <c r="J1169" s="30"/>
      <c r="K1169" s="64" t="str">
        <f>IF(K1170&gt;0,"","◄")</f>
        <v>◄</v>
      </c>
      <c r="L1169" s="186"/>
      <c r="M1169" s="186"/>
      <c r="N1169" s="25"/>
      <c r="O1169" s="64" t="str">
        <f>IF(O1170&gt;0,"","◄")</f>
        <v>◄</v>
      </c>
      <c r="P1169" s="4"/>
      <c r="Q1169" s="5"/>
      <c r="R1169" s="5"/>
      <c r="S1169" s="64" t="str">
        <f>IF(S1170&gt;0,"","◄")</f>
        <v>◄</v>
      </c>
      <c r="T1169" s="5"/>
      <c r="U1169" s="64" t="str">
        <f>IF(U1170&gt;0,"","◄")</f>
        <v>◄</v>
      </c>
      <c r="V1169" s="36"/>
      <c r="W1169" s="5"/>
      <c r="X1169" s="44" t="str">
        <f>IF(X1170,"►","")</f>
        <v/>
      </c>
      <c r="Y1169" s="187"/>
      <c r="Z1169" s="187"/>
      <c r="AA1169" s="5"/>
      <c r="AB1169" s="44" t="str">
        <f>IF(AB1170,"►","")</f>
        <v/>
      </c>
      <c r="AC1169" s="5"/>
      <c r="AD1169" s="5"/>
      <c r="AE1169" s="5"/>
      <c r="AF1169" s="44" t="str">
        <f>IF(AF1170,"►","")</f>
        <v/>
      </c>
      <c r="AG1169" s="5"/>
      <c r="AH1169" s="44" t="str">
        <f>IF(AH1170,"►","")</f>
        <v/>
      </c>
      <c r="AI1169" s="15"/>
      <c r="AJ1169" s="51" t="str">
        <f>IF(SUM(AJ1170:AJ1171)&gt;0,"◄","")</f>
        <v>◄</v>
      </c>
      <c r="AK1169" s="52" t="s">
        <v>40</v>
      </c>
      <c r="AL1169" s="51" t="str">
        <f>IF(SUM(AL1170:AL1171)&gt;0,"◄","")</f>
        <v>◄</v>
      </c>
      <c r="AM1169" s="53" t="str">
        <f>IF(SUM(AM1170:AM1171)&gt;0,"►","")</f>
        <v/>
      </c>
      <c r="AN1169" s="53" t="str">
        <f>IF(SUM(AN1170:AN1171)&gt;0,"►","")</f>
        <v/>
      </c>
      <c r="AO1169" s="53" t="str">
        <f>IF(SUM(AO1170:AO1171)&gt;0,"►","")</f>
        <v/>
      </c>
      <c r="AP1169" s="54" t="str">
        <f>IF(SUM(AP1170:AP1171)&gt;0,"►","")</f>
        <v/>
      </c>
      <c r="AQ1169" s="142"/>
      <c r="AR1169" s="142"/>
      <c r="AS1169" s="126"/>
    </row>
    <row r="1170" spans="1:45" ht="15" customHeight="1" thickBot="1" x14ac:dyDescent="0.35">
      <c r="A1170" s="167"/>
      <c r="B1170" s="91" t="s">
        <v>424</v>
      </c>
      <c r="C1170" s="109"/>
      <c r="D1170" s="168"/>
      <c r="E1170" s="118" t="str">
        <f>IF(F1170&gt;0,"ok","◄")</f>
        <v>◄</v>
      </c>
      <c r="F1170" s="119"/>
      <c r="G1170" s="117" t="str">
        <f t="shared" si="49"/>
        <v/>
      </c>
      <c r="H1170" s="219"/>
      <c r="I1170" s="220"/>
      <c r="J1170" s="195"/>
      <c r="K1170" s="196"/>
      <c r="L1170" s="197"/>
      <c r="M1170" s="198"/>
      <c r="N1170" s="199"/>
      <c r="O1170" s="65"/>
      <c r="P1170" s="72"/>
      <c r="Q1170" s="73"/>
      <c r="R1170" s="69"/>
      <c r="S1170" s="66"/>
      <c r="T1170" s="70"/>
      <c r="U1170" s="66"/>
      <c r="V1170" s="67"/>
      <c r="W1170" s="200"/>
      <c r="X1170" s="201"/>
      <c r="Y1170" s="201"/>
      <c r="Z1170" s="201"/>
      <c r="AA1170" s="71">
        <f>N1170</f>
        <v>0</v>
      </c>
      <c r="AB1170" s="74"/>
      <c r="AC1170" s="75"/>
      <c r="AD1170" s="76"/>
      <c r="AE1170" s="71">
        <f>R1170</f>
        <v>0</v>
      </c>
      <c r="AF1170" s="77"/>
      <c r="AG1170" s="71">
        <f>T1170</f>
        <v>0</v>
      </c>
      <c r="AH1170" s="68"/>
      <c r="AI1170" s="15"/>
      <c r="AJ1170" s="47">
        <f>IF(K1170+O1170&gt;=2,0,IF(K1170+O1170=1,0,1))</f>
        <v>1</v>
      </c>
      <c r="AK1170" s="50" t="str">
        <f>IF(K1170+O1170&gt;=2,0,IF(K1170+O1170=1,0,"ou◄"))</f>
        <v>ou◄</v>
      </c>
      <c r="AL1170" s="48">
        <f>IF(U1170+S1170&gt;=1,"",IF(K1170+S1170+U1170&gt;=2,"",1))</f>
        <v>1</v>
      </c>
      <c r="AM1170" s="49"/>
      <c r="AN1170" s="29">
        <f>AB1170</f>
        <v>0</v>
      </c>
      <c r="AO1170" s="29">
        <f>AF1170</f>
        <v>0</v>
      </c>
      <c r="AP1170" s="14">
        <f>AH1170</f>
        <v>0</v>
      </c>
      <c r="AQ1170" s="11" t="str">
        <f>IF(SUM(K1170,O1170,S1170,U1170)&gt;0,J1170*K1170+N1170*O1170+R1170*S1170+T1170*U1170,"")</f>
        <v/>
      </c>
      <c r="AR1170" s="55" t="str">
        <f>IF(SUM(X1170,AB1170,AF1170,AH1170)&gt;0,W1170*X1170+AA1170*AB1170+AE1170*AF1170+AG1170*AH1170,"")</f>
        <v/>
      </c>
      <c r="AS1170" s="126"/>
    </row>
    <row r="1171" spans="1:45" ht="14.4" customHeight="1" thickBot="1" x14ac:dyDescent="0.35">
      <c r="A1171" s="165" t="s">
        <v>1397</v>
      </c>
      <c r="B1171" s="86"/>
      <c r="C1171" s="87"/>
      <c r="D1171" s="169"/>
      <c r="E1171" s="115" t="str">
        <f>IF(F1171="◄","◄",IF(F1171="ok","►",""))</f>
        <v>◄</v>
      </c>
      <c r="F1171" s="116" t="str">
        <f>IF(F1172&gt;0,"OK","◄")</f>
        <v>◄</v>
      </c>
      <c r="G1171" s="117" t="str">
        <f t="shared" si="49"/>
        <v/>
      </c>
      <c r="H1171" s="102">
        <v>30672</v>
      </c>
      <c r="I1171" s="90" t="s">
        <v>21</v>
      </c>
      <c r="J1171" s="30"/>
      <c r="K1171" s="64" t="str">
        <f>IF(K1172&gt;0,"","◄")</f>
        <v>◄</v>
      </c>
      <c r="L1171" s="186"/>
      <c r="M1171" s="186"/>
      <c r="N1171" s="25"/>
      <c r="O1171" s="64" t="str">
        <f>IF(O1172&gt;0,"","◄")</f>
        <v>◄</v>
      </c>
      <c r="P1171" s="4"/>
      <c r="Q1171" s="5"/>
      <c r="R1171" s="5"/>
      <c r="S1171" s="64" t="str">
        <f>IF(S1172&gt;0,"","◄")</f>
        <v>◄</v>
      </c>
      <c r="T1171" s="5"/>
      <c r="U1171" s="64" t="str">
        <f>IF(U1172&gt;0,"","◄")</f>
        <v>◄</v>
      </c>
      <c r="V1171" s="36"/>
      <c r="W1171" s="5"/>
      <c r="X1171" s="44" t="str">
        <f>IF(X1172,"►","")</f>
        <v/>
      </c>
      <c r="Y1171" s="187"/>
      <c r="Z1171" s="187"/>
      <c r="AA1171" s="5"/>
      <c r="AB1171" s="44" t="str">
        <f>IF(AB1172,"►","")</f>
        <v/>
      </c>
      <c r="AC1171" s="5"/>
      <c r="AD1171" s="5"/>
      <c r="AE1171" s="5"/>
      <c r="AF1171" s="44" t="str">
        <f>IF(AF1172,"►","")</f>
        <v/>
      </c>
      <c r="AG1171" s="5"/>
      <c r="AH1171" s="44" t="str">
        <f>IF(AH1172,"►","")</f>
        <v/>
      </c>
      <c r="AI1171" s="15"/>
      <c r="AJ1171" s="51" t="str">
        <f>IF(SUM(AJ1172:AJ1173)&gt;0,"◄","")</f>
        <v>◄</v>
      </c>
      <c r="AK1171" s="52" t="s">
        <v>40</v>
      </c>
      <c r="AL1171" s="51" t="str">
        <f>IF(SUM(AL1172:AL1173)&gt;0,"◄","")</f>
        <v>◄</v>
      </c>
      <c r="AM1171" s="53" t="str">
        <f>IF(SUM(AM1172:AM1173)&gt;0,"►","")</f>
        <v/>
      </c>
      <c r="AN1171" s="53" t="str">
        <f>IF(SUM(AN1172:AN1173)&gt;0,"►","")</f>
        <v/>
      </c>
      <c r="AO1171" s="53" t="str">
        <f>IF(SUM(AO1172:AO1173)&gt;0,"►","")</f>
        <v/>
      </c>
      <c r="AP1171" s="54" t="str">
        <f>IF(SUM(AP1172:AP1173)&gt;0,"►","")</f>
        <v/>
      </c>
      <c r="AQ1171" s="142"/>
      <c r="AR1171" s="9"/>
      <c r="AS1171" s="126"/>
    </row>
    <row r="1172" spans="1:45" ht="14.4" customHeight="1" thickBot="1" x14ac:dyDescent="0.35">
      <c r="A1172" s="167"/>
      <c r="B1172" s="91" t="s">
        <v>425</v>
      </c>
      <c r="C1172" s="109"/>
      <c r="D1172" s="168"/>
      <c r="E1172" s="118" t="str">
        <f>IF(F1172&gt;0,"ok","◄")</f>
        <v>◄</v>
      </c>
      <c r="F1172" s="119"/>
      <c r="G1172" s="117" t="str">
        <f t="shared" si="49"/>
        <v/>
      </c>
      <c r="H1172" s="219"/>
      <c r="I1172" s="220"/>
      <c r="J1172" s="195"/>
      <c r="K1172" s="196"/>
      <c r="L1172" s="197"/>
      <c r="M1172" s="198"/>
      <c r="N1172" s="199"/>
      <c r="O1172" s="65"/>
      <c r="P1172" s="72"/>
      <c r="Q1172" s="73"/>
      <c r="R1172" s="69"/>
      <c r="S1172" s="66"/>
      <c r="T1172" s="70"/>
      <c r="U1172" s="66"/>
      <c r="V1172" s="67"/>
      <c r="W1172" s="200"/>
      <c r="X1172" s="201"/>
      <c r="Y1172" s="201"/>
      <c r="Z1172" s="201"/>
      <c r="AA1172" s="71">
        <f>N1172</f>
        <v>0</v>
      </c>
      <c r="AB1172" s="74"/>
      <c r="AC1172" s="75"/>
      <c r="AD1172" s="76"/>
      <c r="AE1172" s="71">
        <f>R1172</f>
        <v>0</v>
      </c>
      <c r="AF1172" s="77"/>
      <c r="AG1172" s="71">
        <f>T1172</f>
        <v>0</v>
      </c>
      <c r="AH1172" s="68"/>
      <c r="AI1172" s="15"/>
      <c r="AJ1172" s="47">
        <f>IF(K1172+O1172&gt;=2,0,IF(K1172+O1172=1,0,1))</f>
        <v>1</v>
      </c>
      <c r="AK1172" s="50" t="str">
        <f>IF(K1172+O1172&gt;=2,0,IF(K1172+O1172=1,0,"ou◄"))</f>
        <v>ou◄</v>
      </c>
      <c r="AL1172" s="48">
        <f>IF(U1172+S1172&gt;=1,"",IF(K1172+S1172+U1172&gt;=2,"",1))</f>
        <v>1</v>
      </c>
      <c r="AM1172" s="49"/>
      <c r="AN1172" s="29">
        <f>AB1172</f>
        <v>0</v>
      </c>
      <c r="AO1172" s="29">
        <f>AF1172</f>
        <v>0</v>
      </c>
      <c r="AP1172" s="14">
        <f>AH1172</f>
        <v>0</v>
      </c>
      <c r="AQ1172" s="11" t="str">
        <f>IF(SUM(K1172,O1172,S1172,U1172)&gt;0,J1172*K1172+N1172*O1172+R1172*S1172+T1172*U1172,"")</f>
        <v/>
      </c>
      <c r="AR1172" s="55" t="str">
        <f>IF(SUM(X1172,AB1172,AF1172,AH1172)&gt;0,W1172*X1172+AA1172*AB1172+AE1172*AF1172+AG1172*AH1172,"")</f>
        <v/>
      </c>
      <c r="AS1172" s="126"/>
    </row>
    <row r="1173" spans="1:45" ht="14.4" customHeight="1" thickBot="1" x14ac:dyDescent="0.35">
      <c r="A1173" s="165" t="s">
        <v>1398</v>
      </c>
      <c r="B1173" s="86"/>
      <c r="C1173" s="87"/>
      <c r="D1173" s="169"/>
      <c r="E1173" s="115" t="str">
        <f>IF(F1173="◄","◄",IF(F1173="ok","►",""))</f>
        <v>◄</v>
      </c>
      <c r="F1173" s="116" t="str">
        <f>IF(F1174&gt;0,"OK","◄")</f>
        <v>◄</v>
      </c>
      <c r="G1173" s="117" t="str">
        <f t="shared" si="49"/>
        <v/>
      </c>
      <c r="H1173" s="102">
        <v>30709</v>
      </c>
      <c r="I1173" s="90" t="s">
        <v>21</v>
      </c>
      <c r="J1173" s="30"/>
      <c r="K1173" s="64" t="str">
        <f>IF(K1174&gt;0,"","◄")</f>
        <v>◄</v>
      </c>
      <c r="L1173" s="186"/>
      <c r="M1173" s="186"/>
      <c r="N1173" s="25"/>
      <c r="O1173" s="64" t="str">
        <f>IF(O1174&gt;0,"","◄")</f>
        <v>◄</v>
      </c>
      <c r="P1173" s="4"/>
      <c r="Q1173" s="5"/>
      <c r="R1173" s="5"/>
      <c r="S1173" s="64" t="str">
        <f>IF(S1174&gt;0,"","◄")</f>
        <v>◄</v>
      </c>
      <c r="T1173" s="5"/>
      <c r="U1173" s="64" t="str">
        <f>IF(U1174&gt;0,"","◄")</f>
        <v>◄</v>
      </c>
      <c r="V1173" s="36"/>
      <c r="W1173" s="5"/>
      <c r="X1173" s="44" t="str">
        <f>IF(X1174,"►","")</f>
        <v/>
      </c>
      <c r="Y1173" s="187"/>
      <c r="Z1173" s="187"/>
      <c r="AA1173" s="5"/>
      <c r="AB1173" s="44" t="str">
        <f>IF(AB1174,"►","")</f>
        <v/>
      </c>
      <c r="AC1173" s="5"/>
      <c r="AD1173" s="5"/>
      <c r="AE1173" s="5"/>
      <c r="AF1173" s="44" t="str">
        <f>IF(AF1174,"►","")</f>
        <v/>
      </c>
      <c r="AG1173" s="5"/>
      <c r="AH1173" s="44" t="str">
        <f>IF(AH1174,"►","")</f>
        <v/>
      </c>
      <c r="AI1173" s="15"/>
      <c r="AJ1173" s="51" t="str">
        <f>IF(SUM(AJ1174:AJ1175)&gt;0,"◄","")</f>
        <v>◄</v>
      </c>
      <c r="AK1173" s="52" t="s">
        <v>40</v>
      </c>
      <c r="AL1173" s="51" t="str">
        <f>IF(SUM(AL1174:AL1175)&gt;0,"◄","")</f>
        <v>◄</v>
      </c>
      <c r="AM1173" s="53" t="str">
        <f>IF(SUM(AM1174:AM1175)&gt;0,"►","")</f>
        <v/>
      </c>
      <c r="AN1173" s="53" t="str">
        <f>IF(SUM(AN1174:AN1175)&gt;0,"►","")</f>
        <v/>
      </c>
      <c r="AO1173" s="53" t="str">
        <f>IF(SUM(AO1174:AO1175)&gt;0,"►","")</f>
        <v/>
      </c>
      <c r="AP1173" s="54" t="str">
        <f>IF(SUM(AP1174:AP1175)&gt;0,"►","")</f>
        <v/>
      </c>
      <c r="AQ1173" s="142"/>
      <c r="AR1173" s="9"/>
      <c r="AS1173" s="126"/>
    </row>
    <row r="1174" spans="1:45" ht="15" customHeight="1" thickBot="1" x14ac:dyDescent="0.35">
      <c r="A1174" s="167"/>
      <c r="B1174" s="91" t="s">
        <v>426</v>
      </c>
      <c r="C1174" s="109"/>
      <c r="D1174" s="168"/>
      <c r="E1174" s="118" t="str">
        <f>IF(F1174&gt;0,"ok","◄")</f>
        <v>◄</v>
      </c>
      <c r="F1174" s="119"/>
      <c r="G1174" s="117" t="str">
        <f t="shared" si="49"/>
        <v/>
      </c>
      <c r="H1174" s="219"/>
      <c r="I1174" s="220"/>
      <c r="J1174" s="195"/>
      <c r="K1174" s="196"/>
      <c r="L1174" s="197"/>
      <c r="M1174" s="198"/>
      <c r="N1174" s="199"/>
      <c r="O1174" s="65"/>
      <c r="P1174" s="72"/>
      <c r="Q1174" s="73"/>
      <c r="R1174" s="69"/>
      <c r="S1174" s="66"/>
      <c r="T1174" s="70"/>
      <c r="U1174" s="66"/>
      <c r="V1174" s="67"/>
      <c r="W1174" s="200"/>
      <c r="X1174" s="201"/>
      <c r="Y1174" s="201"/>
      <c r="Z1174" s="201"/>
      <c r="AA1174" s="71">
        <f>N1174</f>
        <v>0</v>
      </c>
      <c r="AB1174" s="74"/>
      <c r="AC1174" s="75"/>
      <c r="AD1174" s="76"/>
      <c r="AE1174" s="71">
        <f>R1174</f>
        <v>0</v>
      </c>
      <c r="AF1174" s="77"/>
      <c r="AG1174" s="71">
        <f>T1174</f>
        <v>0</v>
      </c>
      <c r="AH1174" s="68"/>
      <c r="AI1174" s="15"/>
      <c r="AJ1174" s="47">
        <f>IF(K1174+O1174&gt;=2,0,IF(K1174+O1174=1,0,1))</f>
        <v>1</v>
      </c>
      <c r="AK1174" s="50" t="str">
        <f>IF(K1174+O1174&gt;=2,0,IF(K1174+O1174=1,0,"ou◄"))</f>
        <v>ou◄</v>
      </c>
      <c r="AL1174" s="48">
        <f>IF(U1174+S1174&gt;=1,"",IF(K1174+S1174+U1174&gt;=2,"",1))</f>
        <v>1</v>
      </c>
      <c r="AM1174" s="49"/>
      <c r="AN1174" s="29">
        <f>AB1174</f>
        <v>0</v>
      </c>
      <c r="AO1174" s="29">
        <f>AF1174</f>
        <v>0</v>
      </c>
      <c r="AP1174" s="14">
        <f>AH1174</f>
        <v>0</v>
      </c>
      <c r="AQ1174" s="11" t="str">
        <f>IF(SUM(K1174,O1174,S1174,U1174)&gt;0,J1174*K1174+N1174*O1174+R1174*S1174+T1174*U1174,"")</f>
        <v/>
      </c>
      <c r="AR1174" s="55" t="str">
        <f>IF(SUM(X1174,AB1174,AF1174,AH1174)&gt;0,W1174*X1174+AA1174*AB1174+AE1174*AF1174+AG1174*AH1174,"")</f>
        <v/>
      </c>
      <c r="AS1174" s="126"/>
    </row>
    <row r="1175" spans="1:45" ht="14.4" customHeight="1" thickBot="1" x14ac:dyDescent="0.35">
      <c r="A1175" s="165" t="s">
        <v>1399</v>
      </c>
      <c r="B1175" s="86"/>
      <c r="C1175" s="87"/>
      <c r="D1175" s="169"/>
      <c r="E1175" s="115" t="str">
        <f>IF(F1175="◄","◄",IF(F1175="ok","►",""))</f>
        <v>◄</v>
      </c>
      <c r="F1175" s="116" t="str">
        <f>IF(F1176&gt;0,"OK","◄")</f>
        <v>◄</v>
      </c>
      <c r="G1175" s="117" t="str">
        <f t="shared" si="49"/>
        <v/>
      </c>
      <c r="H1175" s="102">
        <v>30723</v>
      </c>
      <c r="I1175" s="90" t="s">
        <v>21</v>
      </c>
      <c r="J1175" s="30"/>
      <c r="K1175" s="64" t="str">
        <f>IF(K1176&gt;0,"","◄")</f>
        <v>◄</v>
      </c>
      <c r="L1175" s="186"/>
      <c r="M1175" s="186"/>
      <c r="N1175" s="25"/>
      <c r="O1175" s="64" t="str">
        <f>IF(O1176&gt;0,"","◄")</f>
        <v>◄</v>
      </c>
      <c r="P1175" s="4"/>
      <c r="Q1175" s="5"/>
      <c r="R1175" s="5"/>
      <c r="S1175" s="64" t="str">
        <f>IF(S1176&gt;0,"","◄")</f>
        <v>◄</v>
      </c>
      <c r="T1175" s="5"/>
      <c r="U1175" s="64" t="str">
        <f>IF(U1176&gt;0,"","◄")</f>
        <v>◄</v>
      </c>
      <c r="V1175" s="36"/>
      <c r="W1175" s="5"/>
      <c r="X1175" s="44" t="str">
        <f>IF(X1176,"►","")</f>
        <v/>
      </c>
      <c r="Y1175" s="187"/>
      <c r="Z1175" s="187"/>
      <c r="AA1175" s="5"/>
      <c r="AB1175" s="44" t="str">
        <f>IF(AB1176,"►","")</f>
        <v/>
      </c>
      <c r="AC1175" s="5"/>
      <c r="AD1175" s="5"/>
      <c r="AE1175" s="5"/>
      <c r="AF1175" s="44" t="str">
        <f>IF(AF1176,"►","")</f>
        <v/>
      </c>
      <c r="AG1175" s="5"/>
      <c r="AH1175" s="44" t="str">
        <f>IF(AH1176,"►","")</f>
        <v/>
      </c>
      <c r="AI1175" s="15"/>
      <c r="AJ1175" s="51" t="str">
        <f>IF(SUM(AJ1176:AJ1177)&gt;0,"◄","")</f>
        <v>◄</v>
      </c>
      <c r="AK1175" s="52" t="s">
        <v>40</v>
      </c>
      <c r="AL1175" s="51" t="str">
        <f>IF(SUM(AL1176:AL1177)&gt;0,"◄","")</f>
        <v>◄</v>
      </c>
      <c r="AM1175" s="53" t="str">
        <f>IF(SUM(AM1176:AM1177)&gt;0,"►","")</f>
        <v/>
      </c>
      <c r="AN1175" s="53" t="str">
        <f>IF(SUM(AN1176:AN1177)&gt;0,"►","")</f>
        <v/>
      </c>
      <c r="AO1175" s="53" t="str">
        <f>IF(SUM(AO1176:AO1177)&gt;0,"►","")</f>
        <v/>
      </c>
      <c r="AP1175" s="54" t="str">
        <f>IF(SUM(AP1176:AP1177)&gt;0,"►","")</f>
        <v/>
      </c>
      <c r="AQ1175" s="142"/>
      <c r="AR1175" s="9"/>
      <c r="AS1175" s="126"/>
    </row>
    <row r="1176" spans="1:45" ht="15" customHeight="1" thickBot="1" x14ac:dyDescent="0.35">
      <c r="A1176" s="167"/>
      <c r="B1176" s="91" t="s">
        <v>427</v>
      </c>
      <c r="C1176" s="109"/>
      <c r="D1176" s="168"/>
      <c r="E1176" s="118" t="str">
        <f>IF(F1176&gt;0,"ok","◄")</f>
        <v>◄</v>
      </c>
      <c r="F1176" s="119"/>
      <c r="G1176" s="117" t="str">
        <f t="shared" si="49"/>
        <v/>
      </c>
      <c r="H1176" s="219"/>
      <c r="I1176" s="220"/>
      <c r="J1176" s="195"/>
      <c r="K1176" s="196"/>
      <c r="L1176" s="197"/>
      <c r="M1176" s="198"/>
      <c r="N1176" s="199"/>
      <c r="O1176" s="65"/>
      <c r="P1176" s="72"/>
      <c r="Q1176" s="73"/>
      <c r="R1176" s="69"/>
      <c r="S1176" s="66"/>
      <c r="T1176" s="70"/>
      <c r="U1176" s="66"/>
      <c r="V1176" s="67"/>
      <c r="W1176" s="200"/>
      <c r="X1176" s="201"/>
      <c r="Y1176" s="201"/>
      <c r="Z1176" s="201"/>
      <c r="AA1176" s="71">
        <f>N1176</f>
        <v>0</v>
      </c>
      <c r="AB1176" s="74"/>
      <c r="AC1176" s="75"/>
      <c r="AD1176" s="76"/>
      <c r="AE1176" s="71">
        <f>R1176</f>
        <v>0</v>
      </c>
      <c r="AF1176" s="77"/>
      <c r="AG1176" s="71">
        <f>T1176</f>
        <v>0</v>
      </c>
      <c r="AH1176" s="68"/>
      <c r="AI1176" s="15"/>
      <c r="AJ1176" s="47">
        <f>IF(K1176+O1176&gt;=2,0,IF(K1176+O1176=1,0,1))</f>
        <v>1</v>
      </c>
      <c r="AK1176" s="50" t="str">
        <f>IF(K1176+O1176&gt;=2,0,IF(K1176+O1176=1,0,"ou◄"))</f>
        <v>ou◄</v>
      </c>
      <c r="AL1176" s="48">
        <f>IF(U1176+S1176&gt;=1,"",IF(K1176+S1176+U1176&gt;=2,"",1))</f>
        <v>1</v>
      </c>
      <c r="AM1176" s="49"/>
      <c r="AN1176" s="29">
        <f>AB1176</f>
        <v>0</v>
      </c>
      <c r="AO1176" s="29">
        <f>AF1176</f>
        <v>0</v>
      </c>
      <c r="AP1176" s="14">
        <f>AH1176</f>
        <v>0</v>
      </c>
      <c r="AQ1176" s="11" t="str">
        <f>IF(SUM(K1176,O1176,S1176,U1176)&gt;0,J1176*K1176+N1176*O1176+R1176*S1176+T1176*U1176,"")</f>
        <v/>
      </c>
      <c r="AR1176" s="55" t="str">
        <f>IF(SUM(X1176,AB1176,AF1176,AH1176)&gt;0,W1176*X1176+AA1176*AB1176+AE1176*AF1176+AG1176*AH1176,"")</f>
        <v/>
      </c>
      <c r="AS1176" s="126"/>
    </row>
    <row r="1177" spans="1:45" ht="14.4" customHeight="1" thickBot="1" x14ac:dyDescent="0.35">
      <c r="A1177" s="165" t="s">
        <v>1400</v>
      </c>
      <c r="B1177" s="86"/>
      <c r="C1177" s="87"/>
      <c r="D1177" s="169"/>
      <c r="E1177" s="115" t="str">
        <f>IF(F1177="◄","◄",IF(F1177="ok","►",""))</f>
        <v>◄</v>
      </c>
      <c r="F1177" s="116" t="str">
        <f>IF(F1178&gt;0,"OK","◄")</f>
        <v>◄</v>
      </c>
      <c r="G1177" s="117" t="str">
        <f t="shared" si="49"/>
        <v/>
      </c>
      <c r="H1177" s="102">
        <v>30744</v>
      </c>
      <c r="I1177" s="90" t="s">
        <v>21</v>
      </c>
      <c r="J1177" s="30"/>
      <c r="K1177" s="64" t="str">
        <f>IF(K1178&gt;0,"","◄")</f>
        <v>◄</v>
      </c>
      <c r="L1177" s="186"/>
      <c r="M1177" s="186"/>
      <c r="N1177" s="25"/>
      <c r="O1177" s="64" t="str">
        <f>IF(O1178&gt;0,"","◄")</f>
        <v>◄</v>
      </c>
      <c r="P1177" s="4"/>
      <c r="Q1177" s="5"/>
      <c r="R1177" s="5"/>
      <c r="S1177" s="64" t="str">
        <f>IF(S1178&gt;0,"","◄")</f>
        <v>◄</v>
      </c>
      <c r="T1177" s="5"/>
      <c r="U1177" s="64" t="str">
        <f>IF(U1178&gt;0,"","◄")</f>
        <v>◄</v>
      </c>
      <c r="V1177" s="36"/>
      <c r="W1177" s="5"/>
      <c r="X1177" s="44" t="str">
        <f>IF(X1178,"►","")</f>
        <v/>
      </c>
      <c r="Y1177" s="187"/>
      <c r="Z1177" s="187"/>
      <c r="AA1177" s="5"/>
      <c r="AB1177" s="44" t="str">
        <f>IF(AB1178,"►","")</f>
        <v/>
      </c>
      <c r="AC1177" s="5"/>
      <c r="AD1177" s="5"/>
      <c r="AE1177" s="5"/>
      <c r="AF1177" s="44" t="str">
        <f>IF(AF1178,"►","")</f>
        <v/>
      </c>
      <c r="AG1177" s="5"/>
      <c r="AH1177" s="44" t="str">
        <f>IF(AH1178,"►","")</f>
        <v/>
      </c>
      <c r="AI1177" s="15"/>
      <c r="AJ1177" s="51" t="str">
        <f>IF(SUM(AJ1178:AJ1179)&gt;0,"◄","")</f>
        <v>◄</v>
      </c>
      <c r="AK1177" s="52" t="s">
        <v>40</v>
      </c>
      <c r="AL1177" s="51" t="str">
        <f>IF(SUM(AL1178:AL1179)&gt;0,"◄","")</f>
        <v>◄</v>
      </c>
      <c r="AM1177" s="53" t="str">
        <f>IF(SUM(AM1178:AM1179)&gt;0,"►","")</f>
        <v/>
      </c>
      <c r="AN1177" s="53" t="str">
        <f>IF(SUM(AN1178:AN1179)&gt;0,"►","")</f>
        <v/>
      </c>
      <c r="AO1177" s="53" t="str">
        <f>IF(SUM(AO1178:AO1179)&gt;0,"►","")</f>
        <v/>
      </c>
      <c r="AP1177" s="54" t="str">
        <f>IF(SUM(AP1178:AP1179)&gt;0,"►","")</f>
        <v/>
      </c>
      <c r="AQ1177" s="142"/>
      <c r="AR1177" s="9"/>
      <c r="AS1177" s="126"/>
    </row>
    <row r="1178" spans="1:45" ht="15" customHeight="1" thickBot="1" x14ac:dyDescent="0.35">
      <c r="A1178" s="167"/>
      <c r="B1178" s="91" t="s">
        <v>428</v>
      </c>
      <c r="C1178" s="109"/>
      <c r="D1178" s="168"/>
      <c r="E1178" s="118" t="str">
        <f>IF(F1178&gt;0,"ok","◄")</f>
        <v>◄</v>
      </c>
      <c r="F1178" s="119"/>
      <c r="G1178" s="117" t="str">
        <f t="shared" si="49"/>
        <v/>
      </c>
      <c r="H1178" s="219"/>
      <c r="I1178" s="220"/>
      <c r="J1178" s="195"/>
      <c r="K1178" s="196"/>
      <c r="L1178" s="197"/>
      <c r="M1178" s="198"/>
      <c r="N1178" s="199"/>
      <c r="O1178" s="65"/>
      <c r="P1178" s="72"/>
      <c r="Q1178" s="73"/>
      <c r="R1178" s="69"/>
      <c r="S1178" s="66"/>
      <c r="T1178" s="70"/>
      <c r="U1178" s="66"/>
      <c r="V1178" s="67"/>
      <c r="W1178" s="200"/>
      <c r="X1178" s="201"/>
      <c r="Y1178" s="201"/>
      <c r="Z1178" s="201"/>
      <c r="AA1178" s="71">
        <f>N1178</f>
        <v>0</v>
      </c>
      <c r="AB1178" s="74"/>
      <c r="AC1178" s="75"/>
      <c r="AD1178" s="76"/>
      <c r="AE1178" s="71">
        <f>R1178</f>
        <v>0</v>
      </c>
      <c r="AF1178" s="77"/>
      <c r="AG1178" s="71">
        <f>T1178</f>
        <v>0</v>
      </c>
      <c r="AH1178" s="68"/>
      <c r="AI1178" s="15"/>
      <c r="AJ1178" s="47">
        <f>IF(K1178+O1178&gt;=2,0,IF(K1178+O1178=1,0,1))</f>
        <v>1</v>
      </c>
      <c r="AK1178" s="50" t="str">
        <f>IF(K1178+O1178&gt;=2,0,IF(K1178+O1178=1,0,"ou◄"))</f>
        <v>ou◄</v>
      </c>
      <c r="AL1178" s="48">
        <f>IF(U1178+S1178&gt;=1,"",IF(K1178+S1178+U1178&gt;=2,"",1))</f>
        <v>1</v>
      </c>
      <c r="AM1178" s="49"/>
      <c r="AN1178" s="29">
        <f>AB1178</f>
        <v>0</v>
      </c>
      <c r="AO1178" s="29">
        <f>AF1178</f>
        <v>0</v>
      </c>
      <c r="AP1178" s="14">
        <f>AH1178</f>
        <v>0</v>
      </c>
      <c r="AQ1178" s="11" t="str">
        <f>IF(SUM(K1178,O1178,S1178,U1178)&gt;0,J1178*K1178+N1178*O1178+R1178*S1178+T1178*U1178,"")</f>
        <v/>
      </c>
      <c r="AR1178" s="55" t="str">
        <f>IF(SUM(X1178,AB1178,AF1178,AH1178)&gt;0,W1178*X1178+AA1178*AB1178+AE1178*AF1178+AG1178*AH1178,"")</f>
        <v/>
      </c>
      <c r="AS1178" s="126"/>
    </row>
    <row r="1179" spans="1:45" ht="21" customHeight="1" thickBot="1" x14ac:dyDescent="0.35">
      <c r="A1179" s="213" t="s">
        <v>1401</v>
      </c>
      <c r="B1179" s="214"/>
      <c r="C1179" s="214"/>
      <c r="D1179" s="215"/>
      <c r="E1179" s="115" t="str">
        <f>IF(F1179="◄","◄",IF(F1179="ok","►",""))</f>
        <v>◄</v>
      </c>
      <c r="F1179" s="116" t="str">
        <f>IF(F1180&gt;0,"OK","◄")</f>
        <v>◄</v>
      </c>
      <c r="G1179" s="117" t="str">
        <f t="shared" si="49"/>
        <v/>
      </c>
      <c r="H1179" s="102">
        <v>30744</v>
      </c>
      <c r="I1179" s="90" t="s">
        <v>21</v>
      </c>
      <c r="J1179" s="30"/>
      <c r="K1179" s="64" t="str">
        <f>IF(K1180&gt;0,"","◄")</f>
        <v>◄</v>
      </c>
      <c r="L1179" s="186"/>
      <c r="M1179" s="186"/>
      <c r="N1179" s="25"/>
      <c r="O1179" s="64" t="str">
        <f>IF(O1180&gt;0,"","◄")</f>
        <v>◄</v>
      </c>
      <c r="P1179" s="4"/>
      <c r="Q1179" s="5"/>
      <c r="R1179" s="5"/>
      <c r="S1179" s="64" t="str">
        <f>IF(S1180&gt;0,"","◄")</f>
        <v>◄</v>
      </c>
      <c r="T1179" s="5"/>
      <c r="U1179" s="64" t="str">
        <f>IF(U1180&gt;0,"","◄")</f>
        <v>◄</v>
      </c>
      <c r="V1179" s="36"/>
      <c r="W1179" s="5"/>
      <c r="X1179" s="44" t="str">
        <f>IF(X1180,"►","")</f>
        <v/>
      </c>
      <c r="Y1179" s="187"/>
      <c r="Z1179" s="187"/>
      <c r="AA1179" s="5"/>
      <c r="AB1179" s="44" t="str">
        <f>IF(AB1180,"►","")</f>
        <v/>
      </c>
      <c r="AC1179" s="5"/>
      <c r="AD1179" s="5"/>
      <c r="AE1179" s="5"/>
      <c r="AF1179" s="44" t="str">
        <f>IF(AF1180,"►","")</f>
        <v/>
      </c>
      <c r="AG1179" s="5"/>
      <c r="AH1179" s="44" t="str">
        <f>IF(AH1180,"►","")</f>
        <v/>
      </c>
      <c r="AI1179" s="15"/>
      <c r="AJ1179" s="51" t="str">
        <f>IF(SUM(AJ1180:AJ1181)&gt;0,"◄","")</f>
        <v>◄</v>
      </c>
      <c r="AK1179" s="52" t="s">
        <v>40</v>
      </c>
      <c r="AL1179" s="51" t="str">
        <f>IF(SUM(AL1180:AL1181)&gt;0,"◄","")</f>
        <v>◄</v>
      </c>
      <c r="AM1179" s="53" t="str">
        <f>IF(SUM(AM1180:AM1181)&gt;0,"►","")</f>
        <v/>
      </c>
      <c r="AN1179" s="53" t="str">
        <f>IF(SUM(AN1180:AN1181)&gt;0,"►","")</f>
        <v/>
      </c>
      <c r="AO1179" s="53" t="str">
        <f>IF(SUM(AO1180:AO1181)&gt;0,"►","")</f>
        <v/>
      </c>
      <c r="AP1179" s="54" t="str">
        <f>IF(SUM(AP1180:AP1181)&gt;0,"►","")</f>
        <v/>
      </c>
      <c r="AQ1179" s="142"/>
      <c r="AR1179" s="9"/>
      <c r="AS1179" s="126"/>
    </row>
    <row r="1180" spans="1:45" ht="15" customHeight="1" thickBot="1" x14ac:dyDescent="0.35">
      <c r="A1180" s="167"/>
      <c r="B1180" s="91" t="s">
        <v>429</v>
      </c>
      <c r="C1180" s="109"/>
      <c r="D1180" s="168"/>
      <c r="E1180" s="118" t="str">
        <f>IF(F1180&gt;0,"ok","◄")</f>
        <v>◄</v>
      </c>
      <c r="F1180" s="119"/>
      <c r="G1180" s="117" t="str">
        <f t="shared" si="49"/>
        <v/>
      </c>
      <c r="H1180" s="219"/>
      <c r="I1180" s="220"/>
      <c r="J1180" s="195"/>
      <c r="K1180" s="196"/>
      <c r="L1180" s="197"/>
      <c r="M1180" s="198"/>
      <c r="N1180" s="199"/>
      <c r="O1180" s="65"/>
      <c r="P1180" s="72"/>
      <c r="Q1180" s="73"/>
      <c r="R1180" s="69"/>
      <c r="S1180" s="66"/>
      <c r="T1180" s="70"/>
      <c r="U1180" s="66"/>
      <c r="V1180" s="67"/>
      <c r="W1180" s="200"/>
      <c r="X1180" s="201"/>
      <c r="Y1180" s="201"/>
      <c r="Z1180" s="201"/>
      <c r="AA1180" s="71">
        <f>N1180</f>
        <v>0</v>
      </c>
      <c r="AB1180" s="74"/>
      <c r="AC1180" s="75"/>
      <c r="AD1180" s="76"/>
      <c r="AE1180" s="71">
        <f>R1180</f>
        <v>0</v>
      </c>
      <c r="AF1180" s="77"/>
      <c r="AG1180" s="71">
        <f>T1180</f>
        <v>0</v>
      </c>
      <c r="AH1180" s="68"/>
      <c r="AI1180" s="15"/>
      <c r="AJ1180" s="47">
        <f>IF(K1180+O1180&gt;=2,0,IF(K1180+O1180=1,0,1))</f>
        <v>1</v>
      </c>
      <c r="AK1180" s="50" t="str">
        <f>IF(K1180+O1180&gt;=2,0,IF(K1180+O1180=1,0,"ou◄"))</f>
        <v>ou◄</v>
      </c>
      <c r="AL1180" s="48">
        <f>IF(U1180+S1180&gt;=1,"",IF(K1180+S1180+U1180&gt;=2,"",1))</f>
        <v>1</v>
      </c>
      <c r="AM1180" s="49"/>
      <c r="AN1180" s="29">
        <f>AB1180</f>
        <v>0</v>
      </c>
      <c r="AO1180" s="29">
        <f>AF1180</f>
        <v>0</v>
      </c>
      <c r="AP1180" s="14">
        <f>AH1180</f>
        <v>0</v>
      </c>
      <c r="AQ1180" s="11" t="str">
        <f>IF(SUM(K1180,O1180,S1180,U1180)&gt;0,J1180*K1180+N1180*O1180+R1180*S1180+T1180*U1180,"")</f>
        <v/>
      </c>
      <c r="AR1180" s="55" t="str">
        <f>IF(SUM(X1180,AB1180,AF1180,AH1180)&gt;0,W1180*X1180+AA1180*AB1180+AE1180*AF1180+AG1180*AH1180,"")</f>
        <v/>
      </c>
      <c r="AS1180" s="126"/>
    </row>
    <row r="1181" spans="1:45" ht="14.4" customHeight="1" thickBot="1" x14ac:dyDescent="0.35">
      <c r="A1181" s="165" t="s">
        <v>1402</v>
      </c>
      <c r="B1181" s="86"/>
      <c r="C1181" s="87"/>
      <c r="D1181" s="169"/>
      <c r="E1181" s="115" t="str">
        <f>IF(F1181="◄","◄",IF(F1181="ok","►",""))</f>
        <v>◄</v>
      </c>
      <c r="F1181" s="116" t="str">
        <f>IF(F1182&gt;0,"OK","◄")</f>
        <v>◄</v>
      </c>
      <c r="G1181" s="117" t="str">
        <f t="shared" si="49"/>
        <v/>
      </c>
      <c r="H1181" s="102">
        <v>30765</v>
      </c>
      <c r="I1181" s="90" t="s">
        <v>21</v>
      </c>
      <c r="J1181" s="30"/>
      <c r="K1181" s="64" t="str">
        <f>IF(K1182&gt;0,"","◄")</f>
        <v>◄</v>
      </c>
      <c r="L1181" s="186"/>
      <c r="M1181" s="186"/>
      <c r="N1181" s="25"/>
      <c r="O1181" s="64" t="str">
        <f>IF(O1182&gt;0,"","◄")</f>
        <v>◄</v>
      </c>
      <c r="P1181" s="4"/>
      <c r="Q1181" s="5"/>
      <c r="R1181" s="5"/>
      <c r="S1181" s="64" t="str">
        <f>IF(S1182&gt;0,"","◄")</f>
        <v>◄</v>
      </c>
      <c r="T1181" s="5"/>
      <c r="U1181" s="64" t="str">
        <f>IF(U1182&gt;0,"","◄")</f>
        <v>◄</v>
      </c>
      <c r="V1181" s="36"/>
      <c r="W1181" s="5"/>
      <c r="X1181" s="44" t="str">
        <f>IF(X1182,"►","")</f>
        <v/>
      </c>
      <c r="Y1181" s="187"/>
      <c r="Z1181" s="187"/>
      <c r="AA1181" s="5"/>
      <c r="AB1181" s="44" t="str">
        <f>IF(AB1182,"►","")</f>
        <v/>
      </c>
      <c r="AC1181" s="5"/>
      <c r="AD1181" s="5"/>
      <c r="AE1181" s="5"/>
      <c r="AF1181" s="44" t="str">
        <f>IF(AF1182,"►","")</f>
        <v/>
      </c>
      <c r="AG1181" s="5"/>
      <c r="AH1181" s="44" t="str">
        <f>IF(AH1182,"►","")</f>
        <v/>
      </c>
      <c r="AI1181" s="15"/>
      <c r="AJ1181" s="51" t="str">
        <f>IF(SUM(AJ1182:AJ1183)&gt;0,"◄","")</f>
        <v>◄</v>
      </c>
      <c r="AK1181" s="52" t="s">
        <v>40</v>
      </c>
      <c r="AL1181" s="51" t="str">
        <f>IF(SUM(AL1182:AL1183)&gt;0,"◄","")</f>
        <v>◄</v>
      </c>
      <c r="AM1181" s="53" t="str">
        <f>IF(SUM(AM1182:AM1183)&gt;0,"►","")</f>
        <v/>
      </c>
      <c r="AN1181" s="53" t="str">
        <f>IF(SUM(AN1182:AN1183)&gt;0,"►","")</f>
        <v/>
      </c>
      <c r="AO1181" s="53" t="str">
        <f>IF(SUM(AO1182:AO1183)&gt;0,"►","")</f>
        <v/>
      </c>
      <c r="AP1181" s="54" t="str">
        <f>IF(SUM(AP1182:AP1183)&gt;0,"►","")</f>
        <v/>
      </c>
      <c r="AQ1181" s="142"/>
      <c r="AR1181" s="9"/>
      <c r="AS1181" s="126"/>
    </row>
    <row r="1182" spans="1:45" ht="15" customHeight="1" thickBot="1" x14ac:dyDescent="0.35">
      <c r="A1182" s="167"/>
      <c r="B1182" s="91" t="s">
        <v>430</v>
      </c>
      <c r="C1182" s="109"/>
      <c r="D1182" s="168"/>
      <c r="E1182" s="118" t="str">
        <f>IF(F1182&gt;0,"ok","◄")</f>
        <v>◄</v>
      </c>
      <c r="F1182" s="119"/>
      <c r="G1182" s="117" t="str">
        <f t="shared" si="49"/>
        <v/>
      </c>
      <c r="H1182" s="219"/>
      <c r="I1182" s="220"/>
      <c r="J1182" s="195"/>
      <c r="K1182" s="196"/>
      <c r="L1182" s="197"/>
      <c r="M1182" s="198"/>
      <c r="N1182" s="199"/>
      <c r="O1182" s="65"/>
      <c r="P1182" s="72"/>
      <c r="Q1182" s="73"/>
      <c r="R1182" s="69"/>
      <c r="S1182" s="66"/>
      <c r="T1182" s="70"/>
      <c r="U1182" s="66"/>
      <c r="V1182" s="67"/>
      <c r="W1182" s="200"/>
      <c r="X1182" s="201"/>
      <c r="Y1182" s="201"/>
      <c r="Z1182" s="201"/>
      <c r="AA1182" s="71">
        <f>N1182</f>
        <v>0</v>
      </c>
      <c r="AB1182" s="74"/>
      <c r="AC1182" s="75"/>
      <c r="AD1182" s="76"/>
      <c r="AE1182" s="71">
        <f>R1182</f>
        <v>0</v>
      </c>
      <c r="AF1182" s="77"/>
      <c r="AG1182" s="71">
        <f>T1182</f>
        <v>0</v>
      </c>
      <c r="AH1182" s="68"/>
      <c r="AI1182" s="15"/>
      <c r="AJ1182" s="47">
        <f>IF(K1182+O1182&gt;=2,0,IF(K1182+O1182=1,0,1))</f>
        <v>1</v>
      </c>
      <c r="AK1182" s="50" t="str">
        <f>IF(K1182+O1182&gt;=2,0,IF(K1182+O1182=1,0,"ou◄"))</f>
        <v>ou◄</v>
      </c>
      <c r="AL1182" s="48">
        <f>IF(U1182+S1182&gt;=1,"",IF(K1182+S1182+U1182&gt;=2,"",1))</f>
        <v>1</v>
      </c>
      <c r="AM1182" s="49"/>
      <c r="AN1182" s="29">
        <f>AB1182</f>
        <v>0</v>
      </c>
      <c r="AO1182" s="29">
        <f>AF1182</f>
        <v>0</v>
      </c>
      <c r="AP1182" s="14">
        <f>AH1182</f>
        <v>0</v>
      </c>
      <c r="AQ1182" s="11" t="str">
        <f>IF(SUM(K1182,O1182,S1182,U1182)&gt;0,J1182*K1182+N1182*O1182+R1182*S1182+T1182*U1182,"")</f>
        <v/>
      </c>
      <c r="AR1182" s="55" t="str">
        <f>IF(SUM(X1182,AB1182,AF1182,AH1182)&gt;0,W1182*X1182+AA1182*AB1182+AE1182*AF1182+AG1182*AH1182,"")</f>
        <v/>
      </c>
      <c r="AS1182" s="126"/>
    </row>
    <row r="1183" spans="1:45" ht="15.6" customHeight="1" thickBot="1" x14ac:dyDescent="0.35">
      <c r="A1183" s="165" t="s">
        <v>1403</v>
      </c>
      <c r="B1183" s="86"/>
      <c r="C1183" s="87"/>
      <c r="D1183" s="169"/>
      <c r="E1183" s="115" t="str">
        <f>IF(F1183="◄","◄",IF(F1183="ok","►",""))</f>
        <v>◄</v>
      </c>
      <c r="F1183" s="116" t="str">
        <f>IF(F1184&gt;0,"OK","◄")</f>
        <v>◄</v>
      </c>
      <c r="G1183" s="117" t="str">
        <f t="shared" si="49"/>
        <v/>
      </c>
      <c r="H1183" s="102">
        <v>30795</v>
      </c>
      <c r="I1183" s="90" t="s">
        <v>21</v>
      </c>
      <c r="J1183" s="30"/>
      <c r="K1183" s="64" t="str">
        <f>IF(K1184&gt;0,"","◄")</f>
        <v>◄</v>
      </c>
      <c r="L1183" s="186"/>
      <c r="M1183" s="186"/>
      <c r="N1183" s="25"/>
      <c r="O1183" s="64" t="str">
        <f>IF(O1184&gt;0,"","◄")</f>
        <v>◄</v>
      </c>
      <c r="P1183" s="4"/>
      <c r="Q1183" s="5"/>
      <c r="R1183" s="5"/>
      <c r="S1183" s="64" t="str">
        <f>IF(S1184&gt;0,"","◄")</f>
        <v>◄</v>
      </c>
      <c r="T1183" s="5"/>
      <c r="U1183" s="64" t="str">
        <f>IF(U1184&gt;0,"","◄")</f>
        <v>◄</v>
      </c>
      <c r="V1183" s="36"/>
      <c r="W1183" s="5"/>
      <c r="X1183" s="44" t="str">
        <f>IF(X1184,"►","")</f>
        <v/>
      </c>
      <c r="Y1183" s="187"/>
      <c r="Z1183" s="187"/>
      <c r="AA1183" s="5"/>
      <c r="AB1183" s="44" t="str">
        <f>IF(AB1184,"►","")</f>
        <v/>
      </c>
      <c r="AC1183" s="5"/>
      <c r="AD1183" s="5"/>
      <c r="AE1183" s="5"/>
      <c r="AF1183" s="44" t="str">
        <f>IF(AF1184,"►","")</f>
        <v/>
      </c>
      <c r="AG1183" s="5"/>
      <c r="AH1183" s="44" t="str">
        <f>IF(AH1184,"►","")</f>
        <v/>
      </c>
      <c r="AI1183" s="15"/>
      <c r="AJ1183" s="51" t="str">
        <f>IF(SUM(AJ1184:AJ1185)&gt;0,"◄","")</f>
        <v>◄</v>
      </c>
      <c r="AK1183" s="52" t="s">
        <v>40</v>
      </c>
      <c r="AL1183" s="51" t="str">
        <f>IF(SUM(AL1184:AL1185)&gt;0,"◄","")</f>
        <v>◄</v>
      </c>
      <c r="AM1183" s="53" t="str">
        <f>IF(SUM(AM1184:AM1185)&gt;0,"►","")</f>
        <v/>
      </c>
      <c r="AN1183" s="53" t="str">
        <f>IF(SUM(AN1184:AN1185)&gt;0,"►","")</f>
        <v/>
      </c>
      <c r="AO1183" s="53" t="str">
        <f>IF(SUM(AO1184:AO1185)&gt;0,"►","")</f>
        <v/>
      </c>
      <c r="AP1183" s="54" t="str">
        <f>IF(SUM(AP1184:AP1185)&gt;0,"►","")</f>
        <v/>
      </c>
      <c r="AQ1183" s="142"/>
      <c r="AR1183" s="9"/>
      <c r="AS1183" s="126"/>
    </row>
    <row r="1184" spans="1:45" ht="14.4" customHeight="1" thickBot="1" x14ac:dyDescent="0.35">
      <c r="A1184" s="167"/>
      <c r="B1184" s="91" t="s">
        <v>425</v>
      </c>
      <c r="C1184" s="109"/>
      <c r="D1184" s="168"/>
      <c r="E1184" s="118" t="str">
        <f>IF(F1184&gt;0,"ok","◄")</f>
        <v>◄</v>
      </c>
      <c r="F1184" s="119"/>
      <c r="G1184" s="117" t="str">
        <f t="shared" si="49"/>
        <v/>
      </c>
      <c r="H1184" s="219"/>
      <c r="I1184" s="220"/>
      <c r="J1184" s="195"/>
      <c r="K1184" s="196"/>
      <c r="L1184" s="197"/>
      <c r="M1184" s="198"/>
      <c r="N1184" s="199"/>
      <c r="O1184" s="65"/>
      <c r="P1184" s="72"/>
      <c r="Q1184" s="73"/>
      <c r="R1184" s="69"/>
      <c r="S1184" s="66"/>
      <c r="T1184" s="70"/>
      <c r="U1184" s="66"/>
      <c r="V1184" s="67"/>
      <c r="W1184" s="200"/>
      <c r="X1184" s="201"/>
      <c r="Y1184" s="201"/>
      <c r="Z1184" s="201"/>
      <c r="AA1184" s="71">
        <f>N1184</f>
        <v>0</v>
      </c>
      <c r="AB1184" s="74"/>
      <c r="AC1184" s="75"/>
      <c r="AD1184" s="76"/>
      <c r="AE1184" s="71">
        <f>R1184</f>
        <v>0</v>
      </c>
      <c r="AF1184" s="77"/>
      <c r="AG1184" s="71">
        <f>T1184</f>
        <v>0</v>
      </c>
      <c r="AH1184" s="68"/>
      <c r="AI1184" s="15"/>
      <c r="AJ1184" s="47">
        <f>IF(K1184+O1184&gt;=2,0,IF(K1184+O1184=1,0,1))</f>
        <v>1</v>
      </c>
      <c r="AK1184" s="50" t="str">
        <f>IF(K1184+O1184&gt;=2,0,IF(K1184+O1184=1,0,"ou◄"))</f>
        <v>ou◄</v>
      </c>
      <c r="AL1184" s="48">
        <f>IF(U1184+S1184&gt;=1,"",IF(K1184+S1184+U1184&gt;=2,"",1))</f>
        <v>1</v>
      </c>
      <c r="AM1184" s="49"/>
      <c r="AN1184" s="29">
        <f>AB1184</f>
        <v>0</v>
      </c>
      <c r="AO1184" s="29">
        <f>AF1184</f>
        <v>0</v>
      </c>
      <c r="AP1184" s="14">
        <f>AH1184</f>
        <v>0</v>
      </c>
      <c r="AQ1184" s="11" t="str">
        <f>IF(SUM(K1184,O1184,S1184,U1184)&gt;0,J1184*K1184+N1184*O1184+R1184*S1184+T1184*U1184,"")</f>
        <v/>
      </c>
      <c r="AR1184" s="55" t="str">
        <f>IF(SUM(X1184,AB1184,AF1184,AH1184)&gt;0,W1184*X1184+AA1184*AB1184+AE1184*AF1184+AG1184*AH1184,"")</f>
        <v/>
      </c>
      <c r="AS1184" s="126"/>
    </row>
    <row r="1185" spans="1:45" ht="14.4" customHeight="1" thickBot="1" x14ac:dyDescent="0.35">
      <c r="A1185" s="165" t="s">
        <v>1404</v>
      </c>
      <c r="B1185" s="86"/>
      <c r="C1185" s="87"/>
      <c r="D1185" s="169"/>
      <c r="E1185" s="115" t="str">
        <f>IF(F1185="◄","◄",IF(F1185="ok","►",""))</f>
        <v>◄</v>
      </c>
      <c r="F1185" s="116" t="str">
        <f>IF(F1186&gt;0,"OK","◄")</f>
        <v>◄</v>
      </c>
      <c r="G1185" s="117" t="str">
        <f t="shared" si="49"/>
        <v/>
      </c>
      <c r="H1185" s="102">
        <v>30772</v>
      </c>
      <c r="I1185" s="90" t="s">
        <v>21</v>
      </c>
      <c r="J1185" s="30"/>
      <c r="K1185" s="64" t="str">
        <f>IF(K1186&gt;0,"","◄")</f>
        <v>◄</v>
      </c>
      <c r="L1185" s="186"/>
      <c r="M1185" s="186"/>
      <c r="N1185" s="25"/>
      <c r="O1185" s="64" t="str">
        <f>IF(O1186&gt;0,"","◄")</f>
        <v>◄</v>
      </c>
      <c r="P1185" s="4"/>
      <c r="Q1185" s="5"/>
      <c r="R1185" s="5"/>
      <c r="S1185" s="64" t="str">
        <f>IF(S1186&gt;0,"","◄")</f>
        <v>◄</v>
      </c>
      <c r="T1185" s="5"/>
      <c r="U1185" s="64" t="str">
        <f>IF(U1186&gt;0,"","◄")</f>
        <v>◄</v>
      </c>
      <c r="V1185" s="36"/>
      <c r="W1185" s="5"/>
      <c r="X1185" s="44" t="str">
        <f>IF(X1186,"►","")</f>
        <v/>
      </c>
      <c r="Y1185" s="187"/>
      <c r="Z1185" s="187"/>
      <c r="AA1185" s="5"/>
      <c r="AB1185" s="44" t="str">
        <f>IF(AB1186,"►","")</f>
        <v/>
      </c>
      <c r="AC1185" s="5"/>
      <c r="AD1185" s="5"/>
      <c r="AE1185" s="5"/>
      <c r="AF1185" s="44" t="str">
        <f>IF(AF1186,"►","")</f>
        <v/>
      </c>
      <c r="AG1185" s="5"/>
      <c r="AH1185" s="44" t="str">
        <f>IF(AH1186,"►","")</f>
        <v/>
      </c>
      <c r="AI1185" s="15"/>
      <c r="AJ1185" s="51" t="str">
        <f>IF(SUM(AJ1186:AJ1187)&gt;0,"◄","")</f>
        <v>◄</v>
      </c>
      <c r="AK1185" s="52" t="s">
        <v>40</v>
      </c>
      <c r="AL1185" s="51" t="str">
        <f>IF(SUM(AL1186:AL1187)&gt;0,"◄","")</f>
        <v>◄</v>
      </c>
      <c r="AM1185" s="53" t="str">
        <f>IF(SUM(AM1186:AM1187)&gt;0,"►","")</f>
        <v/>
      </c>
      <c r="AN1185" s="53" t="str">
        <f>IF(SUM(AN1186:AN1187)&gt;0,"►","")</f>
        <v/>
      </c>
      <c r="AO1185" s="53" t="str">
        <f>IF(SUM(AO1186:AO1187)&gt;0,"►","")</f>
        <v/>
      </c>
      <c r="AP1185" s="54" t="str">
        <f>IF(SUM(AP1186:AP1187)&gt;0,"►","")</f>
        <v/>
      </c>
      <c r="AQ1185" s="142"/>
      <c r="AR1185" s="9"/>
      <c r="AS1185" s="126"/>
    </row>
    <row r="1186" spans="1:45" ht="15" customHeight="1" thickBot="1" x14ac:dyDescent="0.35">
      <c r="A1186" s="167"/>
      <c r="B1186" s="91" t="s">
        <v>431</v>
      </c>
      <c r="C1186" s="109"/>
      <c r="D1186" s="168"/>
      <c r="E1186" s="118" t="str">
        <f>IF(F1186&gt;0,"ok","◄")</f>
        <v>◄</v>
      </c>
      <c r="F1186" s="119"/>
      <c r="G1186" s="117" t="str">
        <f t="shared" si="49"/>
        <v/>
      </c>
      <c r="H1186" s="219"/>
      <c r="I1186" s="220"/>
      <c r="J1186" s="195"/>
      <c r="K1186" s="196"/>
      <c r="L1186" s="197"/>
      <c r="M1186" s="198"/>
      <c r="N1186" s="199"/>
      <c r="O1186" s="65"/>
      <c r="P1186" s="72"/>
      <c r="Q1186" s="73"/>
      <c r="R1186" s="69"/>
      <c r="S1186" s="66"/>
      <c r="T1186" s="70"/>
      <c r="U1186" s="66"/>
      <c r="V1186" s="67"/>
      <c r="W1186" s="200"/>
      <c r="X1186" s="201"/>
      <c r="Y1186" s="201"/>
      <c r="Z1186" s="201"/>
      <c r="AA1186" s="71">
        <f>N1186</f>
        <v>0</v>
      </c>
      <c r="AB1186" s="74"/>
      <c r="AC1186" s="75"/>
      <c r="AD1186" s="76"/>
      <c r="AE1186" s="71">
        <f>R1186</f>
        <v>0</v>
      </c>
      <c r="AF1186" s="77"/>
      <c r="AG1186" s="71">
        <f>T1186</f>
        <v>0</v>
      </c>
      <c r="AH1186" s="68"/>
      <c r="AI1186" s="15"/>
      <c r="AJ1186" s="47">
        <f>IF(K1186+O1186&gt;=2,0,IF(K1186+O1186=1,0,1))</f>
        <v>1</v>
      </c>
      <c r="AK1186" s="50" t="str">
        <f>IF(K1186+O1186&gt;=2,0,IF(K1186+O1186=1,0,"ou◄"))</f>
        <v>ou◄</v>
      </c>
      <c r="AL1186" s="48">
        <f>IF(U1186+S1186&gt;=1,"",IF(K1186+S1186+U1186&gt;=2,"",1))</f>
        <v>1</v>
      </c>
      <c r="AM1186" s="49"/>
      <c r="AN1186" s="29">
        <f>AB1186</f>
        <v>0</v>
      </c>
      <c r="AO1186" s="29">
        <f>AF1186</f>
        <v>0</v>
      </c>
      <c r="AP1186" s="14">
        <f>AH1186</f>
        <v>0</v>
      </c>
      <c r="AQ1186" s="11" t="str">
        <f>IF(SUM(K1186,O1186,S1186,U1186)&gt;0,J1186*K1186+N1186*O1186+R1186*S1186+T1186*U1186,"")</f>
        <v/>
      </c>
      <c r="AR1186" s="55" t="str">
        <f>IF(SUM(X1186,AB1186,AF1186,AH1186)&gt;0,W1186*X1186+AA1186*AB1186+AE1186*AF1186+AG1186*AH1186,"")</f>
        <v/>
      </c>
      <c r="AS1186" s="126"/>
    </row>
    <row r="1187" spans="1:45" ht="14.4" customHeight="1" thickBot="1" x14ac:dyDescent="0.35">
      <c r="A1187" s="165" t="s">
        <v>1405</v>
      </c>
      <c r="B1187" s="86"/>
      <c r="C1187" s="87"/>
      <c r="D1187" s="169"/>
      <c r="E1187" s="115" t="str">
        <f>IF(F1187="◄","◄",IF(F1187="ok","►",""))</f>
        <v>◄</v>
      </c>
      <c r="F1187" s="116" t="str">
        <f>IF(F1188&gt;0,"OK","◄")</f>
        <v>◄</v>
      </c>
      <c r="G1187" s="117" t="str">
        <f t="shared" si="49"/>
        <v/>
      </c>
      <c r="H1187" s="102">
        <v>30779</v>
      </c>
      <c r="I1187" s="90" t="s">
        <v>21</v>
      </c>
      <c r="J1187" s="30"/>
      <c r="K1187" s="64" t="str">
        <f>IF(K1188&gt;0,"","◄")</f>
        <v>◄</v>
      </c>
      <c r="L1187" s="186"/>
      <c r="M1187" s="186"/>
      <c r="N1187" s="25"/>
      <c r="O1187" s="64" t="str">
        <f>IF(O1188&gt;0,"","◄")</f>
        <v>◄</v>
      </c>
      <c r="P1187" s="4"/>
      <c r="Q1187" s="5"/>
      <c r="R1187" s="5"/>
      <c r="S1187" s="64" t="str">
        <f>IF(S1188&gt;0,"","◄")</f>
        <v>◄</v>
      </c>
      <c r="T1187" s="5"/>
      <c r="U1187" s="64" t="str">
        <f>IF(U1188&gt;0,"","◄")</f>
        <v>◄</v>
      </c>
      <c r="V1187" s="36"/>
      <c r="W1187" s="5"/>
      <c r="X1187" s="44" t="str">
        <f>IF(X1188,"►","")</f>
        <v/>
      </c>
      <c r="Y1187" s="187"/>
      <c r="Z1187" s="187"/>
      <c r="AA1187" s="5"/>
      <c r="AB1187" s="44" t="str">
        <f>IF(AB1188,"►","")</f>
        <v/>
      </c>
      <c r="AC1187" s="5"/>
      <c r="AD1187" s="5"/>
      <c r="AE1187" s="5"/>
      <c r="AF1187" s="44" t="str">
        <f>IF(AF1188,"►","")</f>
        <v/>
      </c>
      <c r="AG1187" s="5"/>
      <c r="AH1187" s="44" t="str">
        <f>IF(AH1188,"►","")</f>
        <v/>
      </c>
      <c r="AI1187" s="15"/>
      <c r="AJ1187" s="51" t="str">
        <f>IF(SUM(AJ1188:AJ1189)&gt;0,"◄","")</f>
        <v>◄</v>
      </c>
      <c r="AK1187" s="52" t="s">
        <v>40</v>
      </c>
      <c r="AL1187" s="51" t="str">
        <f>IF(SUM(AL1188:AL1189)&gt;0,"◄","")</f>
        <v>◄</v>
      </c>
      <c r="AM1187" s="53" t="str">
        <f>IF(SUM(AM1188:AM1189)&gt;0,"►","")</f>
        <v/>
      </c>
      <c r="AN1187" s="53" t="str">
        <f>IF(SUM(AN1188:AN1189)&gt;0,"►","")</f>
        <v/>
      </c>
      <c r="AO1187" s="53" t="str">
        <f>IF(SUM(AO1188:AO1189)&gt;0,"►","")</f>
        <v/>
      </c>
      <c r="AP1187" s="54" t="str">
        <f>IF(SUM(AP1188:AP1189)&gt;0,"►","")</f>
        <v/>
      </c>
      <c r="AQ1187" s="142"/>
      <c r="AR1187" s="9"/>
      <c r="AS1187" s="126"/>
    </row>
    <row r="1188" spans="1:45" ht="15" customHeight="1" thickBot="1" x14ac:dyDescent="0.35">
      <c r="A1188" s="167"/>
      <c r="B1188" s="91" t="s">
        <v>432</v>
      </c>
      <c r="C1188" s="109"/>
      <c r="D1188" s="168"/>
      <c r="E1188" s="118" t="str">
        <f>IF(F1188&gt;0,"ok","◄")</f>
        <v>◄</v>
      </c>
      <c r="F1188" s="119"/>
      <c r="G1188" s="117" t="str">
        <f t="shared" si="49"/>
        <v/>
      </c>
      <c r="H1188" s="219"/>
      <c r="I1188" s="220"/>
      <c r="J1188" s="195"/>
      <c r="K1188" s="196"/>
      <c r="L1188" s="197"/>
      <c r="M1188" s="198"/>
      <c r="N1188" s="199"/>
      <c r="O1188" s="65"/>
      <c r="P1188" s="72"/>
      <c r="Q1188" s="73"/>
      <c r="R1188" s="69"/>
      <c r="S1188" s="66"/>
      <c r="T1188" s="70"/>
      <c r="U1188" s="66"/>
      <c r="V1188" s="67"/>
      <c r="W1188" s="200"/>
      <c r="X1188" s="201"/>
      <c r="Y1188" s="201"/>
      <c r="Z1188" s="201"/>
      <c r="AA1188" s="71">
        <f>N1188</f>
        <v>0</v>
      </c>
      <c r="AB1188" s="74"/>
      <c r="AC1188" s="75"/>
      <c r="AD1188" s="76"/>
      <c r="AE1188" s="71">
        <f>R1188</f>
        <v>0</v>
      </c>
      <c r="AF1188" s="77"/>
      <c r="AG1188" s="71">
        <f>T1188</f>
        <v>0</v>
      </c>
      <c r="AH1188" s="68"/>
      <c r="AI1188" s="15"/>
      <c r="AJ1188" s="47">
        <f>IF(K1188+O1188&gt;=2,0,IF(K1188+O1188=1,0,1))</f>
        <v>1</v>
      </c>
      <c r="AK1188" s="50" t="str">
        <f>IF(K1188+O1188&gt;=2,0,IF(K1188+O1188=1,0,"ou◄"))</f>
        <v>ou◄</v>
      </c>
      <c r="AL1188" s="48">
        <f>IF(U1188+S1188&gt;=1,"",IF(K1188+S1188+U1188&gt;=2,"",1))</f>
        <v>1</v>
      </c>
      <c r="AM1188" s="49"/>
      <c r="AN1188" s="29">
        <f>AB1188</f>
        <v>0</v>
      </c>
      <c r="AO1188" s="29">
        <f>AF1188</f>
        <v>0</v>
      </c>
      <c r="AP1188" s="14">
        <f>AH1188</f>
        <v>0</v>
      </c>
      <c r="AQ1188" s="11" t="str">
        <f>IF(SUM(K1188,O1188,S1188,U1188)&gt;0,J1188*K1188+N1188*O1188+R1188*S1188+T1188*U1188,"")</f>
        <v/>
      </c>
      <c r="AR1188" s="55" t="str">
        <f>IF(SUM(X1188,AB1188,AF1188,AH1188)&gt;0,W1188*X1188+AA1188*AB1188+AE1188*AF1188+AG1188*AH1188,"")</f>
        <v/>
      </c>
      <c r="AS1188" s="126"/>
    </row>
    <row r="1189" spans="1:45" ht="14.4" customHeight="1" thickBot="1" x14ac:dyDescent="0.35">
      <c r="A1189" s="165" t="s">
        <v>1406</v>
      </c>
      <c r="B1189" s="86"/>
      <c r="C1189" s="87"/>
      <c r="D1189" s="169"/>
      <c r="E1189" s="115" t="str">
        <f>IF(F1189="◄","◄",IF(F1189="ok","►",""))</f>
        <v>◄</v>
      </c>
      <c r="F1189" s="116" t="str">
        <f>IF(F1190&gt;0,"OK","◄")</f>
        <v>◄</v>
      </c>
      <c r="G1189" s="117" t="str">
        <f t="shared" si="49"/>
        <v/>
      </c>
      <c r="H1189" s="102">
        <v>30807</v>
      </c>
      <c r="I1189" s="90" t="s">
        <v>21</v>
      </c>
      <c r="J1189" s="30"/>
      <c r="K1189" s="64" t="str">
        <f>IF(K1190&gt;0,"","◄")</f>
        <v>◄</v>
      </c>
      <c r="L1189" s="186"/>
      <c r="M1189" s="186"/>
      <c r="N1189" s="25"/>
      <c r="O1189" s="64" t="str">
        <f>IF(O1190&gt;0,"","◄")</f>
        <v>◄</v>
      </c>
      <c r="P1189" s="4"/>
      <c r="Q1189" s="5"/>
      <c r="R1189" s="5"/>
      <c r="S1189" s="64" t="str">
        <f>IF(S1190&gt;0,"","◄")</f>
        <v>◄</v>
      </c>
      <c r="T1189" s="5"/>
      <c r="U1189" s="64" t="str">
        <f>IF(U1190&gt;0,"","◄")</f>
        <v>◄</v>
      </c>
      <c r="V1189" s="36"/>
      <c r="W1189" s="5"/>
      <c r="X1189" s="44" t="str">
        <f>IF(X1190,"►","")</f>
        <v/>
      </c>
      <c r="Y1189" s="187"/>
      <c r="Z1189" s="187"/>
      <c r="AA1189" s="5"/>
      <c r="AB1189" s="44" t="str">
        <f>IF(AB1190,"►","")</f>
        <v/>
      </c>
      <c r="AC1189" s="5"/>
      <c r="AD1189" s="5"/>
      <c r="AE1189" s="5"/>
      <c r="AF1189" s="44" t="str">
        <f>IF(AF1190,"►","")</f>
        <v/>
      </c>
      <c r="AG1189" s="5"/>
      <c r="AH1189" s="44" t="str">
        <f>IF(AH1190,"►","")</f>
        <v/>
      </c>
      <c r="AI1189" s="15"/>
      <c r="AJ1189" s="51" t="str">
        <f>IF(SUM(AJ1190:AJ1191)&gt;0,"◄","")</f>
        <v>◄</v>
      </c>
      <c r="AK1189" s="52" t="s">
        <v>40</v>
      </c>
      <c r="AL1189" s="51" t="str">
        <f>IF(SUM(AL1190:AL1191)&gt;0,"◄","")</f>
        <v>◄</v>
      </c>
      <c r="AM1189" s="53" t="str">
        <f>IF(SUM(AM1190:AM1191)&gt;0,"►","")</f>
        <v/>
      </c>
      <c r="AN1189" s="53" t="str">
        <f>IF(SUM(AN1190:AN1191)&gt;0,"►","")</f>
        <v/>
      </c>
      <c r="AO1189" s="53" t="str">
        <f>IF(SUM(AO1190:AO1191)&gt;0,"►","")</f>
        <v/>
      </c>
      <c r="AP1189" s="54" t="str">
        <f>IF(SUM(AP1190:AP1191)&gt;0,"►","")</f>
        <v/>
      </c>
      <c r="AQ1189" s="7"/>
      <c r="AR1189" s="9"/>
      <c r="AS1189" s="126"/>
    </row>
    <row r="1190" spans="1:45" ht="15" customHeight="1" thickBot="1" x14ac:dyDescent="0.35">
      <c r="A1190" s="167"/>
      <c r="B1190" s="91" t="s">
        <v>433</v>
      </c>
      <c r="C1190" s="109"/>
      <c r="D1190" s="168"/>
      <c r="E1190" s="118" t="str">
        <f>IF(F1190&gt;0,"ok","◄")</f>
        <v>◄</v>
      </c>
      <c r="F1190" s="119"/>
      <c r="G1190" s="117" t="str">
        <f t="shared" si="49"/>
        <v/>
      </c>
      <c r="H1190" s="219"/>
      <c r="I1190" s="220"/>
      <c r="J1190" s="195"/>
      <c r="K1190" s="196"/>
      <c r="L1190" s="197"/>
      <c r="M1190" s="198"/>
      <c r="N1190" s="199"/>
      <c r="O1190" s="65"/>
      <c r="P1190" s="72"/>
      <c r="Q1190" s="73"/>
      <c r="R1190" s="69"/>
      <c r="S1190" s="66"/>
      <c r="T1190" s="70"/>
      <c r="U1190" s="66"/>
      <c r="V1190" s="67"/>
      <c r="W1190" s="200"/>
      <c r="X1190" s="201"/>
      <c r="Y1190" s="201"/>
      <c r="Z1190" s="201"/>
      <c r="AA1190" s="71">
        <f>N1190</f>
        <v>0</v>
      </c>
      <c r="AB1190" s="74"/>
      <c r="AC1190" s="75"/>
      <c r="AD1190" s="76"/>
      <c r="AE1190" s="71">
        <f>R1190</f>
        <v>0</v>
      </c>
      <c r="AF1190" s="77"/>
      <c r="AG1190" s="71">
        <f>T1190</f>
        <v>0</v>
      </c>
      <c r="AH1190" s="68"/>
      <c r="AI1190" s="15"/>
      <c r="AJ1190" s="47">
        <f>IF(K1190+O1190&gt;=2,0,IF(K1190+O1190=1,0,1))</f>
        <v>1</v>
      </c>
      <c r="AK1190" s="50" t="str">
        <f>IF(K1190+O1190&gt;=2,0,IF(K1190+O1190=1,0,"ou◄"))</f>
        <v>ou◄</v>
      </c>
      <c r="AL1190" s="48">
        <f>IF(U1190+S1190&gt;=1,"",IF(K1190+S1190+U1190&gt;=2,"",1))</f>
        <v>1</v>
      </c>
      <c r="AM1190" s="49"/>
      <c r="AN1190" s="29">
        <f>AB1190</f>
        <v>0</v>
      </c>
      <c r="AO1190" s="29">
        <f>AF1190</f>
        <v>0</v>
      </c>
      <c r="AP1190" s="14">
        <f>AH1190</f>
        <v>0</v>
      </c>
      <c r="AQ1190" s="11" t="str">
        <f>IF(SUM(K1190,O1190,S1190,U1190)&gt;0,J1190*K1190+N1190*O1190+R1190*S1190+T1190*U1190,"")</f>
        <v/>
      </c>
      <c r="AR1190" s="55" t="str">
        <f>IF(SUM(X1190,AB1190,AF1190,AH1190)&gt;0,W1190*X1190+AA1190*AB1190+AE1190*AF1190+AG1190*AH1190,"")</f>
        <v/>
      </c>
      <c r="AS1190" s="126"/>
    </row>
    <row r="1191" spans="1:45" ht="14.4" customHeight="1" thickBot="1" x14ac:dyDescent="0.35">
      <c r="A1191" s="165" t="s">
        <v>1407</v>
      </c>
      <c r="B1191" s="86"/>
      <c r="C1191" s="87"/>
      <c r="D1191" s="169"/>
      <c r="E1191" s="115" t="str">
        <f>IF(F1191="◄","◄",IF(F1191="ok","►",""))</f>
        <v>◄</v>
      </c>
      <c r="F1191" s="116" t="str">
        <f>IF(F1192&gt;0,"OK","◄")</f>
        <v>◄</v>
      </c>
      <c r="G1191" s="117" t="str">
        <f t="shared" si="49"/>
        <v/>
      </c>
      <c r="H1191" s="102">
        <v>30821</v>
      </c>
      <c r="I1191" s="90" t="s">
        <v>21</v>
      </c>
      <c r="J1191" s="30"/>
      <c r="K1191" s="64" t="str">
        <f>IF(K1192&gt;0,"","◄")</f>
        <v>◄</v>
      </c>
      <c r="L1191" s="186"/>
      <c r="M1191" s="186"/>
      <c r="N1191" s="25"/>
      <c r="O1191" s="64" t="str">
        <f>IF(O1192&gt;0,"","◄")</f>
        <v>◄</v>
      </c>
      <c r="P1191" s="4"/>
      <c r="Q1191" s="5"/>
      <c r="R1191" s="5"/>
      <c r="S1191" s="64" t="str">
        <f>IF(S1192&gt;0,"","◄")</f>
        <v>◄</v>
      </c>
      <c r="T1191" s="5"/>
      <c r="U1191" s="64" t="str">
        <f>IF(U1192&gt;0,"","◄")</f>
        <v>◄</v>
      </c>
      <c r="V1191" s="36"/>
      <c r="W1191" s="5"/>
      <c r="X1191" s="44" t="str">
        <f>IF(X1192,"►","")</f>
        <v/>
      </c>
      <c r="Y1191" s="187"/>
      <c r="Z1191" s="187"/>
      <c r="AA1191" s="5"/>
      <c r="AB1191" s="44" t="str">
        <f>IF(AB1192,"►","")</f>
        <v/>
      </c>
      <c r="AC1191" s="5"/>
      <c r="AD1191" s="5"/>
      <c r="AE1191" s="5"/>
      <c r="AF1191" s="44" t="str">
        <f>IF(AF1192,"►","")</f>
        <v/>
      </c>
      <c r="AG1191" s="5"/>
      <c r="AH1191" s="44" t="str">
        <f>IF(AH1192,"►","")</f>
        <v/>
      </c>
      <c r="AI1191" s="15"/>
      <c r="AJ1191" s="51" t="str">
        <f>IF(SUM(AJ1192:AJ1193)&gt;0,"◄","")</f>
        <v>◄</v>
      </c>
      <c r="AK1191" s="52" t="s">
        <v>40</v>
      </c>
      <c r="AL1191" s="51" t="str">
        <f>IF(SUM(AL1192:AL1193)&gt;0,"◄","")</f>
        <v>◄</v>
      </c>
      <c r="AM1191" s="53" t="str">
        <f>IF(SUM(AM1192:AM1193)&gt;0,"►","")</f>
        <v/>
      </c>
      <c r="AN1191" s="53" t="str">
        <f>IF(SUM(AN1192:AN1193)&gt;0,"►","")</f>
        <v/>
      </c>
      <c r="AO1191" s="53" t="str">
        <f>IF(SUM(AO1192:AO1193)&gt;0,"►","")</f>
        <v/>
      </c>
      <c r="AP1191" s="54" t="str">
        <f>IF(SUM(AP1192:AP1193)&gt;0,"►","")</f>
        <v/>
      </c>
      <c r="AQ1191" s="142"/>
      <c r="AR1191" s="9"/>
      <c r="AS1191" s="126"/>
    </row>
    <row r="1192" spans="1:45" ht="15" customHeight="1" thickBot="1" x14ac:dyDescent="0.35">
      <c r="A1192" s="167"/>
      <c r="B1192" s="91" t="s">
        <v>434</v>
      </c>
      <c r="C1192" s="109"/>
      <c r="D1192" s="168"/>
      <c r="E1192" s="118" t="str">
        <f>IF(F1192&gt;0,"ok","◄")</f>
        <v>◄</v>
      </c>
      <c r="F1192" s="119"/>
      <c r="G1192" s="117" t="str">
        <f t="shared" si="49"/>
        <v/>
      </c>
      <c r="H1192" s="219"/>
      <c r="I1192" s="220"/>
      <c r="J1192" s="195"/>
      <c r="K1192" s="196"/>
      <c r="L1192" s="197"/>
      <c r="M1192" s="198"/>
      <c r="N1192" s="199"/>
      <c r="O1192" s="65"/>
      <c r="P1192" s="72"/>
      <c r="Q1192" s="73"/>
      <c r="R1192" s="69"/>
      <c r="S1192" s="66"/>
      <c r="T1192" s="70"/>
      <c r="U1192" s="66"/>
      <c r="V1192" s="67"/>
      <c r="W1192" s="200"/>
      <c r="X1192" s="201"/>
      <c r="Y1192" s="201"/>
      <c r="Z1192" s="201"/>
      <c r="AA1192" s="71">
        <f>N1192</f>
        <v>0</v>
      </c>
      <c r="AB1192" s="74"/>
      <c r="AC1192" s="75"/>
      <c r="AD1192" s="76"/>
      <c r="AE1192" s="71">
        <f>R1192</f>
        <v>0</v>
      </c>
      <c r="AF1192" s="77"/>
      <c r="AG1192" s="71">
        <f>T1192</f>
        <v>0</v>
      </c>
      <c r="AH1192" s="68"/>
      <c r="AI1192" s="15"/>
      <c r="AJ1192" s="47">
        <f>IF(K1192+O1192&gt;=2,0,IF(K1192+O1192=1,0,1))</f>
        <v>1</v>
      </c>
      <c r="AK1192" s="50" t="str">
        <f>IF(K1192+O1192&gt;=2,0,IF(K1192+O1192=1,0,"ou◄"))</f>
        <v>ou◄</v>
      </c>
      <c r="AL1192" s="48">
        <f>IF(U1192+S1192&gt;=1,"",IF(K1192+S1192+U1192&gt;=2,"",1))</f>
        <v>1</v>
      </c>
      <c r="AM1192" s="49"/>
      <c r="AN1192" s="29">
        <f>AB1192</f>
        <v>0</v>
      </c>
      <c r="AO1192" s="29">
        <f>AF1192</f>
        <v>0</v>
      </c>
      <c r="AP1192" s="14">
        <f>AH1192</f>
        <v>0</v>
      </c>
      <c r="AQ1192" s="11" t="str">
        <f>IF(SUM(K1192,O1192,S1192,U1192)&gt;0,J1192*K1192+N1192*O1192+R1192*S1192+T1192*U1192,"")</f>
        <v/>
      </c>
      <c r="AR1192" s="55" t="str">
        <f>IF(SUM(X1192,AB1192,AF1192,AH1192)&gt;0,W1192*X1192+AA1192*AB1192+AE1192*AF1192+AG1192*AH1192,"")</f>
        <v/>
      </c>
      <c r="AS1192" s="126"/>
    </row>
    <row r="1193" spans="1:45" ht="14.4" customHeight="1" thickBot="1" x14ac:dyDescent="0.35">
      <c r="A1193" s="165" t="s">
        <v>1408</v>
      </c>
      <c r="B1193" s="86"/>
      <c r="C1193" s="87"/>
      <c r="D1193" s="169"/>
      <c r="E1193" s="115" t="str">
        <f>IF(F1193="◄","◄",IF(F1193="ok","►",""))</f>
        <v>◄</v>
      </c>
      <c r="F1193" s="116" t="str">
        <f>IF(F1194&gt;0,"OK","◄")</f>
        <v>◄</v>
      </c>
      <c r="G1193" s="117" t="str">
        <f t="shared" si="49"/>
        <v/>
      </c>
      <c r="H1193" s="102">
        <v>30828</v>
      </c>
      <c r="I1193" s="90" t="s">
        <v>21</v>
      </c>
      <c r="J1193" s="30"/>
      <c r="K1193" s="64" t="str">
        <f>IF(K1194&gt;0,"","◄")</f>
        <v>◄</v>
      </c>
      <c r="L1193" s="186"/>
      <c r="M1193" s="186"/>
      <c r="N1193" s="25"/>
      <c r="O1193" s="64" t="str">
        <f>IF(O1194&gt;0,"","◄")</f>
        <v>◄</v>
      </c>
      <c r="P1193" s="4"/>
      <c r="Q1193" s="5"/>
      <c r="R1193" s="5"/>
      <c r="S1193" s="64" t="str">
        <f>IF(S1194&gt;0,"","◄")</f>
        <v>◄</v>
      </c>
      <c r="T1193" s="5"/>
      <c r="U1193" s="64" t="str">
        <f>IF(U1194&gt;0,"","◄")</f>
        <v>◄</v>
      </c>
      <c r="V1193" s="36"/>
      <c r="W1193" s="5"/>
      <c r="X1193" s="44" t="str">
        <f>IF(X1194,"►","")</f>
        <v/>
      </c>
      <c r="Y1193" s="187"/>
      <c r="Z1193" s="187"/>
      <c r="AA1193" s="5"/>
      <c r="AB1193" s="44" t="str">
        <f>IF(AB1194,"►","")</f>
        <v/>
      </c>
      <c r="AC1193" s="5"/>
      <c r="AD1193" s="5"/>
      <c r="AE1193" s="5"/>
      <c r="AF1193" s="44" t="str">
        <f>IF(AF1194,"►","")</f>
        <v/>
      </c>
      <c r="AG1193" s="5"/>
      <c r="AH1193" s="44" t="str">
        <f>IF(AH1194,"►","")</f>
        <v/>
      </c>
      <c r="AI1193" s="15"/>
      <c r="AJ1193" s="51" t="str">
        <f>IF(SUM(AJ1194:AJ1195)&gt;0,"◄","")</f>
        <v>◄</v>
      </c>
      <c r="AK1193" s="52" t="s">
        <v>40</v>
      </c>
      <c r="AL1193" s="51" t="str">
        <f>IF(SUM(AL1194:AL1195)&gt;0,"◄","")</f>
        <v>◄</v>
      </c>
      <c r="AM1193" s="53" t="str">
        <f>IF(SUM(AM1194:AM1195)&gt;0,"►","")</f>
        <v/>
      </c>
      <c r="AN1193" s="53" t="str">
        <f>IF(SUM(AN1194:AN1195)&gt;0,"►","")</f>
        <v/>
      </c>
      <c r="AO1193" s="53" t="str">
        <f>IF(SUM(AO1194:AO1195)&gt;0,"►","")</f>
        <v/>
      </c>
      <c r="AP1193" s="54" t="str">
        <f>IF(SUM(AP1194:AP1195)&gt;0,"►","")</f>
        <v/>
      </c>
      <c r="AQ1193" s="142"/>
      <c r="AR1193" s="9"/>
      <c r="AS1193" s="126"/>
    </row>
    <row r="1194" spans="1:45" ht="15" customHeight="1" thickBot="1" x14ac:dyDescent="0.35">
      <c r="A1194" s="167"/>
      <c r="B1194" s="91" t="s">
        <v>435</v>
      </c>
      <c r="C1194" s="109"/>
      <c r="D1194" s="168"/>
      <c r="E1194" s="118" t="str">
        <f>IF(F1194&gt;0,"ok","◄")</f>
        <v>◄</v>
      </c>
      <c r="F1194" s="119"/>
      <c r="G1194" s="117" t="str">
        <f t="shared" si="49"/>
        <v/>
      </c>
      <c r="H1194" s="219"/>
      <c r="I1194" s="220"/>
      <c r="J1194" s="195"/>
      <c r="K1194" s="196"/>
      <c r="L1194" s="197"/>
      <c r="M1194" s="198"/>
      <c r="N1194" s="199"/>
      <c r="O1194" s="65"/>
      <c r="P1194" s="72"/>
      <c r="Q1194" s="73"/>
      <c r="R1194" s="69"/>
      <c r="S1194" s="66"/>
      <c r="T1194" s="70"/>
      <c r="U1194" s="66"/>
      <c r="V1194" s="67"/>
      <c r="W1194" s="200"/>
      <c r="X1194" s="201"/>
      <c r="Y1194" s="201"/>
      <c r="Z1194" s="201"/>
      <c r="AA1194" s="71">
        <f>N1194</f>
        <v>0</v>
      </c>
      <c r="AB1194" s="74"/>
      <c r="AC1194" s="75"/>
      <c r="AD1194" s="76"/>
      <c r="AE1194" s="71">
        <f>R1194</f>
        <v>0</v>
      </c>
      <c r="AF1194" s="77"/>
      <c r="AG1194" s="71">
        <f>T1194</f>
        <v>0</v>
      </c>
      <c r="AH1194" s="68"/>
      <c r="AI1194" s="15"/>
      <c r="AJ1194" s="47">
        <f>IF(K1194+O1194&gt;=2,0,IF(K1194+O1194=1,0,1))</f>
        <v>1</v>
      </c>
      <c r="AK1194" s="50" t="str">
        <f>IF(K1194+O1194&gt;=2,0,IF(K1194+O1194=1,0,"ou◄"))</f>
        <v>ou◄</v>
      </c>
      <c r="AL1194" s="48">
        <f>IF(U1194+S1194&gt;=1,"",IF(K1194+S1194+U1194&gt;=2,"",1))</f>
        <v>1</v>
      </c>
      <c r="AM1194" s="49"/>
      <c r="AN1194" s="29">
        <f>AB1194</f>
        <v>0</v>
      </c>
      <c r="AO1194" s="29">
        <f>AF1194</f>
        <v>0</v>
      </c>
      <c r="AP1194" s="14">
        <f>AH1194</f>
        <v>0</v>
      </c>
      <c r="AQ1194" s="11" t="str">
        <f>IF(SUM(K1194,O1194,S1194,U1194)&gt;0,J1194*K1194+N1194*O1194+R1194*S1194+T1194*U1194,"")</f>
        <v/>
      </c>
      <c r="AR1194" s="55" t="str">
        <f>IF(SUM(X1194,AB1194,AF1194,AH1194)&gt;0,W1194*X1194+AA1194*AB1194+AE1194*AF1194+AG1194*AH1194,"")</f>
        <v/>
      </c>
      <c r="AS1194" s="126"/>
    </row>
    <row r="1195" spans="1:45" ht="18.600000000000001" customHeight="1" thickBot="1" x14ac:dyDescent="0.35">
      <c r="A1195" s="213" t="s">
        <v>1409</v>
      </c>
      <c r="B1195" s="214"/>
      <c r="C1195" s="214"/>
      <c r="D1195" s="215"/>
      <c r="E1195" s="115" t="str">
        <f>IF(F1195="◄","◄",IF(F1195="ok","►",""))</f>
        <v>◄</v>
      </c>
      <c r="F1195" s="116" t="str">
        <f>IF(F1196&gt;0,"OK","◄")</f>
        <v>◄</v>
      </c>
      <c r="G1195" s="117" t="str">
        <f t="shared" si="49"/>
        <v/>
      </c>
      <c r="H1195" s="102">
        <v>30842</v>
      </c>
      <c r="I1195" s="90" t="s">
        <v>21</v>
      </c>
      <c r="J1195" s="30"/>
      <c r="K1195" s="64" t="str">
        <f>IF(K1196&gt;0,"","◄")</f>
        <v>◄</v>
      </c>
      <c r="L1195" s="186"/>
      <c r="M1195" s="186"/>
      <c r="N1195" s="25"/>
      <c r="O1195" s="64" t="str">
        <f>IF(O1196&gt;0,"","◄")</f>
        <v>◄</v>
      </c>
      <c r="P1195" s="4"/>
      <c r="Q1195" s="5"/>
      <c r="R1195" s="5"/>
      <c r="S1195" s="64" t="str">
        <f>IF(S1196&gt;0,"","◄")</f>
        <v>◄</v>
      </c>
      <c r="T1195" s="5"/>
      <c r="U1195" s="64" t="str">
        <f>IF(U1196&gt;0,"","◄")</f>
        <v>◄</v>
      </c>
      <c r="V1195" s="36"/>
      <c r="W1195" s="5"/>
      <c r="X1195" s="44" t="str">
        <f>IF(X1196,"►","")</f>
        <v/>
      </c>
      <c r="Y1195" s="187"/>
      <c r="Z1195" s="187"/>
      <c r="AA1195" s="5"/>
      <c r="AB1195" s="44" t="str">
        <f>IF(AB1196,"►","")</f>
        <v/>
      </c>
      <c r="AC1195" s="5"/>
      <c r="AD1195" s="5"/>
      <c r="AE1195" s="5"/>
      <c r="AF1195" s="44" t="str">
        <f>IF(AF1196,"►","")</f>
        <v/>
      </c>
      <c r="AG1195" s="5"/>
      <c r="AH1195" s="44" t="str">
        <f>IF(AH1196,"►","")</f>
        <v/>
      </c>
      <c r="AI1195" s="15"/>
      <c r="AJ1195" s="51" t="str">
        <f>IF(SUM(AJ1196:AJ1197)&gt;0,"◄","")</f>
        <v>◄</v>
      </c>
      <c r="AK1195" s="52" t="s">
        <v>40</v>
      </c>
      <c r="AL1195" s="51" t="str">
        <f>IF(SUM(AL1196:AL1197)&gt;0,"◄","")</f>
        <v>◄</v>
      </c>
      <c r="AM1195" s="53" t="str">
        <f>IF(SUM(AM1196:AM1197)&gt;0,"►","")</f>
        <v/>
      </c>
      <c r="AN1195" s="53" t="str">
        <f>IF(SUM(AN1196:AN1197)&gt;0,"►","")</f>
        <v/>
      </c>
      <c r="AO1195" s="53" t="str">
        <f>IF(SUM(AO1196:AO1197)&gt;0,"►","")</f>
        <v/>
      </c>
      <c r="AP1195" s="54" t="str">
        <f>IF(SUM(AP1196:AP1197)&gt;0,"►","")</f>
        <v/>
      </c>
      <c r="AQ1195" s="142"/>
      <c r="AR1195" s="9"/>
      <c r="AS1195" s="126"/>
    </row>
    <row r="1196" spans="1:45" ht="15" customHeight="1" thickBot="1" x14ac:dyDescent="0.35">
      <c r="A1196" s="167"/>
      <c r="B1196" s="91" t="s">
        <v>436</v>
      </c>
      <c r="C1196" s="109"/>
      <c r="D1196" s="168"/>
      <c r="E1196" s="118" t="str">
        <f>IF(F1196&gt;0,"ok","◄")</f>
        <v>◄</v>
      </c>
      <c r="F1196" s="119"/>
      <c r="G1196" s="117" t="str">
        <f t="shared" si="49"/>
        <v/>
      </c>
      <c r="H1196" s="219"/>
      <c r="I1196" s="220"/>
      <c r="J1196" s="195"/>
      <c r="K1196" s="196"/>
      <c r="L1196" s="197"/>
      <c r="M1196" s="198"/>
      <c r="N1196" s="199"/>
      <c r="O1196" s="65"/>
      <c r="P1196" s="72"/>
      <c r="Q1196" s="73"/>
      <c r="R1196" s="69"/>
      <c r="S1196" s="66"/>
      <c r="T1196" s="70"/>
      <c r="U1196" s="66"/>
      <c r="V1196" s="67"/>
      <c r="W1196" s="200"/>
      <c r="X1196" s="201"/>
      <c r="Y1196" s="201"/>
      <c r="Z1196" s="201"/>
      <c r="AA1196" s="71">
        <f>N1196</f>
        <v>0</v>
      </c>
      <c r="AB1196" s="74"/>
      <c r="AC1196" s="75"/>
      <c r="AD1196" s="76"/>
      <c r="AE1196" s="71">
        <f>R1196</f>
        <v>0</v>
      </c>
      <c r="AF1196" s="77"/>
      <c r="AG1196" s="71">
        <f>T1196</f>
        <v>0</v>
      </c>
      <c r="AH1196" s="68"/>
      <c r="AI1196" s="15"/>
      <c r="AJ1196" s="47">
        <f>IF(K1196+O1196&gt;=2,0,IF(K1196+O1196=1,0,1))</f>
        <v>1</v>
      </c>
      <c r="AK1196" s="50" t="str">
        <f>IF(K1196+O1196&gt;=2,0,IF(K1196+O1196=1,0,"ou◄"))</f>
        <v>ou◄</v>
      </c>
      <c r="AL1196" s="48">
        <f>IF(U1196+S1196&gt;=1,"",IF(K1196+S1196+U1196&gt;=2,"",1))</f>
        <v>1</v>
      </c>
      <c r="AM1196" s="49"/>
      <c r="AN1196" s="29">
        <f>AB1196</f>
        <v>0</v>
      </c>
      <c r="AO1196" s="29">
        <f>AF1196</f>
        <v>0</v>
      </c>
      <c r="AP1196" s="14">
        <f>AH1196</f>
        <v>0</v>
      </c>
      <c r="AQ1196" s="11" t="str">
        <f>IF(SUM(K1196,O1196,S1196,U1196)&gt;0,J1196*K1196+N1196*O1196+R1196*S1196+T1196*U1196,"")</f>
        <v/>
      </c>
      <c r="AR1196" s="55" t="str">
        <f>IF(SUM(X1196,AB1196,AF1196,AH1196)&gt;0,W1196*X1196+AA1196*AB1196+AE1196*AF1196+AG1196*AH1196,"")</f>
        <v/>
      </c>
      <c r="AS1196" s="126"/>
    </row>
    <row r="1197" spans="1:45" ht="21" customHeight="1" thickBot="1" x14ac:dyDescent="0.35">
      <c r="A1197" s="213" t="s">
        <v>1410</v>
      </c>
      <c r="B1197" s="214"/>
      <c r="C1197" s="214"/>
      <c r="D1197" s="215"/>
      <c r="E1197" s="115" t="str">
        <f>IF(F1197="◄","◄",IF(F1197="ok","►",""))</f>
        <v>◄</v>
      </c>
      <c r="F1197" s="116" t="str">
        <f>IF(F1198&gt;0,"OK","◄")</f>
        <v>◄</v>
      </c>
      <c r="G1197" s="117" t="str">
        <f t="shared" si="49"/>
        <v/>
      </c>
      <c r="H1197" s="102">
        <v>30845</v>
      </c>
      <c r="I1197" s="90" t="s">
        <v>21</v>
      </c>
      <c r="J1197" s="30"/>
      <c r="K1197" s="64" t="str">
        <f>IF(K1198&gt;0,"","◄")</f>
        <v>◄</v>
      </c>
      <c r="L1197" s="186"/>
      <c r="M1197" s="186"/>
      <c r="N1197" s="25"/>
      <c r="O1197" s="64" t="str">
        <f>IF(O1198&gt;0,"","◄")</f>
        <v>◄</v>
      </c>
      <c r="P1197" s="4"/>
      <c r="Q1197" s="5"/>
      <c r="R1197" s="5"/>
      <c r="S1197" s="64" t="str">
        <f>IF(S1198&gt;0,"","◄")</f>
        <v>◄</v>
      </c>
      <c r="T1197" s="5"/>
      <c r="U1197" s="64" t="str">
        <f>IF(U1198&gt;0,"","◄")</f>
        <v>◄</v>
      </c>
      <c r="V1197" s="36"/>
      <c r="W1197" s="5"/>
      <c r="X1197" s="44" t="str">
        <f>IF(X1198,"►","")</f>
        <v/>
      </c>
      <c r="Y1197" s="187"/>
      <c r="Z1197" s="187"/>
      <c r="AA1197" s="5"/>
      <c r="AB1197" s="44" t="str">
        <f>IF(AB1198,"►","")</f>
        <v/>
      </c>
      <c r="AC1197" s="5"/>
      <c r="AD1197" s="5"/>
      <c r="AE1197" s="5"/>
      <c r="AF1197" s="44" t="str">
        <f>IF(AF1198,"►","")</f>
        <v/>
      </c>
      <c r="AG1197" s="5"/>
      <c r="AH1197" s="44" t="str">
        <f>IF(AH1198,"►","")</f>
        <v/>
      </c>
      <c r="AI1197" s="15"/>
      <c r="AJ1197" s="51" t="str">
        <f>IF(SUM(AJ1198:AJ1199)&gt;0,"◄","")</f>
        <v>◄</v>
      </c>
      <c r="AK1197" s="52" t="s">
        <v>40</v>
      </c>
      <c r="AL1197" s="51" t="str">
        <f>IF(SUM(AL1198:AL1199)&gt;0,"◄","")</f>
        <v>◄</v>
      </c>
      <c r="AM1197" s="53" t="str">
        <f>IF(SUM(AM1198:AM1199)&gt;0,"►","")</f>
        <v/>
      </c>
      <c r="AN1197" s="53" t="str">
        <f>IF(SUM(AN1198:AN1199)&gt;0,"►","")</f>
        <v/>
      </c>
      <c r="AO1197" s="53" t="str">
        <f>IF(SUM(AO1198:AO1199)&gt;0,"►","")</f>
        <v/>
      </c>
      <c r="AP1197" s="54" t="str">
        <f>IF(SUM(AP1198:AP1199)&gt;0,"►","")</f>
        <v/>
      </c>
      <c r="AQ1197" s="142"/>
      <c r="AR1197" s="9"/>
      <c r="AS1197" s="126"/>
    </row>
    <row r="1198" spans="1:45" ht="14.4" customHeight="1" thickBot="1" x14ac:dyDescent="0.35">
      <c r="A1198" s="167"/>
      <c r="B1198" s="91" t="s">
        <v>436</v>
      </c>
      <c r="C1198" s="109"/>
      <c r="D1198" s="168"/>
      <c r="E1198" s="118" t="str">
        <f>IF(F1198&gt;0,"ok","◄")</f>
        <v>◄</v>
      </c>
      <c r="F1198" s="119"/>
      <c r="G1198" s="117" t="str">
        <f t="shared" si="49"/>
        <v/>
      </c>
      <c r="H1198" s="219"/>
      <c r="I1198" s="220"/>
      <c r="J1198" s="195"/>
      <c r="K1198" s="196"/>
      <c r="L1198" s="197"/>
      <c r="M1198" s="198"/>
      <c r="N1198" s="199"/>
      <c r="O1198" s="65"/>
      <c r="P1198" s="72"/>
      <c r="Q1198" s="73"/>
      <c r="R1198" s="69"/>
      <c r="S1198" s="66"/>
      <c r="T1198" s="70"/>
      <c r="U1198" s="66"/>
      <c r="V1198" s="67"/>
      <c r="W1198" s="200"/>
      <c r="X1198" s="201"/>
      <c r="Y1198" s="201"/>
      <c r="Z1198" s="201"/>
      <c r="AA1198" s="71">
        <f>N1198</f>
        <v>0</v>
      </c>
      <c r="AB1198" s="74"/>
      <c r="AC1198" s="75"/>
      <c r="AD1198" s="76"/>
      <c r="AE1198" s="71">
        <f>R1198</f>
        <v>0</v>
      </c>
      <c r="AF1198" s="77"/>
      <c r="AG1198" s="71">
        <f>T1198</f>
        <v>0</v>
      </c>
      <c r="AH1198" s="68"/>
      <c r="AI1198" s="15"/>
      <c r="AJ1198" s="47">
        <f>IF(K1198+O1198&gt;=2,0,IF(K1198+O1198=1,0,1))</f>
        <v>1</v>
      </c>
      <c r="AK1198" s="50" t="str">
        <f>IF(K1198+O1198&gt;=2,0,IF(K1198+O1198=1,0,"ou◄"))</f>
        <v>ou◄</v>
      </c>
      <c r="AL1198" s="48">
        <f>IF(U1198+S1198&gt;=1,"",IF(K1198+S1198+U1198&gt;=2,"",1))</f>
        <v>1</v>
      </c>
      <c r="AM1198" s="49"/>
      <c r="AN1198" s="29">
        <f>AB1198</f>
        <v>0</v>
      </c>
      <c r="AO1198" s="29">
        <f>AF1198</f>
        <v>0</v>
      </c>
      <c r="AP1198" s="14">
        <f>AH1198</f>
        <v>0</v>
      </c>
      <c r="AQ1198" s="11" t="str">
        <f>IF(SUM(K1198,O1198,S1198,U1198)&gt;0,J1198*K1198+N1198*O1198+R1198*S1198+T1198*U1198,"")</f>
        <v/>
      </c>
      <c r="AR1198" s="55" t="str">
        <f>IF(SUM(X1198,AB1198,AF1198,AH1198)&gt;0,W1198*X1198+AA1198*AB1198+AE1198*AF1198+AG1198*AH1198,"")</f>
        <v/>
      </c>
      <c r="AS1198" s="126"/>
    </row>
    <row r="1199" spans="1:45" ht="14.4" customHeight="1" thickBot="1" x14ac:dyDescent="0.35">
      <c r="A1199" s="165" t="s">
        <v>1411</v>
      </c>
      <c r="B1199" s="86"/>
      <c r="C1199" s="87"/>
      <c r="D1199" s="169"/>
      <c r="E1199" s="115" t="str">
        <f>IF(F1199="◄","◄",IF(F1199="ok","►",""))</f>
        <v>◄</v>
      </c>
      <c r="F1199" s="116" t="str">
        <f>IF(F1200&gt;0,"OK","◄")</f>
        <v>◄</v>
      </c>
      <c r="G1199" s="117" t="str">
        <f t="shared" si="49"/>
        <v/>
      </c>
      <c r="H1199" s="102">
        <v>30856</v>
      </c>
      <c r="I1199" s="90" t="s">
        <v>21</v>
      </c>
      <c r="J1199" s="30"/>
      <c r="K1199" s="64" t="str">
        <f>IF(K1200&gt;0,"","◄")</f>
        <v>◄</v>
      </c>
      <c r="L1199" s="186"/>
      <c r="M1199" s="186"/>
      <c r="N1199" s="25"/>
      <c r="O1199" s="64" t="str">
        <f>IF(O1200&gt;0,"","◄")</f>
        <v>◄</v>
      </c>
      <c r="P1199" s="4"/>
      <c r="Q1199" s="5"/>
      <c r="R1199" s="5"/>
      <c r="S1199" s="64" t="str">
        <f>IF(S1200&gt;0,"","◄")</f>
        <v>◄</v>
      </c>
      <c r="T1199" s="5"/>
      <c r="U1199" s="64" t="str">
        <f>IF(U1200&gt;0,"","◄")</f>
        <v>◄</v>
      </c>
      <c r="V1199" s="36"/>
      <c r="W1199" s="5"/>
      <c r="X1199" s="44" t="str">
        <f>IF(X1200,"►","")</f>
        <v/>
      </c>
      <c r="Y1199" s="187"/>
      <c r="Z1199" s="187"/>
      <c r="AA1199" s="5"/>
      <c r="AB1199" s="44" t="str">
        <f>IF(AB1200,"►","")</f>
        <v/>
      </c>
      <c r="AC1199" s="5"/>
      <c r="AD1199" s="5"/>
      <c r="AE1199" s="5"/>
      <c r="AF1199" s="44" t="str">
        <f>IF(AF1200,"►","")</f>
        <v/>
      </c>
      <c r="AG1199" s="5"/>
      <c r="AH1199" s="44" t="str">
        <f>IF(AH1200,"►","")</f>
        <v/>
      </c>
      <c r="AI1199" s="15"/>
      <c r="AJ1199" s="51" t="str">
        <f>IF(SUM(AJ1200:AJ1201)&gt;0,"◄","")</f>
        <v>◄</v>
      </c>
      <c r="AK1199" s="52" t="s">
        <v>40</v>
      </c>
      <c r="AL1199" s="51" t="str">
        <f>IF(SUM(AL1200:AL1201)&gt;0,"◄","")</f>
        <v>◄</v>
      </c>
      <c r="AM1199" s="53" t="str">
        <f>IF(SUM(AM1200:AM1201)&gt;0,"►","")</f>
        <v/>
      </c>
      <c r="AN1199" s="53" t="str">
        <f>IF(SUM(AN1200:AN1201)&gt;0,"►","")</f>
        <v/>
      </c>
      <c r="AO1199" s="53" t="str">
        <f>IF(SUM(AO1200:AO1201)&gt;0,"►","")</f>
        <v/>
      </c>
      <c r="AP1199" s="54" t="str">
        <f>IF(SUM(AP1200:AP1201)&gt;0,"►","")</f>
        <v/>
      </c>
      <c r="AQ1199" s="142"/>
      <c r="AR1199" s="9"/>
      <c r="AS1199" s="126"/>
    </row>
    <row r="1200" spans="1:45" ht="15" customHeight="1" thickBot="1" x14ac:dyDescent="0.35">
      <c r="A1200" s="167"/>
      <c r="B1200" s="91" t="s">
        <v>437</v>
      </c>
      <c r="C1200" s="109"/>
      <c r="D1200" s="168"/>
      <c r="E1200" s="118" t="str">
        <f>IF(F1200&gt;0,"ok","◄")</f>
        <v>◄</v>
      </c>
      <c r="F1200" s="119"/>
      <c r="G1200" s="117" t="str">
        <f t="shared" si="49"/>
        <v/>
      </c>
      <c r="H1200" s="219"/>
      <c r="I1200" s="220"/>
      <c r="J1200" s="195"/>
      <c r="K1200" s="196"/>
      <c r="L1200" s="197"/>
      <c r="M1200" s="198"/>
      <c r="N1200" s="199"/>
      <c r="O1200" s="65"/>
      <c r="P1200" s="72"/>
      <c r="Q1200" s="73"/>
      <c r="R1200" s="69"/>
      <c r="S1200" s="66"/>
      <c r="T1200" s="70"/>
      <c r="U1200" s="66"/>
      <c r="V1200" s="67"/>
      <c r="W1200" s="200"/>
      <c r="X1200" s="201"/>
      <c r="Y1200" s="201"/>
      <c r="Z1200" s="201"/>
      <c r="AA1200" s="71">
        <f>N1200</f>
        <v>0</v>
      </c>
      <c r="AB1200" s="74"/>
      <c r="AC1200" s="75"/>
      <c r="AD1200" s="76"/>
      <c r="AE1200" s="71">
        <f>R1200</f>
        <v>0</v>
      </c>
      <c r="AF1200" s="77"/>
      <c r="AG1200" s="71">
        <f>T1200</f>
        <v>0</v>
      </c>
      <c r="AH1200" s="68"/>
      <c r="AI1200" s="15"/>
      <c r="AJ1200" s="47">
        <f>IF(K1200+O1200&gt;=2,0,IF(K1200+O1200=1,0,1))</f>
        <v>1</v>
      </c>
      <c r="AK1200" s="50" t="str">
        <f>IF(K1200+O1200&gt;=2,0,IF(K1200+O1200=1,0,"ou◄"))</f>
        <v>ou◄</v>
      </c>
      <c r="AL1200" s="48">
        <f>IF(U1200+S1200&gt;=1,"",IF(K1200+S1200+U1200&gt;=2,"",1))</f>
        <v>1</v>
      </c>
      <c r="AM1200" s="49"/>
      <c r="AN1200" s="29">
        <f>AB1200</f>
        <v>0</v>
      </c>
      <c r="AO1200" s="29">
        <f>AF1200</f>
        <v>0</v>
      </c>
      <c r="AP1200" s="14">
        <f>AH1200</f>
        <v>0</v>
      </c>
      <c r="AQ1200" s="11" t="str">
        <f>IF(SUM(K1200,O1200,S1200,U1200)&gt;0,J1200*K1200+N1200*O1200+R1200*S1200+T1200*U1200,"")</f>
        <v/>
      </c>
      <c r="AR1200" s="55" t="str">
        <f>IF(SUM(X1200,AB1200,AF1200,AH1200)&gt;0,W1200*X1200+AA1200*AB1200+AE1200*AF1200+AG1200*AH1200,"")</f>
        <v/>
      </c>
      <c r="AS1200" s="126"/>
    </row>
    <row r="1201" spans="1:45" ht="14.4" customHeight="1" thickBot="1" x14ac:dyDescent="0.35">
      <c r="A1201" s="165" t="s">
        <v>1412</v>
      </c>
      <c r="B1201" s="86"/>
      <c r="C1201" s="87"/>
      <c r="D1201" s="169"/>
      <c r="E1201" s="115" t="str">
        <f>IF(F1201="◄","◄",IF(F1201="ok","►",""))</f>
        <v>◄</v>
      </c>
      <c r="F1201" s="116" t="str">
        <f>IF(F1202&gt;0,"OK","◄")</f>
        <v>◄</v>
      </c>
      <c r="G1201" s="117" t="str">
        <f t="shared" si="49"/>
        <v/>
      </c>
      <c r="H1201" s="102">
        <v>30926</v>
      </c>
      <c r="I1201" s="90" t="s">
        <v>21</v>
      </c>
      <c r="J1201" s="30"/>
      <c r="K1201" s="64" t="str">
        <f>IF(K1202&gt;0,"","◄")</f>
        <v>◄</v>
      </c>
      <c r="L1201" s="186"/>
      <c r="M1201" s="186"/>
      <c r="N1201" s="25"/>
      <c r="O1201" s="64" t="str">
        <f>IF(O1202&gt;0,"","◄")</f>
        <v>◄</v>
      </c>
      <c r="P1201" s="4"/>
      <c r="Q1201" s="5"/>
      <c r="R1201" s="5"/>
      <c r="S1201" s="64" t="str">
        <f>IF(S1202&gt;0,"","◄")</f>
        <v>◄</v>
      </c>
      <c r="T1201" s="5"/>
      <c r="U1201" s="64" t="str">
        <f>IF(U1202&gt;0,"","◄")</f>
        <v>◄</v>
      </c>
      <c r="V1201" s="36"/>
      <c r="W1201" s="5"/>
      <c r="X1201" s="44" t="str">
        <f>IF(X1202,"►","")</f>
        <v/>
      </c>
      <c r="Y1201" s="187"/>
      <c r="Z1201" s="187"/>
      <c r="AA1201" s="5"/>
      <c r="AB1201" s="44" t="str">
        <f>IF(AB1202,"►","")</f>
        <v/>
      </c>
      <c r="AC1201" s="5"/>
      <c r="AD1201" s="5"/>
      <c r="AE1201" s="5"/>
      <c r="AF1201" s="44" t="str">
        <f>IF(AF1202,"►","")</f>
        <v/>
      </c>
      <c r="AG1201" s="5"/>
      <c r="AH1201" s="44" t="str">
        <f>IF(AH1202,"►","")</f>
        <v/>
      </c>
      <c r="AI1201" s="15"/>
      <c r="AJ1201" s="51" t="str">
        <f>IF(SUM(AJ1202:AJ1203)&gt;0,"◄","")</f>
        <v>◄</v>
      </c>
      <c r="AK1201" s="52" t="s">
        <v>40</v>
      </c>
      <c r="AL1201" s="51" t="str">
        <f>IF(SUM(AL1202:AL1203)&gt;0,"◄","")</f>
        <v>◄</v>
      </c>
      <c r="AM1201" s="53" t="str">
        <f>IF(SUM(AM1202:AM1203)&gt;0,"►","")</f>
        <v/>
      </c>
      <c r="AN1201" s="53" t="str">
        <f>IF(SUM(AN1202:AN1203)&gt;0,"►","")</f>
        <v/>
      </c>
      <c r="AO1201" s="53" t="str">
        <f>IF(SUM(AO1202:AO1203)&gt;0,"►","")</f>
        <v/>
      </c>
      <c r="AP1201" s="54" t="str">
        <f>IF(SUM(AP1202:AP1203)&gt;0,"►","")</f>
        <v/>
      </c>
      <c r="AQ1201" s="142"/>
      <c r="AR1201" s="9"/>
      <c r="AS1201" s="126"/>
    </row>
    <row r="1202" spans="1:45" ht="15" customHeight="1" thickBot="1" x14ac:dyDescent="0.35">
      <c r="A1202" s="167"/>
      <c r="B1202" s="91" t="s">
        <v>438</v>
      </c>
      <c r="C1202" s="109"/>
      <c r="D1202" s="168"/>
      <c r="E1202" s="118" t="str">
        <f>IF(F1202&gt;0,"ok","◄")</f>
        <v>◄</v>
      </c>
      <c r="F1202" s="119"/>
      <c r="G1202" s="117" t="str">
        <f t="shared" si="49"/>
        <v/>
      </c>
      <c r="H1202" s="219"/>
      <c r="I1202" s="220"/>
      <c r="J1202" s="195"/>
      <c r="K1202" s="196"/>
      <c r="L1202" s="197"/>
      <c r="M1202" s="198"/>
      <c r="N1202" s="199"/>
      <c r="O1202" s="65"/>
      <c r="P1202" s="72"/>
      <c r="Q1202" s="73"/>
      <c r="R1202" s="69"/>
      <c r="S1202" s="66"/>
      <c r="T1202" s="70"/>
      <c r="U1202" s="66"/>
      <c r="V1202" s="67"/>
      <c r="W1202" s="200"/>
      <c r="X1202" s="201"/>
      <c r="Y1202" s="201"/>
      <c r="Z1202" s="201"/>
      <c r="AA1202" s="71">
        <f>N1202</f>
        <v>0</v>
      </c>
      <c r="AB1202" s="74"/>
      <c r="AC1202" s="75"/>
      <c r="AD1202" s="76"/>
      <c r="AE1202" s="71">
        <f>R1202</f>
        <v>0</v>
      </c>
      <c r="AF1202" s="77"/>
      <c r="AG1202" s="71">
        <f>T1202</f>
        <v>0</v>
      </c>
      <c r="AH1202" s="68"/>
      <c r="AI1202" s="15"/>
      <c r="AJ1202" s="47">
        <f>IF(K1202+O1202&gt;=2,0,IF(K1202+O1202=1,0,1))</f>
        <v>1</v>
      </c>
      <c r="AK1202" s="50" t="str">
        <f>IF(K1202+O1202&gt;=2,0,IF(K1202+O1202=1,0,"ou◄"))</f>
        <v>ou◄</v>
      </c>
      <c r="AL1202" s="48">
        <f>IF(U1202+S1202&gt;=1,"",IF(K1202+S1202+U1202&gt;=2,"",1))</f>
        <v>1</v>
      </c>
      <c r="AM1202" s="49"/>
      <c r="AN1202" s="29">
        <f>AB1202</f>
        <v>0</v>
      </c>
      <c r="AO1202" s="29">
        <f>AF1202</f>
        <v>0</v>
      </c>
      <c r="AP1202" s="14">
        <f>AH1202</f>
        <v>0</v>
      </c>
      <c r="AQ1202" s="11" t="str">
        <f>IF(SUM(K1202,O1202,S1202,U1202)&gt;0,J1202*K1202+N1202*O1202+R1202*S1202+T1202*U1202,"")</f>
        <v/>
      </c>
      <c r="AR1202" s="55" t="str">
        <f>IF(SUM(X1202,AB1202,AF1202,AH1202)&gt;0,W1202*X1202+AA1202*AB1202+AE1202*AF1202+AG1202*AH1202,"")</f>
        <v/>
      </c>
      <c r="AS1202" s="126"/>
    </row>
    <row r="1203" spans="1:45" ht="14.4" customHeight="1" thickBot="1" x14ac:dyDescent="0.35">
      <c r="A1203" s="165" t="s">
        <v>1413</v>
      </c>
      <c r="B1203" s="86"/>
      <c r="C1203" s="87"/>
      <c r="D1203" s="169"/>
      <c r="E1203" s="115" t="str">
        <f>IF(F1203="◄","◄",IF(F1203="ok","►",""))</f>
        <v>◄</v>
      </c>
      <c r="F1203" s="116" t="str">
        <f>IF(F1204&gt;0,"OK","◄")</f>
        <v>◄</v>
      </c>
      <c r="G1203" s="117" t="str">
        <f t="shared" si="49"/>
        <v/>
      </c>
      <c r="H1203" s="102">
        <v>30940</v>
      </c>
      <c r="I1203" s="90" t="s">
        <v>21</v>
      </c>
      <c r="J1203" s="30"/>
      <c r="K1203" s="64" t="str">
        <f>IF(K1204&gt;0,"","◄")</f>
        <v>◄</v>
      </c>
      <c r="L1203" s="186"/>
      <c r="M1203" s="186"/>
      <c r="N1203" s="25"/>
      <c r="O1203" s="64" t="str">
        <f>IF(O1204&gt;0,"","◄")</f>
        <v>◄</v>
      </c>
      <c r="P1203" s="4"/>
      <c r="Q1203" s="5"/>
      <c r="R1203" s="5"/>
      <c r="S1203" s="64" t="str">
        <f>IF(S1204&gt;0,"","◄")</f>
        <v>◄</v>
      </c>
      <c r="T1203" s="5"/>
      <c r="U1203" s="64" t="str">
        <f>IF(U1204&gt;0,"","◄")</f>
        <v>◄</v>
      </c>
      <c r="V1203" s="36"/>
      <c r="W1203" s="5"/>
      <c r="X1203" s="44" t="str">
        <f>IF(X1204,"►","")</f>
        <v/>
      </c>
      <c r="Y1203" s="187"/>
      <c r="Z1203" s="187"/>
      <c r="AA1203" s="5"/>
      <c r="AB1203" s="44" t="str">
        <f>IF(AB1204,"►","")</f>
        <v/>
      </c>
      <c r="AC1203" s="5"/>
      <c r="AD1203" s="5"/>
      <c r="AE1203" s="5"/>
      <c r="AF1203" s="44" t="str">
        <f>IF(AF1204,"►","")</f>
        <v/>
      </c>
      <c r="AG1203" s="5"/>
      <c r="AH1203" s="44" t="str">
        <f>IF(AH1204,"►","")</f>
        <v/>
      </c>
      <c r="AI1203" s="15"/>
      <c r="AJ1203" s="51" t="str">
        <f>IF(SUM(AJ1204:AJ1205)&gt;0,"◄","")</f>
        <v>◄</v>
      </c>
      <c r="AK1203" s="52" t="s">
        <v>40</v>
      </c>
      <c r="AL1203" s="51" t="str">
        <f>IF(SUM(AL1204:AL1205)&gt;0,"◄","")</f>
        <v>◄</v>
      </c>
      <c r="AM1203" s="53" t="str">
        <f>IF(SUM(AM1204:AM1205)&gt;0,"►","")</f>
        <v/>
      </c>
      <c r="AN1203" s="53" t="str">
        <f>IF(SUM(AN1204:AN1205)&gt;0,"►","")</f>
        <v/>
      </c>
      <c r="AO1203" s="53" t="str">
        <f>IF(SUM(AO1204:AO1205)&gt;0,"►","")</f>
        <v/>
      </c>
      <c r="AP1203" s="54" t="str">
        <f>IF(SUM(AP1204:AP1205)&gt;0,"►","")</f>
        <v/>
      </c>
      <c r="AQ1203" s="142"/>
      <c r="AR1203" s="9"/>
      <c r="AS1203" s="126"/>
    </row>
    <row r="1204" spans="1:45" ht="15" customHeight="1" thickBot="1" x14ac:dyDescent="0.35">
      <c r="A1204" s="167"/>
      <c r="B1204" s="91" t="s">
        <v>439</v>
      </c>
      <c r="C1204" s="109"/>
      <c r="D1204" s="168"/>
      <c r="E1204" s="118" t="str">
        <f>IF(F1204&gt;0,"ok","◄")</f>
        <v>◄</v>
      </c>
      <c r="F1204" s="119"/>
      <c r="G1204" s="117" t="str">
        <f t="shared" si="49"/>
        <v/>
      </c>
      <c r="H1204" s="219"/>
      <c r="I1204" s="220"/>
      <c r="J1204" s="195"/>
      <c r="K1204" s="196"/>
      <c r="L1204" s="197"/>
      <c r="M1204" s="198"/>
      <c r="N1204" s="199"/>
      <c r="O1204" s="65"/>
      <c r="P1204" s="72"/>
      <c r="Q1204" s="73"/>
      <c r="R1204" s="69"/>
      <c r="S1204" s="66"/>
      <c r="T1204" s="70"/>
      <c r="U1204" s="66"/>
      <c r="V1204" s="67"/>
      <c r="W1204" s="200"/>
      <c r="X1204" s="201"/>
      <c r="Y1204" s="201"/>
      <c r="Z1204" s="201"/>
      <c r="AA1204" s="71">
        <f>N1204</f>
        <v>0</v>
      </c>
      <c r="AB1204" s="74"/>
      <c r="AC1204" s="75"/>
      <c r="AD1204" s="76"/>
      <c r="AE1204" s="71">
        <f>R1204</f>
        <v>0</v>
      </c>
      <c r="AF1204" s="77"/>
      <c r="AG1204" s="71">
        <f>T1204</f>
        <v>0</v>
      </c>
      <c r="AH1204" s="68"/>
      <c r="AI1204" s="15"/>
      <c r="AJ1204" s="47">
        <f>IF(K1204+O1204&gt;=2,0,IF(K1204+O1204=1,0,1))</f>
        <v>1</v>
      </c>
      <c r="AK1204" s="50" t="str">
        <f>IF(K1204+O1204&gt;=2,0,IF(K1204+O1204=1,0,"ou◄"))</f>
        <v>ou◄</v>
      </c>
      <c r="AL1204" s="48">
        <f>IF(U1204+S1204&gt;=1,"",IF(K1204+S1204+U1204&gt;=2,"",1))</f>
        <v>1</v>
      </c>
      <c r="AM1204" s="49"/>
      <c r="AN1204" s="29">
        <f>AB1204</f>
        <v>0</v>
      </c>
      <c r="AO1204" s="29">
        <f>AF1204</f>
        <v>0</v>
      </c>
      <c r="AP1204" s="14">
        <f>AH1204</f>
        <v>0</v>
      </c>
      <c r="AQ1204" s="11" t="str">
        <f>IF(SUM(K1204,O1204,S1204,U1204)&gt;0,J1204*K1204+N1204*O1204+R1204*S1204+T1204*U1204,"")</f>
        <v/>
      </c>
      <c r="AR1204" s="55" t="str">
        <f>IF(SUM(X1204,AB1204,AF1204,AH1204)&gt;0,W1204*X1204+AA1204*AB1204+AE1204*AF1204+AG1204*AH1204,"")</f>
        <v/>
      </c>
      <c r="AS1204" s="126"/>
    </row>
    <row r="1205" spans="1:45" ht="14.4" customHeight="1" thickBot="1" x14ac:dyDescent="0.35">
      <c r="A1205" s="165" t="s">
        <v>1414</v>
      </c>
      <c r="B1205" s="86"/>
      <c r="C1205" s="87"/>
      <c r="D1205" s="169"/>
      <c r="E1205" s="115" t="str">
        <f>IF(F1205="◄","◄",IF(F1205="ok","►",""))</f>
        <v>◄</v>
      </c>
      <c r="F1205" s="116" t="str">
        <f>IF(F1206&gt;0,"OK","◄")</f>
        <v>◄</v>
      </c>
      <c r="G1205" s="117" t="str">
        <f t="shared" si="49"/>
        <v/>
      </c>
      <c r="H1205" s="102">
        <v>30961</v>
      </c>
      <c r="I1205" s="90" t="s">
        <v>21</v>
      </c>
      <c r="J1205" s="30"/>
      <c r="K1205" s="64" t="str">
        <f>IF(K1206&gt;0,"","◄")</f>
        <v>◄</v>
      </c>
      <c r="L1205" s="186"/>
      <c r="M1205" s="186"/>
      <c r="N1205" s="25"/>
      <c r="O1205" s="64" t="str">
        <f>IF(O1206&gt;0,"","◄")</f>
        <v>◄</v>
      </c>
      <c r="P1205" s="4"/>
      <c r="Q1205" s="5"/>
      <c r="R1205" s="5"/>
      <c r="S1205" s="64" t="str">
        <f>IF(S1206&gt;0,"","◄")</f>
        <v>◄</v>
      </c>
      <c r="T1205" s="5"/>
      <c r="U1205" s="64" t="str">
        <f>IF(U1206&gt;0,"","◄")</f>
        <v>◄</v>
      </c>
      <c r="V1205" s="36"/>
      <c r="W1205" s="5"/>
      <c r="X1205" s="44" t="str">
        <f>IF(X1206,"►","")</f>
        <v/>
      </c>
      <c r="Y1205" s="187"/>
      <c r="Z1205" s="187"/>
      <c r="AA1205" s="5"/>
      <c r="AB1205" s="44" t="str">
        <f>IF(AB1206,"►","")</f>
        <v/>
      </c>
      <c r="AC1205" s="5"/>
      <c r="AD1205" s="5"/>
      <c r="AE1205" s="5"/>
      <c r="AF1205" s="44" t="str">
        <f>IF(AF1206,"►","")</f>
        <v/>
      </c>
      <c r="AG1205" s="5"/>
      <c r="AH1205" s="44" t="str">
        <f>IF(AH1206,"►","")</f>
        <v/>
      </c>
      <c r="AI1205" s="15"/>
      <c r="AJ1205" s="51" t="str">
        <f>IF(SUM(AJ1206:AJ1207)&gt;0,"◄","")</f>
        <v>◄</v>
      </c>
      <c r="AK1205" s="52" t="s">
        <v>40</v>
      </c>
      <c r="AL1205" s="51" t="str">
        <f>IF(SUM(AL1206:AL1207)&gt;0,"◄","")</f>
        <v>◄</v>
      </c>
      <c r="AM1205" s="53" t="str">
        <f>IF(SUM(AM1206:AM1207)&gt;0,"►","")</f>
        <v/>
      </c>
      <c r="AN1205" s="53" t="str">
        <f>IF(SUM(AN1206:AN1207)&gt;0,"►","")</f>
        <v/>
      </c>
      <c r="AO1205" s="53" t="str">
        <f>IF(SUM(AO1206:AO1207)&gt;0,"►","")</f>
        <v/>
      </c>
      <c r="AP1205" s="54" t="str">
        <f>IF(SUM(AP1206:AP1207)&gt;0,"►","")</f>
        <v/>
      </c>
      <c r="AQ1205" s="142"/>
      <c r="AR1205" s="9"/>
      <c r="AS1205" s="126"/>
    </row>
    <row r="1206" spans="1:45" ht="15" customHeight="1" thickBot="1" x14ac:dyDescent="0.35">
      <c r="A1206" s="167"/>
      <c r="B1206" s="91" t="s">
        <v>440</v>
      </c>
      <c r="C1206" s="109"/>
      <c r="D1206" s="168"/>
      <c r="E1206" s="118" t="str">
        <f>IF(F1206&gt;0,"ok","◄")</f>
        <v>◄</v>
      </c>
      <c r="F1206" s="119"/>
      <c r="G1206" s="117" t="str">
        <f t="shared" si="49"/>
        <v/>
      </c>
      <c r="H1206" s="219"/>
      <c r="I1206" s="220"/>
      <c r="J1206" s="195"/>
      <c r="K1206" s="196"/>
      <c r="L1206" s="197"/>
      <c r="M1206" s="198"/>
      <c r="N1206" s="199"/>
      <c r="O1206" s="65"/>
      <c r="P1206" s="72"/>
      <c r="Q1206" s="73"/>
      <c r="R1206" s="69"/>
      <c r="S1206" s="66"/>
      <c r="T1206" s="70"/>
      <c r="U1206" s="66"/>
      <c r="V1206" s="67"/>
      <c r="W1206" s="200"/>
      <c r="X1206" s="201"/>
      <c r="Y1206" s="201"/>
      <c r="Z1206" s="201"/>
      <c r="AA1206" s="71">
        <f>N1206</f>
        <v>0</v>
      </c>
      <c r="AB1206" s="74"/>
      <c r="AC1206" s="75"/>
      <c r="AD1206" s="76"/>
      <c r="AE1206" s="71">
        <f>R1206</f>
        <v>0</v>
      </c>
      <c r="AF1206" s="77"/>
      <c r="AG1206" s="71">
        <f>T1206</f>
        <v>0</v>
      </c>
      <c r="AH1206" s="68"/>
      <c r="AI1206" s="15"/>
      <c r="AJ1206" s="47">
        <f>IF(K1206+O1206&gt;=2,0,IF(K1206+O1206=1,0,1))</f>
        <v>1</v>
      </c>
      <c r="AK1206" s="50" t="str">
        <f>IF(K1206+O1206&gt;=2,0,IF(K1206+O1206=1,0,"ou◄"))</f>
        <v>ou◄</v>
      </c>
      <c r="AL1206" s="48">
        <f>IF(U1206+S1206&gt;=1,"",IF(K1206+S1206+U1206&gt;=2,"",1))</f>
        <v>1</v>
      </c>
      <c r="AM1206" s="49"/>
      <c r="AN1206" s="29">
        <f>AB1206</f>
        <v>0</v>
      </c>
      <c r="AO1206" s="29">
        <f>AF1206</f>
        <v>0</v>
      </c>
      <c r="AP1206" s="14">
        <f>AH1206</f>
        <v>0</v>
      </c>
      <c r="AQ1206" s="11" t="str">
        <f>IF(SUM(K1206,O1206,S1206,U1206)&gt;0,J1206*K1206+N1206*O1206+R1206*S1206+T1206*U1206,"")</f>
        <v/>
      </c>
      <c r="AR1206" s="55" t="str">
        <f>IF(SUM(X1206,AB1206,AF1206,AH1206)&gt;0,W1206*X1206+AA1206*AB1206+AE1206*AF1206+AG1206*AH1206,"")</f>
        <v/>
      </c>
      <c r="AS1206" s="126"/>
    </row>
    <row r="1207" spans="1:45" ht="14.4" customHeight="1" thickBot="1" x14ac:dyDescent="0.35">
      <c r="A1207" s="165" t="s">
        <v>1415</v>
      </c>
      <c r="B1207" s="86"/>
      <c r="C1207" s="87"/>
      <c r="D1207" s="169"/>
      <c r="E1207" s="115" t="str">
        <f>IF(F1207="◄","◄",IF(F1207="ok","►",""))</f>
        <v>◄</v>
      </c>
      <c r="F1207" s="116" t="str">
        <f>IF(F1208&gt;0,"OK","◄")</f>
        <v>◄</v>
      </c>
      <c r="G1207" s="117" t="str">
        <f t="shared" si="49"/>
        <v/>
      </c>
      <c r="H1207" s="102">
        <v>30975</v>
      </c>
      <c r="I1207" s="90" t="s">
        <v>21</v>
      </c>
      <c r="J1207" s="30"/>
      <c r="K1207" s="64" t="str">
        <f>IF(K1208&gt;0,"","◄")</f>
        <v>◄</v>
      </c>
      <c r="L1207" s="186"/>
      <c r="M1207" s="186"/>
      <c r="N1207" s="25"/>
      <c r="O1207" s="64" t="str">
        <f>IF(O1208&gt;0,"","◄")</f>
        <v>◄</v>
      </c>
      <c r="P1207" s="4"/>
      <c r="Q1207" s="5"/>
      <c r="R1207" s="5"/>
      <c r="S1207" s="64" t="str">
        <f>IF(S1208&gt;0,"","◄")</f>
        <v>◄</v>
      </c>
      <c r="T1207" s="5"/>
      <c r="U1207" s="64" t="str">
        <f>IF(U1208&gt;0,"","◄")</f>
        <v>◄</v>
      </c>
      <c r="V1207" s="36"/>
      <c r="W1207" s="5"/>
      <c r="X1207" s="44" t="str">
        <f>IF(X1208,"►","")</f>
        <v/>
      </c>
      <c r="Y1207" s="187"/>
      <c r="Z1207" s="187"/>
      <c r="AA1207" s="5"/>
      <c r="AB1207" s="44" t="str">
        <f>IF(AB1208,"►","")</f>
        <v/>
      </c>
      <c r="AC1207" s="5"/>
      <c r="AD1207" s="5"/>
      <c r="AE1207" s="5"/>
      <c r="AF1207" s="44" t="str">
        <f>IF(AF1208,"►","")</f>
        <v/>
      </c>
      <c r="AG1207" s="5"/>
      <c r="AH1207" s="44" t="str">
        <f>IF(AH1208,"►","")</f>
        <v/>
      </c>
      <c r="AI1207" s="15"/>
      <c r="AJ1207" s="51" t="str">
        <f>IF(SUM(AJ1208:AJ1209)&gt;0,"◄","")</f>
        <v>◄</v>
      </c>
      <c r="AK1207" s="52" t="s">
        <v>40</v>
      </c>
      <c r="AL1207" s="51" t="str">
        <f>IF(SUM(AL1208:AL1209)&gt;0,"◄","")</f>
        <v>◄</v>
      </c>
      <c r="AM1207" s="53" t="str">
        <f>IF(SUM(AM1208:AM1209)&gt;0,"►","")</f>
        <v/>
      </c>
      <c r="AN1207" s="53" t="str">
        <f>IF(SUM(AN1208:AN1209)&gt;0,"►","")</f>
        <v/>
      </c>
      <c r="AO1207" s="53" t="str">
        <f>IF(SUM(AO1208:AO1209)&gt;0,"►","")</f>
        <v/>
      </c>
      <c r="AP1207" s="54" t="str">
        <f>IF(SUM(AP1208:AP1209)&gt;0,"►","")</f>
        <v/>
      </c>
      <c r="AQ1207" s="142"/>
      <c r="AR1207" s="9"/>
      <c r="AS1207" s="126"/>
    </row>
    <row r="1208" spans="1:45" ht="15" customHeight="1" thickBot="1" x14ac:dyDescent="0.35">
      <c r="A1208" s="167"/>
      <c r="B1208" s="91" t="s">
        <v>441</v>
      </c>
      <c r="C1208" s="109"/>
      <c r="D1208" s="168"/>
      <c r="E1208" s="118" t="str">
        <f>IF(F1208&gt;0,"ok","◄")</f>
        <v>◄</v>
      </c>
      <c r="F1208" s="119"/>
      <c r="G1208" s="117" t="str">
        <f t="shared" si="49"/>
        <v/>
      </c>
      <c r="H1208" s="219"/>
      <c r="I1208" s="220"/>
      <c r="J1208" s="195"/>
      <c r="K1208" s="196"/>
      <c r="L1208" s="197"/>
      <c r="M1208" s="198"/>
      <c r="N1208" s="199"/>
      <c r="O1208" s="65"/>
      <c r="P1208" s="72"/>
      <c r="Q1208" s="73"/>
      <c r="R1208" s="69"/>
      <c r="S1208" s="66"/>
      <c r="T1208" s="70"/>
      <c r="U1208" s="66"/>
      <c r="V1208" s="67"/>
      <c r="W1208" s="200"/>
      <c r="X1208" s="201"/>
      <c r="Y1208" s="201"/>
      <c r="Z1208" s="201"/>
      <c r="AA1208" s="71">
        <f>N1208</f>
        <v>0</v>
      </c>
      <c r="AB1208" s="74"/>
      <c r="AC1208" s="75"/>
      <c r="AD1208" s="76"/>
      <c r="AE1208" s="71">
        <f>R1208</f>
        <v>0</v>
      </c>
      <c r="AF1208" s="77"/>
      <c r="AG1208" s="71">
        <f>T1208</f>
        <v>0</v>
      </c>
      <c r="AH1208" s="68"/>
      <c r="AI1208" s="15"/>
      <c r="AJ1208" s="47">
        <f>IF(K1208+O1208&gt;=2,0,IF(K1208+O1208=1,0,1))</f>
        <v>1</v>
      </c>
      <c r="AK1208" s="50" t="str">
        <f>IF(K1208+O1208&gt;=2,0,IF(K1208+O1208=1,0,"ou◄"))</f>
        <v>ou◄</v>
      </c>
      <c r="AL1208" s="48">
        <f>IF(U1208+S1208&gt;=1,"",IF(K1208+S1208+U1208&gt;=2,"",1))</f>
        <v>1</v>
      </c>
      <c r="AM1208" s="49"/>
      <c r="AN1208" s="29">
        <f>AB1208</f>
        <v>0</v>
      </c>
      <c r="AO1208" s="29">
        <f>AF1208</f>
        <v>0</v>
      </c>
      <c r="AP1208" s="14">
        <f>AH1208</f>
        <v>0</v>
      </c>
      <c r="AQ1208" s="11" t="str">
        <f>IF(SUM(K1208,O1208,S1208,U1208)&gt;0,J1208*K1208+N1208*O1208+R1208*S1208+T1208*U1208,"")</f>
        <v/>
      </c>
      <c r="AR1208" s="55" t="str">
        <f>IF(SUM(X1208,AB1208,AF1208,AH1208)&gt;0,W1208*X1208+AA1208*AB1208+AE1208*AF1208+AG1208*AH1208,"")</f>
        <v/>
      </c>
      <c r="AS1208" s="126"/>
    </row>
    <row r="1209" spans="1:45" ht="14.4" customHeight="1" thickBot="1" x14ac:dyDescent="0.35">
      <c r="A1209" s="165" t="s">
        <v>1416</v>
      </c>
      <c r="B1209" s="86"/>
      <c r="C1209" s="87"/>
      <c r="D1209" s="169"/>
      <c r="E1209" s="115" t="str">
        <f>IF(F1209="◄","◄",IF(F1209="ok","►",""))</f>
        <v>◄</v>
      </c>
      <c r="F1209" s="116" t="str">
        <f>IF(F1210&gt;0,"OK","◄")</f>
        <v>◄</v>
      </c>
      <c r="G1209" s="117" t="str">
        <f t="shared" si="49"/>
        <v/>
      </c>
      <c r="H1209" s="102">
        <v>30989</v>
      </c>
      <c r="I1209" s="90" t="s">
        <v>21</v>
      </c>
      <c r="J1209" s="30"/>
      <c r="K1209" s="64" t="str">
        <f>IF(K1210&gt;0,"","◄")</f>
        <v>◄</v>
      </c>
      <c r="L1209" s="186"/>
      <c r="M1209" s="186"/>
      <c r="N1209" s="25"/>
      <c r="O1209" s="64" t="str">
        <f>IF(O1210&gt;0,"","◄")</f>
        <v>◄</v>
      </c>
      <c r="P1209" s="4"/>
      <c r="Q1209" s="5"/>
      <c r="R1209" s="5"/>
      <c r="S1209" s="64" t="str">
        <f>IF(S1210&gt;0,"","◄")</f>
        <v>◄</v>
      </c>
      <c r="T1209" s="5"/>
      <c r="U1209" s="64" t="str">
        <f>IF(U1210&gt;0,"","◄")</f>
        <v>◄</v>
      </c>
      <c r="V1209" s="36"/>
      <c r="W1209" s="5"/>
      <c r="X1209" s="44" t="str">
        <f>IF(X1210,"►","")</f>
        <v/>
      </c>
      <c r="Y1209" s="187"/>
      <c r="Z1209" s="187"/>
      <c r="AA1209" s="5"/>
      <c r="AB1209" s="44" t="str">
        <f>IF(AB1210,"►","")</f>
        <v/>
      </c>
      <c r="AC1209" s="5"/>
      <c r="AD1209" s="5"/>
      <c r="AE1209" s="5"/>
      <c r="AF1209" s="44" t="str">
        <f>IF(AF1210,"►","")</f>
        <v/>
      </c>
      <c r="AG1209" s="5"/>
      <c r="AH1209" s="44" t="str">
        <f>IF(AH1210,"►","")</f>
        <v/>
      </c>
      <c r="AI1209" s="15"/>
      <c r="AJ1209" s="51" t="str">
        <f>IF(SUM(AJ1210:AJ1211)&gt;0,"◄","")</f>
        <v>◄</v>
      </c>
      <c r="AK1209" s="52" t="s">
        <v>40</v>
      </c>
      <c r="AL1209" s="51" t="str">
        <f>IF(SUM(AL1210:AL1211)&gt;0,"◄","")</f>
        <v>◄</v>
      </c>
      <c r="AM1209" s="53" t="str">
        <f>IF(SUM(AM1210:AM1211)&gt;0,"►","")</f>
        <v/>
      </c>
      <c r="AN1209" s="53" t="str">
        <f>IF(SUM(AN1210:AN1211)&gt;0,"►","")</f>
        <v/>
      </c>
      <c r="AO1209" s="53" t="str">
        <f>IF(SUM(AO1210:AO1211)&gt;0,"►","")</f>
        <v/>
      </c>
      <c r="AP1209" s="54" t="str">
        <f>IF(SUM(AP1210:AP1211)&gt;0,"►","")</f>
        <v/>
      </c>
      <c r="AQ1209" s="142"/>
      <c r="AR1209" s="9"/>
      <c r="AS1209" s="126"/>
    </row>
    <row r="1210" spans="1:45" ht="15" customHeight="1" thickBot="1" x14ac:dyDescent="0.35">
      <c r="A1210" s="167"/>
      <c r="B1210" s="91" t="s">
        <v>442</v>
      </c>
      <c r="C1210" s="109"/>
      <c r="D1210" s="168"/>
      <c r="E1210" s="118" t="str">
        <f>IF(F1210&gt;0,"ok","◄")</f>
        <v>◄</v>
      </c>
      <c r="F1210" s="119"/>
      <c r="G1210" s="117" t="str">
        <f t="shared" si="49"/>
        <v/>
      </c>
      <c r="H1210" s="219"/>
      <c r="I1210" s="220"/>
      <c r="J1210" s="195"/>
      <c r="K1210" s="196"/>
      <c r="L1210" s="197"/>
      <c r="M1210" s="198"/>
      <c r="N1210" s="199"/>
      <c r="O1210" s="65"/>
      <c r="P1210" s="72"/>
      <c r="Q1210" s="73"/>
      <c r="R1210" s="69"/>
      <c r="S1210" s="66"/>
      <c r="T1210" s="70"/>
      <c r="U1210" s="66"/>
      <c r="V1210" s="67"/>
      <c r="W1210" s="200"/>
      <c r="X1210" s="201"/>
      <c r="Y1210" s="201"/>
      <c r="Z1210" s="201"/>
      <c r="AA1210" s="71">
        <f>N1210</f>
        <v>0</v>
      </c>
      <c r="AB1210" s="74"/>
      <c r="AC1210" s="75"/>
      <c r="AD1210" s="76"/>
      <c r="AE1210" s="71">
        <f>R1210</f>
        <v>0</v>
      </c>
      <c r="AF1210" s="77"/>
      <c r="AG1210" s="71">
        <f>T1210</f>
        <v>0</v>
      </c>
      <c r="AH1210" s="68"/>
      <c r="AI1210" s="15"/>
      <c r="AJ1210" s="47">
        <f>IF(K1210+O1210&gt;=2,0,IF(K1210+O1210=1,0,1))</f>
        <v>1</v>
      </c>
      <c r="AK1210" s="50" t="str">
        <f>IF(K1210+O1210&gt;=2,0,IF(K1210+O1210=1,0,"ou◄"))</f>
        <v>ou◄</v>
      </c>
      <c r="AL1210" s="48">
        <f>IF(U1210+S1210&gt;=1,"",IF(K1210+S1210+U1210&gt;=2,"",1))</f>
        <v>1</v>
      </c>
      <c r="AM1210" s="49"/>
      <c r="AN1210" s="29">
        <f>AB1210</f>
        <v>0</v>
      </c>
      <c r="AO1210" s="29">
        <f>AF1210</f>
        <v>0</v>
      </c>
      <c r="AP1210" s="14">
        <f>AH1210</f>
        <v>0</v>
      </c>
      <c r="AQ1210" s="11" t="str">
        <f>IF(SUM(K1210,O1210,S1210,U1210)&gt;0,J1210*K1210+N1210*O1210+R1210*S1210+T1210*U1210,"")</f>
        <v/>
      </c>
      <c r="AR1210" s="55" t="str">
        <f>IF(SUM(X1210,AB1210,AF1210,AH1210)&gt;0,W1210*X1210+AA1210*AB1210+AE1210*AF1210+AG1210*AH1210,"")</f>
        <v/>
      </c>
      <c r="AS1210" s="126"/>
    </row>
    <row r="1211" spans="1:45" ht="14.4" customHeight="1" thickBot="1" x14ac:dyDescent="0.35">
      <c r="A1211" s="165" t="s">
        <v>1417</v>
      </c>
      <c r="B1211" s="86"/>
      <c r="C1211" s="87"/>
      <c r="D1211" s="169"/>
      <c r="E1211" s="115" t="str">
        <f>IF(F1211="◄","◄",IF(F1211="ok","►",""))</f>
        <v>◄</v>
      </c>
      <c r="F1211" s="116" t="str">
        <f>IF(F1212&gt;0,"OK","◄")</f>
        <v>◄</v>
      </c>
      <c r="G1211" s="117" t="str">
        <f t="shared" si="49"/>
        <v/>
      </c>
      <c r="H1211" s="102">
        <v>31003</v>
      </c>
      <c r="I1211" s="90" t="s">
        <v>21</v>
      </c>
      <c r="J1211" s="30"/>
      <c r="K1211" s="64" t="str">
        <f>IF(K1212&gt;0,"","◄")</f>
        <v>◄</v>
      </c>
      <c r="L1211" s="186"/>
      <c r="M1211" s="186"/>
      <c r="N1211" s="25"/>
      <c r="O1211" s="64" t="str">
        <f>IF(O1212&gt;0,"","◄")</f>
        <v>◄</v>
      </c>
      <c r="P1211" s="4"/>
      <c r="Q1211" s="5"/>
      <c r="R1211" s="5"/>
      <c r="S1211" s="64" t="str">
        <f>IF(S1212&gt;0,"","◄")</f>
        <v>◄</v>
      </c>
      <c r="T1211" s="5"/>
      <c r="U1211" s="64" t="str">
        <f>IF(U1212&gt;0,"","◄")</f>
        <v>◄</v>
      </c>
      <c r="V1211" s="36"/>
      <c r="W1211" s="5"/>
      <c r="X1211" s="44" t="str">
        <f>IF(X1212,"►","")</f>
        <v/>
      </c>
      <c r="Y1211" s="187"/>
      <c r="Z1211" s="187"/>
      <c r="AA1211" s="5"/>
      <c r="AB1211" s="44" t="str">
        <f>IF(AB1212,"►","")</f>
        <v/>
      </c>
      <c r="AC1211" s="5"/>
      <c r="AD1211" s="5"/>
      <c r="AE1211" s="5"/>
      <c r="AF1211" s="44" t="str">
        <f>IF(AF1212,"►","")</f>
        <v/>
      </c>
      <c r="AG1211" s="5"/>
      <c r="AH1211" s="44" t="str">
        <f>IF(AH1212,"►","")</f>
        <v/>
      </c>
      <c r="AI1211" s="15"/>
      <c r="AJ1211" s="51" t="str">
        <f>IF(SUM(AJ1212:AJ1213)&gt;0,"◄","")</f>
        <v>◄</v>
      </c>
      <c r="AK1211" s="52" t="s">
        <v>40</v>
      </c>
      <c r="AL1211" s="51" t="str">
        <f>IF(SUM(AL1212:AL1213)&gt;0,"◄","")</f>
        <v>◄</v>
      </c>
      <c r="AM1211" s="53" t="str">
        <f>IF(SUM(AM1212:AM1213)&gt;0,"►","")</f>
        <v/>
      </c>
      <c r="AN1211" s="53" t="str">
        <f>IF(SUM(AN1212:AN1213)&gt;0,"►","")</f>
        <v/>
      </c>
      <c r="AO1211" s="53" t="str">
        <f>IF(SUM(AO1212:AO1213)&gt;0,"►","")</f>
        <v/>
      </c>
      <c r="AP1211" s="54" t="str">
        <f>IF(SUM(AP1212:AP1213)&gt;0,"►","")</f>
        <v/>
      </c>
      <c r="AQ1211" s="142"/>
      <c r="AR1211" s="9"/>
      <c r="AS1211" s="126"/>
    </row>
    <row r="1212" spans="1:45" ht="15" customHeight="1" thickBot="1" x14ac:dyDescent="0.35">
      <c r="A1212" s="167"/>
      <c r="B1212" s="91" t="s">
        <v>443</v>
      </c>
      <c r="C1212" s="109"/>
      <c r="D1212" s="168"/>
      <c r="E1212" s="118" t="str">
        <f>IF(F1212&gt;0,"ok","◄")</f>
        <v>◄</v>
      </c>
      <c r="F1212" s="119"/>
      <c r="G1212" s="117" t="str">
        <f t="shared" si="49"/>
        <v/>
      </c>
      <c r="H1212" s="219"/>
      <c r="I1212" s="220"/>
      <c r="J1212" s="195"/>
      <c r="K1212" s="196"/>
      <c r="L1212" s="197"/>
      <c r="M1212" s="198"/>
      <c r="N1212" s="199"/>
      <c r="O1212" s="65"/>
      <c r="P1212" s="72"/>
      <c r="Q1212" s="73"/>
      <c r="R1212" s="69"/>
      <c r="S1212" s="66"/>
      <c r="T1212" s="70"/>
      <c r="U1212" s="66"/>
      <c r="V1212" s="67"/>
      <c r="W1212" s="200"/>
      <c r="X1212" s="201"/>
      <c r="Y1212" s="201"/>
      <c r="Z1212" s="201"/>
      <c r="AA1212" s="71">
        <f>N1212</f>
        <v>0</v>
      </c>
      <c r="AB1212" s="74"/>
      <c r="AC1212" s="75"/>
      <c r="AD1212" s="76"/>
      <c r="AE1212" s="71">
        <f>R1212</f>
        <v>0</v>
      </c>
      <c r="AF1212" s="77"/>
      <c r="AG1212" s="71">
        <f>T1212</f>
        <v>0</v>
      </c>
      <c r="AH1212" s="68"/>
      <c r="AI1212" s="15"/>
      <c r="AJ1212" s="47">
        <f>IF(K1212+O1212&gt;=2,0,IF(K1212+O1212=1,0,1))</f>
        <v>1</v>
      </c>
      <c r="AK1212" s="50" t="str">
        <f>IF(K1212+O1212&gt;=2,0,IF(K1212+O1212=1,0,"ou◄"))</f>
        <v>ou◄</v>
      </c>
      <c r="AL1212" s="48">
        <f>IF(U1212+S1212&gt;=1,"",IF(K1212+S1212+U1212&gt;=2,"",1))</f>
        <v>1</v>
      </c>
      <c r="AM1212" s="49"/>
      <c r="AN1212" s="29">
        <f>AB1212</f>
        <v>0</v>
      </c>
      <c r="AO1212" s="29">
        <f>AF1212</f>
        <v>0</v>
      </c>
      <c r="AP1212" s="14">
        <f>AH1212</f>
        <v>0</v>
      </c>
      <c r="AQ1212" s="11" t="str">
        <f>IF(SUM(K1212,O1212,S1212,U1212)&gt;0,J1212*K1212+N1212*O1212+R1212*S1212+T1212*U1212,"")</f>
        <v/>
      </c>
      <c r="AR1212" s="55" t="str">
        <f>IF(SUM(X1212,AB1212,AF1212,AH1212)&gt;0,W1212*X1212+AA1212*AB1212+AE1212*AF1212+AG1212*AH1212,"")</f>
        <v/>
      </c>
      <c r="AS1212" s="126"/>
    </row>
    <row r="1213" spans="1:45" ht="21" customHeight="1" thickBot="1" x14ac:dyDescent="0.35">
      <c r="A1213" s="213" t="s">
        <v>1418</v>
      </c>
      <c r="B1213" s="214"/>
      <c r="C1213" s="214"/>
      <c r="D1213" s="215"/>
      <c r="E1213" s="115" t="str">
        <f>IF(F1213="◄","◄",IF(F1213="ok","►",""))</f>
        <v>◄</v>
      </c>
      <c r="F1213" s="116" t="str">
        <f>IF(F1214&gt;0,"OK","◄")</f>
        <v>◄</v>
      </c>
      <c r="G1213" s="117" t="str">
        <f t="shared" si="49"/>
        <v/>
      </c>
      <c r="H1213" s="102">
        <v>31017</v>
      </c>
      <c r="I1213" s="90" t="s">
        <v>21</v>
      </c>
      <c r="J1213" s="30"/>
      <c r="K1213" s="64" t="str">
        <f>IF(K1214&gt;0,"","◄")</f>
        <v>◄</v>
      </c>
      <c r="L1213" s="186"/>
      <c r="M1213" s="186"/>
      <c r="N1213" s="25"/>
      <c r="O1213" s="64" t="str">
        <f>IF(O1214&gt;0,"","◄")</f>
        <v>◄</v>
      </c>
      <c r="P1213" s="4"/>
      <c r="Q1213" s="5"/>
      <c r="R1213" s="5"/>
      <c r="S1213" s="64" t="str">
        <f>IF(S1214&gt;0,"","◄")</f>
        <v>◄</v>
      </c>
      <c r="T1213" s="5"/>
      <c r="U1213" s="64" t="str">
        <f>IF(U1214&gt;0,"","◄")</f>
        <v>◄</v>
      </c>
      <c r="V1213" s="36"/>
      <c r="W1213" s="5"/>
      <c r="X1213" s="44" t="str">
        <f>IF(X1214,"►","")</f>
        <v/>
      </c>
      <c r="Y1213" s="187"/>
      <c r="Z1213" s="187"/>
      <c r="AA1213" s="5"/>
      <c r="AB1213" s="44" t="str">
        <f>IF(AB1214,"►","")</f>
        <v/>
      </c>
      <c r="AC1213" s="5"/>
      <c r="AD1213" s="5"/>
      <c r="AE1213" s="5"/>
      <c r="AF1213" s="44" t="str">
        <f>IF(AF1214,"►","")</f>
        <v/>
      </c>
      <c r="AG1213" s="5"/>
      <c r="AH1213" s="44" t="str">
        <f>IF(AH1214,"►","")</f>
        <v/>
      </c>
      <c r="AI1213" s="15"/>
      <c r="AJ1213" s="51" t="str">
        <f>IF(SUM(AJ1214:AJ1215)&gt;0,"◄","")</f>
        <v>◄</v>
      </c>
      <c r="AK1213" s="52" t="s">
        <v>40</v>
      </c>
      <c r="AL1213" s="51" t="str">
        <f>IF(SUM(AL1214:AL1215)&gt;0,"◄","")</f>
        <v>◄</v>
      </c>
      <c r="AM1213" s="53" t="str">
        <f>IF(SUM(AM1214:AM1215)&gt;0,"►","")</f>
        <v/>
      </c>
      <c r="AN1213" s="53" t="str">
        <f>IF(SUM(AN1214:AN1215)&gt;0,"►","")</f>
        <v/>
      </c>
      <c r="AO1213" s="53" t="str">
        <f>IF(SUM(AO1214:AO1215)&gt;0,"►","")</f>
        <v/>
      </c>
      <c r="AP1213" s="54" t="str">
        <f>IF(SUM(AP1214:AP1215)&gt;0,"►","")</f>
        <v/>
      </c>
      <c r="AQ1213" s="142"/>
      <c r="AR1213" s="9"/>
      <c r="AS1213" s="126"/>
    </row>
    <row r="1214" spans="1:45" ht="15" customHeight="1" thickBot="1" x14ac:dyDescent="0.35">
      <c r="A1214" s="167"/>
      <c r="B1214" s="91" t="s">
        <v>444</v>
      </c>
      <c r="C1214" s="109"/>
      <c r="D1214" s="168"/>
      <c r="E1214" s="118" t="str">
        <f>IF(F1214&gt;0,"ok","◄")</f>
        <v>◄</v>
      </c>
      <c r="F1214" s="119"/>
      <c r="G1214" s="117" t="str">
        <f t="shared" si="49"/>
        <v/>
      </c>
      <c r="H1214" s="219"/>
      <c r="I1214" s="220"/>
      <c r="J1214" s="195"/>
      <c r="K1214" s="196"/>
      <c r="L1214" s="197"/>
      <c r="M1214" s="198"/>
      <c r="N1214" s="199"/>
      <c r="O1214" s="65"/>
      <c r="P1214" s="72"/>
      <c r="Q1214" s="73"/>
      <c r="R1214" s="69"/>
      <c r="S1214" s="66"/>
      <c r="T1214" s="70"/>
      <c r="U1214" s="66"/>
      <c r="V1214" s="67"/>
      <c r="W1214" s="200"/>
      <c r="X1214" s="201"/>
      <c r="Y1214" s="201"/>
      <c r="Z1214" s="201"/>
      <c r="AA1214" s="71">
        <f>N1214</f>
        <v>0</v>
      </c>
      <c r="AB1214" s="74"/>
      <c r="AC1214" s="75"/>
      <c r="AD1214" s="76"/>
      <c r="AE1214" s="71">
        <f>R1214</f>
        <v>0</v>
      </c>
      <c r="AF1214" s="77"/>
      <c r="AG1214" s="71">
        <f>T1214</f>
        <v>0</v>
      </c>
      <c r="AH1214" s="68"/>
      <c r="AI1214" s="15"/>
      <c r="AJ1214" s="47">
        <f>IF(K1214+O1214&gt;=2,0,IF(K1214+O1214=1,0,1))</f>
        <v>1</v>
      </c>
      <c r="AK1214" s="50" t="str">
        <f>IF(K1214+O1214&gt;=2,0,IF(K1214+O1214=1,0,"ou◄"))</f>
        <v>ou◄</v>
      </c>
      <c r="AL1214" s="48">
        <f>IF(U1214+S1214&gt;=1,"",IF(K1214+S1214+U1214&gt;=2,"",1))</f>
        <v>1</v>
      </c>
      <c r="AM1214" s="49"/>
      <c r="AN1214" s="29">
        <f>AB1214</f>
        <v>0</v>
      </c>
      <c r="AO1214" s="29">
        <f>AF1214</f>
        <v>0</v>
      </c>
      <c r="AP1214" s="14">
        <f>AH1214</f>
        <v>0</v>
      </c>
      <c r="AQ1214" s="11" t="str">
        <f>IF(SUM(K1214,O1214,S1214,U1214)&gt;0,J1214*K1214+N1214*O1214+R1214*S1214+T1214*U1214,"")</f>
        <v/>
      </c>
      <c r="AR1214" s="55" t="str">
        <f>IF(SUM(X1214,AB1214,AF1214,AH1214)&gt;0,W1214*X1214+AA1214*AB1214+AE1214*AF1214+AG1214*AH1214,"")</f>
        <v/>
      </c>
      <c r="AS1214" s="126"/>
    </row>
    <row r="1215" spans="1:45" ht="14.4" customHeight="1" thickBot="1" x14ac:dyDescent="0.35">
      <c r="A1215" s="171"/>
      <c r="B1215" s="104"/>
      <c r="C1215" s="105"/>
      <c r="D1215" s="172"/>
      <c r="E1215" s="115" t="str">
        <f>IF(F1215="◄","◄",IF(F1215="ok","►",""))</f>
        <v>◄</v>
      </c>
      <c r="F1215" s="116" t="str">
        <f>IF(F1216&gt;0,"OK","◄")</f>
        <v>◄</v>
      </c>
      <c r="G1215" s="117" t="str">
        <f t="shared" si="49"/>
        <v/>
      </c>
      <c r="H1215" s="106">
        <v>31048</v>
      </c>
      <c r="I1215" s="90" t="s">
        <v>21</v>
      </c>
      <c r="J1215" s="30"/>
      <c r="K1215" s="64" t="str">
        <f>IF(K1216&gt;0,"","◄")</f>
        <v>◄</v>
      </c>
      <c r="L1215" s="186"/>
      <c r="M1215" s="186"/>
      <c r="N1215" s="25"/>
      <c r="O1215" s="64" t="str">
        <f>IF(O1216&gt;0,"","◄")</f>
        <v>◄</v>
      </c>
      <c r="P1215" s="4"/>
      <c r="Q1215" s="5"/>
      <c r="R1215" s="5"/>
      <c r="S1215" s="64" t="str">
        <f>IF(S1216&gt;0,"","◄")</f>
        <v>◄</v>
      </c>
      <c r="T1215" s="5"/>
      <c r="U1215" s="64" t="str">
        <f>IF(U1216&gt;0,"","◄")</f>
        <v>◄</v>
      </c>
      <c r="V1215" s="36"/>
      <c r="W1215" s="5"/>
      <c r="X1215" s="44" t="str">
        <f>IF(X1216,"►","")</f>
        <v/>
      </c>
      <c r="Y1215" s="187"/>
      <c r="Z1215" s="187"/>
      <c r="AA1215" s="5"/>
      <c r="AB1215" s="44" t="str">
        <f>IF(AB1216,"►","")</f>
        <v/>
      </c>
      <c r="AC1215" s="5"/>
      <c r="AD1215" s="5"/>
      <c r="AE1215" s="5"/>
      <c r="AF1215" s="44" t="str">
        <f>IF(AF1216,"►","")</f>
        <v/>
      </c>
      <c r="AG1215" s="5"/>
      <c r="AH1215" s="44" t="str">
        <f>IF(AH1216,"►","")</f>
        <v/>
      </c>
      <c r="AI1215" s="15"/>
      <c r="AJ1215" s="51" t="str">
        <f>IF(SUM(AJ1216:AJ1217)&gt;0,"◄","")</f>
        <v>◄</v>
      </c>
      <c r="AK1215" s="52" t="s">
        <v>40</v>
      </c>
      <c r="AL1215" s="51" t="str">
        <f>IF(SUM(AL1216:AL1217)&gt;0,"◄","")</f>
        <v>◄</v>
      </c>
      <c r="AM1215" s="53" t="str">
        <f>IF(SUM(AM1216:AM1217)&gt;0,"►","")</f>
        <v/>
      </c>
      <c r="AN1215" s="53" t="str">
        <f>IF(SUM(AN1216:AN1217)&gt;0,"►","")</f>
        <v/>
      </c>
      <c r="AO1215" s="53" t="str">
        <f>IF(SUM(AO1216:AO1217)&gt;0,"►","")</f>
        <v/>
      </c>
      <c r="AP1215" s="54" t="str">
        <f>IF(SUM(AP1216:AP1217)&gt;0,"►","")</f>
        <v/>
      </c>
      <c r="AQ1215" s="142"/>
      <c r="AR1215" s="9"/>
      <c r="AS1215" s="126"/>
    </row>
    <row r="1216" spans="1:45" ht="14.4" customHeight="1" thickBot="1" x14ac:dyDescent="0.35">
      <c r="A1216" s="173"/>
      <c r="B1216" s="91" t="s">
        <v>1763</v>
      </c>
      <c r="C1216" s="109"/>
      <c r="D1216" s="168"/>
      <c r="E1216" s="118" t="str">
        <f>IF(F1216&gt;0,"ok","◄")</f>
        <v>◄</v>
      </c>
      <c r="F1216" s="119"/>
      <c r="G1216" s="117" t="str">
        <f t="shared" si="49"/>
        <v/>
      </c>
      <c r="H1216" s="219"/>
      <c r="I1216" s="220"/>
      <c r="J1216" s="195"/>
      <c r="K1216" s="196"/>
      <c r="L1216" s="197"/>
      <c r="M1216" s="198"/>
      <c r="N1216" s="199"/>
      <c r="O1216" s="65"/>
      <c r="P1216" s="72"/>
      <c r="Q1216" s="73"/>
      <c r="R1216" s="69"/>
      <c r="S1216" s="66"/>
      <c r="T1216" s="70"/>
      <c r="U1216" s="66"/>
      <c r="V1216" s="67"/>
      <c r="W1216" s="200"/>
      <c r="X1216" s="201"/>
      <c r="Y1216" s="201"/>
      <c r="Z1216" s="201"/>
      <c r="AA1216" s="71">
        <f>N1216</f>
        <v>0</v>
      </c>
      <c r="AB1216" s="74"/>
      <c r="AC1216" s="75"/>
      <c r="AD1216" s="76"/>
      <c r="AE1216" s="71">
        <f>R1216</f>
        <v>0</v>
      </c>
      <c r="AF1216" s="77"/>
      <c r="AG1216" s="71">
        <f>T1216</f>
        <v>0</v>
      </c>
      <c r="AH1216" s="68"/>
      <c r="AI1216" s="15"/>
      <c r="AJ1216" s="47">
        <f>IF(K1216+O1216&gt;=2,0,IF(K1216+O1216=1,0,1))</f>
        <v>1</v>
      </c>
      <c r="AK1216" s="50" t="str">
        <f>IF(K1216+O1216&gt;=2,0,IF(K1216+O1216=1,0,"ou◄"))</f>
        <v>ou◄</v>
      </c>
      <c r="AL1216" s="48">
        <f>IF(U1216+S1216&gt;=1,"",IF(K1216+S1216+U1216&gt;=2,"",1))</f>
        <v>1</v>
      </c>
      <c r="AM1216" s="49"/>
      <c r="AN1216" s="29">
        <f>AB1216</f>
        <v>0</v>
      </c>
      <c r="AO1216" s="29">
        <f>AF1216</f>
        <v>0</v>
      </c>
      <c r="AP1216" s="14">
        <f>AH1216</f>
        <v>0</v>
      </c>
      <c r="AQ1216" s="11" t="str">
        <f>IF(SUM(K1216,O1216,S1216,U1216)&gt;0,J1216*K1216+N1216*O1216+R1216*S1216+T1216*U1216,"")</f>
        <v/>
      </c>
      <c r="AR1216" s="55" t="str">
        <f>IF(SUM(X1216,AB1216,AF1216,AH1216)&gt;0,W1216*X1216+AA1216*AB1216+AE1216*AF1216+AG1216*AH1216,"")</f>
        <v/>
      </c>
      <c r="AS1216" s="126"/>
    </row>
    <row r="1217" spans="1:45" s="12" customFormat="1" ht="18.600000000000001" customHeight="1" thickBot="1" x14ac:dyDescent="0.35">
      <c r="A1217" s="213" t="s">
        <v>1419</v>
      </c>
      <c r="B1217" s="214"/>
      <c r="C1217" s="214"/>
      <c r="D1217" s="215"/>
      <c r="E1217" s="115" t="str">
        <f>IF(F1217="◄","◄",IF(F1217="ok","►",""))</f>
        <v>◄</v>
      </c>
      <c r="F1217" s="116" t="str">
        <f>IF(F1218&gt;0,"OK","◄")</f>
        <v>◄</v>
      </c>
      <c r="G1217" s="117" t="str">
        <f t="shared" ref="G1217:G1277" si="50">IF(AND(H1217="◄",I1217="►"),"◄?►",IF(H1217="◄","◄",IF(I1217="►","►","")))</f>
        <v/>
      </c>
      <c r="H1217" s="102">
        <v>31059</v>
      </c>
      <c r="I1217" s="90" t="s">
        <v>21</v>
      </c>
      <c r="J1217" s="30"/>
      <c r="K1217" s="64" t="str">
        <f>IF(K1218&gt;0,"","◄")</f>
        <v>◄</v>
      </c>
      <c r="L1217" s="186"/>
      <c r="M1217" s="186"/>
      <c r="N1217" s="25"/>
      <c r="O1217" s="64" t="str">
        <f>IF(O1218&gt;0,"","◄")</f>
        <v>◄</v>
      </c>
      <c r="P1217" s="4"/>
      <c r="Q1217" s="5"/>
      <c r="R1217" s="5"/>
      <c r="S1217" s="64" t="str">
        <f>IF(S1218&gt;0,"","◄")</f>
        <v>◄</v>
      </c>
      <c r="T1217" s="5"/>
      <c r="U1217" s="64" t="str">
        <f>IF(U1218&gt;0,"","◄")</f>
        <v>◄</v>
      </c>
      <c r="V1217" s="36"/>
      <c r="W1217" s="5"/>
      <c r="X1217" s="44" t="str">
        <f>IF(X1218,"►","")</f>
        <v/>
      </c>
      <c r="Y1217" s="187"/>
      <c r="Z1217" s="187"/>
      <c r="AA1217" s="5"/>
      <c r="AB1217" s="44" t="str">
        <f>IF(AB1218,"►","")</f>
        <v/>
      </c>
      <c r="AC1217" s="5"/>
      <c r="AD1217" s="5"/>
      <c r="AE1217" s="5"/>
      <c r="AF1217" s="44" t="str">
        <f>IF(AF1218,"►","")</f>
        <v/>
      </c>
      <c r="AG1217" s="5"/>
      <c r="AH1217" s="44" t="str">
        <f>IF(AH1218,"►","")</f>
        <v/>
      </c>
      <c r="AI1217" s="15"/>
      <c r="AJ1217" s="51" t="str">
        <f>IF(SUM(AJ1218:AJ1219)&gt;0,"◄","")</f>
        <v>◄</v>
      </c>
      <c r="AK1217" s="52" t="s">
        <v>40</v>
      </c>
      <c r="AL1217" s="51" t="str">
        <f>IF(SUM(AL1218:AL1219)&gt;0,"◄","")</f>
        <v>◄</v>
      </c>
      <c r="AM1217" s="53" t="str">
        <f>IF(SUM(AM1218:AM1219)&gt;0,"►","")</f>
        <v/>
      </c>
      <c r="AN1217" s="53" t="str">
        <f>IF(SUM(AN1218:AN1219)&gt;0,"►","")</f>
        <v/>
      </c>
      <c r="AO1217" s="53" t="str">
        <f>IF(SUM(AO1218:AO1219)&gt;0,"►","")</f>
        <v/>
      </c>
      <c r="AP1217" s="54" t="str">
        <f>IF(SUM(AP1218:AP1219)&gt;0,"►","")</f>
        <v/>
      </c>
      <c r="AQ1217" s="142"/>
      <c r="AR1217" s="142"/>
      <c r="AS1217" s="127"/>
    </row>
    <row r="1218" spans="1:45" ht="15" customHeight="1" thickBot="1" x14ac:dyDescent="0.35">
      <c r="A1218" s="167"/>
      <c r="B1218" s="91" t="s">
        <v>445</v>
      </c>
      <c r="C1218" s="109"/>
      <c r="D1218" s="168"/>
      <c r="E1218" s="118" t="str">
        <f>IF(F1218&gt;0,"ok","◄")</f>
        <v>◄</v>
      </c>
      <c r="F1218" s="119"/>
      <c r="G1218" s="117" t="str">
        <f t="shared" si="50"/>
        <v/>
      </c>
      <c r="H1218" s="219"/>
      <c r="I1218" s="220"/>
      <c r="J1218" s="195"/>
      <c r="K1218" s="196"/>
      <c r="L1218" s="197"/>
      <c r="M1218" s="198"/>
      <c r="N1218" s="199"/>
      <c r="O1218" s="65"/>
      <c r="P1218" s="72"/>
      <c r="Q1218" s="73"/>
      <c r="R1218" s="69"/>
      <c r="S1218" s="66"/>
      <c r="T1218" s="70"/>
      <c r="U1218" s="66"/>
      <c r="V1218" s="67"/>
      <c r="W1218" s="200"/>
      <c r="X1218" s="201"/>
      <c r="Y1218" s="201"/>
      <c r="Z1218" s="201"/>
      <c r="AA1218" s="71">
        <f>N1218</f>
        <v>0</v>
      </c>
      <c r="AB1218" s="74"/>
      <c r="AC1218" s="75"/>
      <c r="AD1218" s="76"/>
      <c r="AE1218" s="71">
        <f>R1218</f>
        <v>0</v>
      </c>
      <c r="AF1218" s="77"/>
      <c r="AG1218" s="71">
        <f>T1218</f>
        <v>0</v>
      </c>
      <c r="AH1218" s="68"/>
      <c r="AI1218" s="15"/>
      <c r="AJ1218" s="47">
        <f>IF(K1218+O1218&gt;=2,0,IF(K1218+O1218=1,0,1))</f>
        <v>1</v>
      </c>
      <c r="AK1218" s="50" t="str">
        <f>IF(K1218+O1218&gt;=2,0,IF(K1218+O1218=1,0,"ou◄"))</f>
        <v>ou◄</v>
      </c>
      <c r="AL1218" s="48">
        <f>IF(U1218+S1218&gt;=1,"",IF(K1218+S1218+U1218&gt;=2,"",1))</f>
        <v>1</v>
      </c>
      <c r="AM1218" s="49"/>
      <c r="AN1218" s="29">
        <f>AB1218</f>
        <v>0</v>
      </c>
      <c r="AO1218" s="29">
        <f>AF1218</f>
        <v>0</v>
      </c>
      <c r="AP1218" s="14">
        <f>AH1218</f>
        <v>0</v>
      </c>
      <c r="AQ1218" s="11" t="str">
        <f>IF(SUM(K1218,O1218,S1218,U1218)&gt;0,J1218*K1218+N1218*O1218+R1218*S1218+T1218*U1218,"")</f>
        <v/>
      </c>
      <c r="AR1218" s="55" t="str">
        <f>IF(SUM(X1218,AB1218,AF1218,AH1218)&gt;0,W1218*X1218+AA1218*AB1218+AE1218*AF1218+AG1218*AH1218,"")</f>
        <v/>
      </c>
      <c r="AS1218" s="126"/>
    </row>
    <row r="1219" spans="1:45" ht="19.8" customHeight="1" thickBot="1" x14ac:dyDescent="0.35">
      <c r="A1219" s="165" t="s">
        <v>1420</v>
      </c>
      <c r="B1219" s="86"/>
      <c r="C1219" s="87"/>
      <c r="D1219" s="169"/>
      <c r="E1219" s="115" t="str">
        <f>IF(F1219="◄","◄",IF(F1219="ok","►",""))</f>
        <v>◄</v>
      </c>
      <c r="F1219" s="116" t="str">
        <f>IF(F1220&gt;0,"OK","◄")</f>
        <v>◄</v>
      </c>
      <c r="G1219" s="117" t="str">
        <f t="shared" si="50"/>
        <v/>
      </c>
      <c r="H1219" s="102">
        <v>31066</v>
      </c>
      <c r="I1219" s="90" t="s">
        <v>21</v>
      </c>
      <c r="J1219" s="30"/>
      <c r="K1219" s="64" t="str">
        <f>IF(K1220&gt;0,"","◄")</f>
        <v>◄</v>
      </c>
      <c r="L1219" s="186"/>
      <c r="M1219" s="186"/>
      <c r="N1219" s="25"/>
      <c r="O1219" s="64" t="str">
        <f>IF(O1220&gt;0,"","◄")</f>
        <v>◄</v>
      </c>
      <c r="P1219" s="4"/>
      <c r="Q1219" s="5"/>
      <c r="R1219" s="5"/>
      <c r="S1219" s="64" t="str">
        <f>IF(S1220&gt;0,"","◄")</f>
        <v>◄</v>
      </c>
      <c r="T1219" s="5"/>
      <c r="U1219" s="64" t="str">
        <f>IF(U1220&gt;0,"","◄")</f>
        <v>◄</v>
      </c>
      <c r="V1219" s="36"/>
      <c r="W1219" s="5"/>
      <c r="X1219" s="44" t="str">
        <f>IF(X1220,"►","")</f>
        <v/>
      </c>
      <c r="Y1219" s="187"/>
      <c r="Z1219" s="187"/>
      <c r="AA1219" s="5"/>
      <c r="AB1219" s="44" t="str">
        <f>IF(AB1220,"►","")</f>
        <v/>
      </c>
      <c r="AC1219" s="5"/>
      <c r="AD1219" s="5"/>
      <c r="AE1219" s="5"/>
      <c r="AF1219" s="44" t="str">
        <f>IF(AF1220,"►","")</f>
        <v/>
      </c>
      <c r="AG1219" s="5"/>
      <c r="AH1219" s="44" t="str">
        <f>IF(AH1220,"►","")</f>
        <v/>
      </c>
      <c r="AI1219" s="15"/>
      <c r="AJ1219" s="51" t="str">
        <f>IF(SUM(AJ1220:AJ1221)&gt;0,"◄","")</f>
        <v>◄</v>
      </c>
      <c r="AK1219" s="52" t="s">
        <v>40</v>
      </c>
      <c r="AL1219" s="51" t="str">
        <f>IF(SUM(AL1220:AL1221)&gt;0,"◄","")</f>
        <v>◄</v>
      </c>
      <c r="AM1219" s="53" t="str">
        <f>IF(SUM(AM1220:AM1221)&gt;0,"►","")</f>
        <v/>
      </c>
      <c r="AN1219" s="53" t="str">
        <f>IF(SUM(AN1220:AN1221)&gt;0,"►","")</f>
        <v/>
      </c>
      <c r="AO1219" s="53" t="str">
        <f>IF(SUM(AO1220:AO1221)&gt;0,"►","")</f>
        <v/>
      </c>
      <c r="AP1219" s="54" t="str">
        <f>IF(SUM(AP1220:AP1221)&gt;0,"►","")</f>
        <v/>
      </c>
      <c r="AQ1219" s="142"/>
      <c r="AR1219" s="9"/>
      <c r="AS1219" s="126"/>
    </row>
    <row r="1220" spans="1:45" ht="15" customHeight="1" thickBot="1" x14ac:dyDescent="0.35">
      <c r="A1220" s="167"/>
      <c r="B1220" s="91" t="s">
        <v>446</v>
      </c>
      <c r="C1220" s="109"/>
      <c r="D1220" s="168"/>
      <c r="E1220" s="118" t="str">
        <f>IF(F1220&gt;0,"ok","◄")</f>
        <v>◄</v>
      </c>
      <c r="F1220" s="119"/>
      <c r="G1220" s="117" t="str">
        <f t="shared" si="50"/>
        <v/>
      </c>
      <c r="H1220" s="219"/>
      <c r="I1220" s="220"/>
      <c r="J1220" s="195"/>
      <c r="K1220" s="196"/>
      <c r="L1220" s="197"/>
      <c r="M1220" s="198"/>
      <c r="N1220" s="199"/>
      <c r="O1220" s="65"/>
      <c r="P1220" s="72"/>
      <c r="Q1220" s="73"/>
      <c r="R1220" s="69"/>
      <c r="S1220" s="66"/>
      <c r="T1220" s="70"/>
      <c r="U1220" s="66"/>
      <c r="V1220" s="67"/>
      <c r="W1220" s="200"/>
      <c r="X1220" s="201"/>
      <c r="Y1220" s="201"/>
      <c r="Z1220" s="201"/>
      <c r="AA1220" s="71">
        <f>N1220</f>
        <v>0</v>
      </c>
      <c r="AB1220" s="74"/>
      <c r="AC1220" s="75"/>
      <c r="AD1220" s="76"/>
      <c r="AE1220" s="71">
        <f>R1220</f>
        <v>0</v>
      </c>
      <c r="AF1220" s="77"/>
      <c r="AG1220" s="71">
        <f>T1220</f>
        <v>0</v>
      </c>
      <c r="AH1220" s="68"/>
      <c r="AI1220" s="15"/>
      <c r="AJ1220" s="47">
        <f>IF(K1220+O1220&gt;=2,0,IF(K1220+O1220=1,0,1))</f>
        <v>1</v>
      </c>
      <c r="AK1220" s="50" t="str">
        <f>IF(K1220+O1220&gt;=2,0,IF(K1220+O1220=1,0,"ou◄"))</f>
        <v>ou◄</v>
      </c>
      <c r="AL1220" s="48">
        <f>IF(U1220+S1220&gt;=1,"",IF(K1220+S1220+U1220&gt;=2,"",1))</f>
        <v>1</v>
      </c>
      <c r="AM1220" s="49"/>
      <c r="AN1220" s="29">
        <f>AB1220</f>
        <v>0</v>
      </c>
      <c r="AO1220" s="29">
        <f>AF1220</f>
        <v>0</v>
      </c>
      <c r="AP1220" s="14">
        <f>AH1220</f>
        <v>0</v>
      </c>
      <c r="AQ1220" s="11" t="str">
        <f>IF(SUM(K1220,O1220,S1220,U1220)&gt;0,J1220*K1220+N1220*O1220+R1220*S1220+T1220*U1220,"")</f>
        <v/>
      </c>
      <c r="AR1220" s="55" t="str">
        <f>IF(SUM(X1220,AB1220,AF1220,AH1220)&gt;0,W1220*X1220+AA1220*AB1220+AE1220*AF1220+AG1220*AH1220,"")</f>
        <v/>
      </c>
      <c r="AS1220" s="126"/>
    </row>
    <row r="1221" spans="1:45" ht="14.4" customHeight="1" thickBot="1" x14ac:dyDescent="0.35">
      <c r="A1221" s="165" t="s">
        <v>1421</v>
      </c>
      <c r="B1221" s="86"/>
      <c r="C1221" s="87"/>
      <c r="D1221" s="169"/>
      <c r="E1221" s="115" t="str">
        <f>IF(F1221="◄","◄",IF(F1221="ok","►",""))</f>
        <v>◄</v>
      </c>
      <c r="F1221" s="116" t="str">
        <f>IF(F1222&gt;0,"OK","◄")</f>
        <v>◄</v>
      </c>
      <c r="G1221" s="117" t="str">
        <f t="shared" si="50"/>
        <v/>
      </c>
      <c r="H1221" s="102">
        <v>31087</v>
      </c>
      <c r="I1221" s="90" t="s">
        <v>21</v>
      </c>
      <c r="J1221" s="30"/>
      <c r="K1221" s="64" t="str">
        <f>IF(K1222&gt;0,"","◄")</f>
        <v>◄</v>
      </c>
      <c r="L1221" s="186"/>
      <c r="M1221" s="186"/>
      <c r="N1221" s="25"/>
      <c r="O1221" s="64" t="str">
        <f>IF(O1222&gt;0,"","◄")</f>
        <v>◄</v>
      </c>
      <c r="P1221" s="4"/>
      <c r="Q1221" s="5"/>
      <c r="R1221" s="5"/>
      <c r="S1221" s="64" t="str">
        <f>IF(S1222&gt;0,"","◄")</f>
        <v>◄</v>
      </c>
      <c r="T1221" s="5"/>
      <c r="U1221" s="64" t="str">
        <f>IF(U1222&gt;0,"","◄")</f>
        <v>◄</v>
      </c>
      <c r="V1221" s="36"/>
      <c r="W1221" s="5"/>
      <c r="X1221" s="44" t="str">
        <f>IF(X1222,"►","")</f>
        <v/>
      </c>
      <c r="Y1221" s="187"/>
      <c r="Z1221" s="187"/>
      <c r="AA1221" s="5"/>
      <c r="AB1221" s="44" t="str">
        <f>IF(AB1222,"►","")</f>
        <v/>
      </c>
      <c r="AC1221" s="5"/>
      <c r="AD1221" s="5"/>
      <c r="AE1221" s="5"/>
      <c r="AF1221" s="44" t="str">
        <f>IF(AF1222,"►","")</f>
        <v/>
      </c>
      <c r="AG1221" s="5"/>
      <c r="AH1221" s="44" t="str">
        <f>IF(AH1222,"►","")</f>
        <v/>
      </c>
      <c r="AI1221" s="15"/>
      <c r="AJ1221" s="51" t="str">
        <f>IF(SUM(AJ1222:AJ1223)&gt;0,"◄","")</f>
        <v>◄</v>
      </c>
      <c r="AK1221" s="52" t="s">
        <v>40</v>
      </c>
      <c r="AL1221" s="51" t="str">
        <f>IF(SUM(AL1222:AL1223)&gt;0,"◄","")</f>
        <v>◄</v>
      </c>
      <c r="AM1221" s="53" t="str">
        <f>IF(SUM(AM1222:AM1223)&gt;0,"►","")</f>
        <v/>
      </c>
      <c r="AN1221" s="53" t="str">
        <f>IF(SUM(AN1222:AN1223)&gt;0,"►","")</f>
        <v/>
      </c>
      <c r="AO1221" s="53" t="str">
        <f>IF(SUM(AO1222:AO1223)&gt;0,"►","")</f>
        <v/>
      </c>
      <c r="AP1221" s="54" t="str">
        <f>IF(SUM(AP1222:AP1223)&gt;0,"►","")</f>
        <v/>
      </c>
      <c r="AQ1221" s="142"/>
      <c r="AR1221" s="9"/>
      <c r="AS1221" s="126"/>
    </row>
    <row r="1222" spans="1:45" ht="15" customHeight="1" thickBot="1" x14ac:dyDescent="0.35">
      <c r="A1222" s="167"/>
      <c r="B1222" s="91" t="s">
        <v>447</v>
      </c>
      <c r="C1222" s="109"/>
      <c r="D1222" s="168"/>
      <c r="E1222" s="118" t="str">
        <f>IF(F1222&gt;0,"ok","◄")</f>
        <v>◄</v>
      </c>
      <c r="F1222" s="119"/>
      <c r="G1222" s="117" t="str">
        <f t="shared" si="50"/>
        <v/>
      </c>
      <c r="H1222" s="219"/>
      <c r="I1222" s="220"/>
      <c r="J1222" s="195"/>
      <c r="K1222" s="196"/>
      <c r="L1222" s="197"/>
      <c r="M1222" s="198"/>
      <c r="N1222" s="199"/>
      <c r="O1222" s="65"/>
      <c r="P1222" s="72"/>
      <c r="Q1222" s="73"/>
      <c r="R1222" s="69"/>
      <c r="S1222" s="66"/>
      <c r="T1222" s="70"/>
      <c r="U1222" s="66"/>
      <c r="V1222" s="67"/>
      <c r="W1222" s="200"/>
      <c r="X1222" s="201"/>
      <c r="Y1222" s="201"/>
      <c r="Z1222" s="201"/>
      <c r="AA1222" s="71">
        <f>N1222</f>
        <v>0</v>
      </c>
      <c r="AB1222" s="74"/>
      <c r="AC1222" s="75"/>
      <c r="AD1222" s="76"/>
      <c r="AE1222" s="71">
        <f>R1222</f>
        <v>0</v>
      </c>
      <c r="AF1222" s="77"/>
      <c r="AG1222" s="71">
        <f>T1222</f>
        <v>0</v>
      </c>
      <c r="AH1222" s="68"/>
      <c r="AI1222" s="15"/>
      <c r="AJ1222" s="47">
        <f>IF(K1222+O1222&gt;=2,0,IF(K1222+O1222=1,0,1))</f>
        <v>1</v>
      </c>
      <c r="AK1222" s="50" t="str">
        <f>IF(K1222+O1222&gt;=2,0,IF(K1222+O1222=1,0,"ou◄"))</f>
        <v>ou◄</v>
      </c>
      <c r="AL1222" s="48">
        <f>IF(U1222+S1222&gt;=1,"",IF(K1222+S1222+U1222&gt;=2,"",1))</f>
        <v>1</v>
      </c>
      <c r="AM1222" s="49"/>
      <c r="AN1222" s="29">
        <f>AB1222</f>
        <v>0</v>
      </c>
      <c r="AO1222" s="29">
        <f>AF1222</f>
        <v>0</v>
      </c>
      <c r="AP1222" s="14">
        <f>AH1222</f>
        <v>0</v>
      </c>
      <c r="AQ1222" s="11" t="str">
        <f>IF(SUM(K1222,O1222,S1222,U1222)&gt;0,J1222*K1222+N1222*O1222+R1222*S1222+T1222*U1222,"")</f>
        <v/>
      </c>
      <c r="AR1222" s="55" t="str">
        <f>IF(SUM(X1222,AB1222,AF1222,AH1222)&gt;0,W1222*X1222+AA1222*AB1222+AE1222*AF1222+AG1222*AH1222,"")</f>
        <v/>
      </c>
      <c r="AS1222" s="126"/>
    </row>
    <row r="1223" spans="1:45" ht="14.4" customHeight="1" thickBot="1" x14ac:dyDescent="0.35">
      <c r="A1223" s="165" t="s">
        <v>1422</v>
      </c>
      <c r="B1223" s="86"/>
      <c r="C1223" s="87"/>
      <c r="D1223" s="169"/>
      <c r="E1223" s="115" t="str">
        <f>IF(F1223="◄","◄",IF(F1223="ok","►",""))</f>
        <v>◄</v>
      </c>
      <c r="F1223" s="116" t="str">
        <f>IF(F1224&gt;0,"OK","◄")</f>
        <v>◄</v>
      </c>
      <c r="G1223" s="117" t="str">
        <f t="shared" si="50"/>
        <v/>
      </c>
      <c r="H1223" s="102">
        <v>31089</v>
      </c>
      <c r="I1223" s="90" t="s">
        <v>21</v>
      </c>
      <c r="J1223" s="30"/>
      <c r="K1223" s="64" t="str">
        <f>IF(K1224&gt;0,"","◄")</f>
        <v>◄</v>
      </c>
      <c r="L1223" s="186"/>
      <c r="M1223" s="186"/>
      <c r="N1223" s="25"/>
      <c r="O1223" s="64" t="str">
        <f>IF(O1224&gt;0,"","◄")</f>
        <v>◄</v>
      </c>
      <c r="P1223" s="4"/>
      <c r="Q1223" s="5"/>
      <c r="R1223" s="5"/>
      <c r="S1223" s="64" t="str">
        <f>IF(S1224&gt;0,"","◄")</f>
        <v>◄</v>
      </c>
      <c r="T1223" s="5"/>
      <c r="U1223" s="64" t="str">
        <f>IF(U1224&gt;0,"","◄")</f>
        <v>◄</v>
      </c>
      <c r="V1223" s="36"/>
      <c r="W1223" s="5"/>
      <c r="X1223" s="44" t="str">
        <f>IF(X1224,"►","")</f>
        <v/>
      </c>
      <c r="Y1223" s="187"/>
      <c r="Z1223" s="187"/>
      <c r="AA1223" s="5"/>
      <c r="AB1223" s="44" t="str">
        <f>IF(AB1224,"►","")</f>
        <v/>
      </c>
      <c r="AC1223" s="5"/>
      <c r="AD1223" s="5"/>
      <c r="AE1223" s="5"/>
      <c r="AF1223" s="44" t="str">
        <f>IF(AF1224,"►","")</f>
        <v/>
      </c>
      <c r="AG1223" s="5"/>
      <c r="AH1223" s="44" t="str">
        <f>IF(AH1224,"►","")</f>
        <v/>
      </c>
      <c r="AI1223" s="15"/>
      <c r="AJ1223" s="51" t="str">
        <f>IF(SUM(AJ1224:AJ1225)&gt;0,"◄","")</f>
        <v>◄</v>
      </c>
      <c r="AK1223" s="52" t="s">
        <v>40</v>
      </c>
      <c r="AL1223" s="51" t="str">
        <f>IF(SUM(AL1224:AL1225)&gt;0,"◄","")</f>
        <v>◄</v>
      </c>
      <c r="AM1223" s="53" t="str">
        <f>IF(SUM(AM1224:AM1225)&gt;0,"►","")</f>
        <v/>
      </c>
      <c r="AN1223" s="53" t="str">
        <f>IF(SUM(AN1224:AN1225)&gt;0,"►","")</f>
        <v/>
      </c>
      <c r="AO1223" s="53" t="str">
        <f>IF(SUM(AO1224:AO1225)&gt;0,"►","")</f>
        <v/>
      </c>
      <c r="AP1223" s="54" t="str">
        <f>IF(SUM(AP1224:AP1225)&gt;0,"►","")</f>
        <v/>
      </c>
      <c r="AQ1223" s="142"/>
      <c r="AR1223" s="9"/>
      <c r="AS1223" s="126"/>
    </row>
    <row r="1224" spans="1:45" ht="15" customHeight="1" thickBot="1" x14ac:dyDescent="0.35">
      <c r="A1224" s="167"/>
      <c r="B1224" s="91" t="s">
        <v>448</v>
      </c>
      <c r="C1224" s="109"/>
      <c r="D1224" s="168"/>
      <c r="E1224" s="118" t="str">
        <f>IF(F1224&gt;0,"ok","◄")</f>
        <v>◄</v>
      </c>
      <c r="F1224" s="119"/>
      <c r="G1224" s="117" t="str">
        <f t="shared" si="50"/>
        <v/>
      </c>
      <c r="H1224" s="219"/>
      <c r="I1224" s="220"/>
      <c r="J1224" s="195"/>
      <c r="K1224" s="196"/>
      <c r="L1224" s="197"/>
      <c r="M1224" s="198"/>
      <c r="N1224" s="199"/>
      <c r="O1224" s="65"/>
      <c r="P1224" s="72"/>
      <c r="Q1224" s="73"/>
      <c r="R1224" s="69"/>
      <c r="S1224" s="66"/>
      <c r="T1224" s="70"/>
      <c r="U1224" s="66"/>
      <c r="V1224" s="67"/>
      <c r="W1224" s="200"/>
      <c r="X1224" s="201"/>
      <c r="Y1224" s="201"/>
      <c r="Z1224" s="201"/>
      <c r="AA1224" s="71">
        <f>N1224</f>
        <v>0</v>
      </c>
      <c r="AB1224" s="74"/>
      <c r="AC1224" s="75"/>
      <c r="AD1224" s="76"/>
      <c r="AE1224" s="71">
        <f>R1224</f>
        <v>0</v>
      </c>
      <c r="AF1224" s="77"/>
      <c r="AG1224" s="71">
        <f>T1224</f>
        <v>0</v>
      </c>
      <c r="AH1224" s="68"/>
      <c r="AI1224" s="15"/>
      <c r="AJ1224" s="47">
        <f>IF(K1224+O1224&gt;=2,0,IF(K1224+O1224=1,0,1))</f>
        <v>1</v>
      </c>
      <c r="AK1224" s="50" t="str">
        <f>IF(K1224+O1224&gt;=2,0,IF(K1224+O1224=1,0,"ou◄"))</f>
        <v>ou◄</v>
      </c>
      <c r="AL1224" s="48">
        <f>IF(U1224+S1224&gt;=1,"",IF(K1224+S1224+U1224&gt;=2,"",1))</f>
        <v>1</v>
      </c>
      <c r="AM1224" s="49"/>
      <c r="AN1224" s="29">
        <f>AB1224</f>
        <v>0</v>
      </c>
      <c r="AO1224" s="29">
        <f>AF1224</f>
        <v>0</v>
      </c>
      <c r="AP1224" s="14">
        <f>AH1224</f>
        <v>0</v>
      </c>
      <c r="AQ1224" s="11" t="str">
        <f>IF(SUM(K1224,O1224,S1224,U1224)&gt;0,J1224*K1224+N1224*O1224+R1224*S1224+T1224*U1224,"")</f>
        <v/>
      </c>
      <c r="AR1224" s="55" t="str">
        <f>IF(SUM(X1224,AB1224,AF1224,AH1224)&gt;0,W1224*X1224+AA1224*AB1224+AE1224*AF1224+AG1224*AH1224,"")</f>
        <v/>
      </c>
      <c r="AS1224" s="126"/>
    </row>
    <row r="1225" spans="1:45" ht="14.4" customHeight="1" thickBot="1" x14ac:dyDescent="0.35">
      <c r="A1225" s="165" t="s">
        <v>1423</v>
      </c>
      <c r="B1225" s="86"/>
      <c r="C1225" s="87"/>
      <c r="D1225" s="169"/>
      <c r="E1225" s="115" t="str">
        <f>IF(F1225="◄","◄",IF(F1225="ok","►",""))</f>
        <v>◄</v>
      </c>
      <c r="F1225" s="116" t="str">
        <f>IF(F1226&gt;0,"OK","◄")</f>
        <v>◄</v>
      </c>
      <c r="G1225" s="117" t="str">
        <f t="shared" si="50"/>
        <v/>
      </c>
      <c r="H1225" s="102">
        <v>31103</v>
      </c>
      <c r="I1225" s="90" t="s">
        <v>21</v>
      </c>
      <c r="J1225" s="30"/>
      <c r="K1225" s="64" t="str">
        <f>IF(K1226&gt;0,"","◄")</f>
        <v>◄</v>
      </c>
      <c r="L1225" s="186"/>
      <c r="M1225" s="186"/>
      <c r="N1225" s="25"/>
      <c r="O1225" s="64" t="str">
        <f>IF(O1226&gt;0,"","◄")</f>
        <v>◄</v>
      </c>
      <c r="P1225" s="4"/>
      <c r="Q1225" s="5"/>
      <c r="R1225" s="5"/>
      <c r="S1225" s="64" t="str">
        <f>IF(S1226&gt;0,"","◄")</f>
        <v>◄</v>
      </c>
      <c r="T1225" s="5"/>
      <c r="U1225" s="64" t="str">
        <f>IF(U1226&gt;0,"","◄")</f>
        <v>◄</v>
      </c>
      <c r="V1225" s="36"/>
      <c r="W1225" s="5"/>
      <c r="X1225" s="44" t="str">
        <f>IF(X1226,"►","")</f>
        <v/>
      </c>
      <c r="Y1225" s="187"/>
      <c r="Z1225" s="187"/>
      <c r="AA1225" s="5"/>
      <c r="AB1225" s="44" t="str">
        <f>IF(AB1226,"►","")</f>
        <v/>
      </c>
      <c r="AC1225" s="5"/>
      <c r="AD1225" s="5"/>
      <c r="AE1225" s="5"/>
      <c r="AF1225" s="44" t="str">
        <f>IF(AF1226,"►","")</f>
        <v/>
      </c>
      <c r="AG1225" s="5"/>
      <c r="AH1225" s="44" t="str">
        <f>IF(AH1226,"►","")</f>
        <v/>
      </c>
      <c r="AI1225" s="15"/>
      <c r="AJ1225" s="51" t="str">
        <f>IF(SUM(AJ1226:AJ1227)&gt;0,"◄","")</f>
        <v>◄</v>
      </c>
      <c r="AK1225" s="52" t="s">
        <v>40</v>
      </c>
      <c r="AL1225" s="51" t="str">
        <f>IF(SUM(AL1226:AL1227)&gt;0,"◄","")</f>
        <v>◄</v>
      </c>
      <c r="AM1225" s="53" t="str">
        <f>IF(SUM(AM1226:AM1227)&gt;0,"►","")</f>
        <v/>
      </c>
      <c r="AN1225" s="53" t="str">
        <f>IF(SUM(AN1226:AN1227)&gt;0,"►","")</f>
        <v/>
      </c>
      <c r="AO1225" s="53" t="str">
        <f>IF(SUM(AO1226:AO1227)&gt;0,"►","")</f>
        <v/>
      </c>
      <c r="AP1225" s="54" t="str">
        <f>IF(SUM(AP1226:AP1227)&gt;0,"►","")</f>
        <v/>
      </c>
      <c r="AQ1225" s="7"/>
      <c r="AR1225" s="9"/>
      <c r="AS1225" s="126"/>
    </row>
    <row r="1226" spans="1:45" ht="14.4" customHeight="1" thickBot="1" x14ac:dyDescent="0.35">
      <c r="A1226" s="167"/>
      <c r="B1226" s="91" t="s">
        <v>448</v>
      </c>
      <c r="C1226" s="109"/>
      <c r="D1226" s="168"/>
      <c r="E1226" s="118" t="str">
        <f>IF(F1226&gt;0,"ok","◄")</f>
        <v>◄</v>
      </c>
      <c r="F1226" s="119"/>
      <c r="G1226" s="117" t="str">
        <f t="shared" si="50"/>
        <v/>
      </c>
      <c r="H1226" s="219"/>
      <c r="I1226" s="220"/>
      <c r="J1226" s="195"/>
      <c r="K1226" s="196"/>
      <c r="L1226" s="197"/>
      <c r="M1226" s="198"/>
      <c r="N1226" s="199"/>
      <c r="O1226" s="65"/>
      <c r="P1226" s="72"/>
      <c r="Q1226" s="73"/>
      <c r="R1226" s="69"/>
      <c r="S1226" s="66"/>
      <c r="T1226" s="70"/>
      <c r="U1226" s="66"/>
      <c r="V1226" s="67"/>
      <c r="W1226" s="200"/>
      <c r="X1226" s="201"/>
      <c r="Y1226" s="201"/>
      <c r="Z1226" s="201"/>
      <c r="AA1226" s="71">
        <f>N1226</f>
        <v>0</v>
      </c>
      <c r="AB1226" s="74"/>
      <c r="AC1226" s="75"/>
      <c r="AD1226" s="76"/>
      <c r="AE1226" s="71">
        <f>R1226</f>
        <v>0</v>
      </c>
      <c r="AF1226" s="77"/>
      <c r="AG1226" s="71">
        <f>T1226</f>
        <v>0</v>
      </c>
      <c r="AH1226" s="68"/>
      <c r="AI1226" s="15"/>
      <c r="AJ1226" s="47">
        <f>IF(K1226+O1226&gt;=2,0,IF(K1226+O1226=1,0,1))</f>
        <v>1</v>
      </c>
      <c r="AK1226" s="50" t="str">
        <f>IF(K1226+O1226&gt;=2,0,IF(K1226+O1226=1,0,"ou◄"))</f>
        <v>ou◄</v>
      </c>
      <c r="AL1226" s="48">
        <f>IF(U1226+S1226&gt;=1,"",IF(K1226+S1226+U1226&gt;=2,"",1))</f>
        <v>1</v>
      </c>
      <c r="AM1226" s="49"/>
      <c r="AN1226" s="29">
        <f>AB1226</f>
        <v>0</v>
      </c>
      <c r="AO1226" s="29">
        <f>AF1226</f>
        <v>0</v>
      </c>
      <c r="AP1226" s="14">
        <f>AH1226</f>
        <v>0</v>
      </c>
      <c r="AQ1226" s="11" t="str">
        <f>IF(SUM(K1226,O1226,S1226,U1226)&gt;0,J1226*K1226+N1226*O1226+R1226*S1226+T1226*U1226,"")</f>
        <v/>
      </c>
      <c r="AR1226" s="55" t="str">
        <f>IF(SUM(X1226,AB1226,AF1226,AH1226)&gt;0,W1226*X1226+AA1226*AB1226+AE1226*AF1226+AG1226*AH1226,"")</f>
        <v/>
      </c>
      <c r="AS1226" s="126"/>
    </row>
    <row r="1227" spans="1:45" ht="14.4" customHeight="1" thickBot="1" x14ac:dyDescent="0.35">
      <c r="A1227" s="165" t="s">
        <v>1424</v>
      </c>
      <c r="B1227" s="86"/>
      <c r="C1227" s="87"/>
      <c r="D1227" s="169"/>
      <c r="E1227" s="115" t="str">
        <f>IF(F1227="◄","◄",IF(F1227="ok","►",""))</f>
        <v>◄</v>
      </c>
      <c r="F1227" s="116" t="str">
        <f>IF(F1228&gt;0,"OK","◄")</f>
        <v>◄</v>
      </c>
      <c r="G1227" s="117" t="str">
        <f t="shared" si="50"/>
        <v/>
      </c>
      <c r="H1227" s="102">
        <v>31108</v>
      </c>
      <c r="I1227" s="90" t="s">
        <v>21</v>
      </c>
      <c r="J1227" s="30"/>
      <c r="K1227" s="64" t="str">
        <f>IF(K1228&gt;0,"","◄")</f>
        <v>◄</v>
      </c>
      <c r="L1227" s="186"/>
      <c r="M1227" s="186"/>
      <c r="N1227" s="25"/>
      <c r="O1227" s="64" t="str">
        <f>IF(O1228&gt;0,"","◄")</f>
        <v>◄</v>
      </c>
      <c r="P1227" s="4"/>
      <c r="Q1227" s="5"/>
      <c r="R1227" s="5"/>
      <c r="S1227" s="64" t="str">
        <f>IF(S1228&gt;0,"","◄")</f>
        <v>◄</v>
      </c>
      <c r="T1227" s="5"/>
      <c r="U1227" s="64" t="str">
        <f>IF(U1228&gt;0,"","◄")</f>
        <v>◄</v>
      </c>
      <c r="V1227" s="36"/>
      <c r="W1227" s="5"/>
      <c r="X1227" s="44" t="str">
        <f>IF(X1228,"►","")</f>
        <v/>
      </c>
      <c r="Y1227" s="187"/>
      <c r="Z1227" s="187"/>
      <c r="AA1227" s="5"/>
      <c r="AB1227" s="44" t="str">
        <f>IF(AB1228,"►","")</f>
        <v/>
      </c>
      <c r="AC1227" s="5"/>
      <c r="AD1227" s="5"/>
      <c r="AE1227" s="5"/>
      <c r="AF1227" s="44" t="str">
        <f>IF(AF1228,"►","")</f>
        <v/>
      </c>
      <c r="AG1227" s="5"/>
      <c r="AH1227" s="44" t="str">
        <f>IF(AH1228,"►","")</f>
        <v/>
      </c>
      <c r="AI1227" s="15"/>
      <c r="AJ1227" s="51" t="str">
        <f>IF(SUM(AJ1228:AJ1229)&gt;0,"◄","")</f>
        <v>◄</v>
      </c>
      <c r="AK1227" s="52" t="s">
        <v>40</v>
      </c>
      <c r="AL1227" s="51" t="str">
        <f>IF(SUM(AL1228:AL1229)&gt;0,"◄","")</f>
        <v>◄</v>
      </c>
      <c r="AM1227" s="53" t="str">
        <f>IF(SUM(AM1228:AM1229)&gt;0,"►","")</f>
        <v/>
      </c>
      <c r="AN1227" s="53" t="str">
        <f>IF(SUM(AN1228:AN1229)&gt;0,"►","")</f>
        <v/>
      </c>
      <c r="AO1227" s="53" t="str">
        <f>IF(SUM(AO1228:AO1229)&gt;0,"►","")</f>
        <v/>
      </c>
      <c r="AP1227" s="54" t="str">
        <f>IF(SUM(AP1228:AP1229)&gt;0,"►","")</f>
        <v/>
      </c>
      <c r="AQ1227" s="142"/>
      <c r="AR1227" s="9"/>
      <c r="AS1227" s="126"/>
    </row>
    <row r="1228" spans="1:45" ht="15" customHeight="1" thickBot="1" x14ac:dyDescent="0.35">
      <c r="A1228" s="167"/>
      <c r="B1228" s="91" t="s">
        <v>449</v>
      </c>
      <c r="C1228" s="109"/>
      <c r="D1228" s="168"/>
      <c r="E1228" s="118" t="str">
        <f>IF(F1228&gt;0,"ok","◄")</f>
        <v>◄</v>
      </c>
      <c r="F1228" s="119"/>
      <c r="G1228" s="117" t="str">
        <f t="shared" si="50"/>
        <v/>
      </c>
      <c r="H1228" s="219"/>
      <c r="I1228" s="220"/>
      <c r="J1228" s="195"/>
      <c r="K1228" s="196"/>
      <c r="L1228" s="197"/>
      <c r="M1228" s="198"/>
      <c r="N1228" s="199"/>
      <c r="O1228" s="65"/>
      <c r="P1228" s="72"/>
      <c r="Q1228" s="73"/>
      <c r="R1228" s="69"/>
      <c r="S1228" s="66"/>
      <c r="T1228" s="70"/>
      <c r="U1228" s="66"/>
      <c r="V1228" s="67"/>
      <c r="W1228" s="200"/>
      <c r="X1228" s="201"/>
      <c r="Y1228" s="201"/>
      <c r="Z1228" s="201"/>
      <c r="AA1228" s="71">
        <f>N1228</f>
        <v>0</v>
      </c>
      <c r="AB1228" s="74"/>
      <c r="AC1228" s="75"/>
      <c r="AD1228" s="76"/>
      <c r="AE1228" s="71">
        <f>R1228</f>
        <v>0</v>
      </c>
      <c r="AF1228" s="77"/>
      <c r="AG1228" s="71">
        <f>T1228</f>
        <v>0</v>
      </c>
      <c r="AH1228" s="68"/>
      <c r="AI1228" s="15"/>
      <c r="AJ1228" s="47">
        <f>IF(K1228+O1228&gt;=2,0,IF(K1228+O1228=1,0,1))</f>
        <v>1</v>
      </c>
      <c r="AK1228" s="50" t="str">
        <f>IF(K1228+O1228&gt;=2,0,IF(K1228+O1228=1,0,"ou◄"))</f>
        <v>ou◄</v>
      </c>
      <c r="AL1228" s="48">
        <f>IF(U1228+S1228&gt;=1,"",IF(K1228+S1228+U1228&gt;=2,"",1))</f>
        <v>1</v>
      </c>
      <c r="AM1228" s="49"/>
      <c r="AN1228" s="29">
        <f>AB1228</f>
        <v>0</v>
      </c>
      <c r="AO1228" s="29">
        <f>AF1228</f>
        <v>0</v>
      </c>
      <c r="AP1228" s="14">
        <f>AH1228</f>
        <v>0</v>
      </c>
      <c r="AQ1228" s="11" t="str">
        <f>IF(SUM(K1228,O1228,S1228,U1228)&gt;0,J1228*K1228+N1228*O1228+R1228*S1228+T1228*U1228,"")</f>
        <v/>
      </c>
      <c r="AR1228" s="55" t="str">
        <f>IF(SUM(X1228,AB1228,AF1228,AH1228)&gt;0,W1228*X1228+AA1228*AB1228+AE1228*AF1228+AG1228*AH1228,"")</f>
        <v/>
      </c>
      <c r="AS1228" s="126"/>
    </row>
    <row r="1229" spans="1:45" ht="14.4" customHeight="1" thickBot="1" x14ac:dyDescent="0.35">
      <c r="A1229" s="165" t="s">
        <v>1425</v>
      </c>
      <c r="B1229" s="86"/>
      <c r="C1229" s="87"/>
      <c r="D1229" s="169"/>
      <c r="E1229" s="115" t="str">
        <f>IF(F1229="◄","◄",IF(F1229="ok","►",""))</f>
        <v>◄</v>
      </c>
      <c r="F1229" s="116" t="str">
        <f>IF(F1230&gt;0,"OK","◄")</f>
        <v>◄</v>
      </c>
      <c r="G1229" s="117" t="str">
        <f t="shared" si="50"/>
        <v/>
      </c>
      <c r="H1229" s="102">
        <v>31122</v>
      </c>
      <c r="I1229" s="90" t="s">
        <v>21</v>
      </c>
      <c r="J1229" s="30"/>
      <c r="K1229" s="64" t="str">
        <f>IF(K1230&gt;0,"","◄")</f>
        <v>◄</v>
      </c>
      <c r="L1229" s="186"/>
      <c r="M1229" s="186"/>
      <c r="N1229" s="25"/>
      <c r="O1229" s="64" t="str">
        <f>IF(O1230&gt;0,"","◄")</f>
        <v>◄</v>
      </c>
      <c r="P1229" s="4"/>
      <c r="Q1229" s="5"/>
      <c r="R1229" s="5"/>
      <c r="S1229" s="64" t="str">
        <f>IF(S1230&gt;0,"","◄")</f>
        <v>◄</v>
      </c>
      <c r="T1229" s="5"/>
      <c r="U1229" s="64" t="str">
        <f>IF(U1230&gt;0,"","◄")</f>
        <v>◄</v>
      </c>
      <c r="V1229" s="36"/>
      <c r="W1229" s="5"/>
      <c r="X1229" s="44" t="str">
        <f>IF(X1230,"►","")</f>
        <v/>
      </c>
      <c r="Y1229" s="187"/>
      <c r="Z1229" s="187"/>
      <c r="AA1229" s="5"/>
      <c r="AB1229" s="44" t="str">
        <f>IF(AB1230,"►","")</f>
        <v/>
      </c>
      <c r="AC1229" s="5"/>
      <c r="AD1229" s="5"/>
      <c r="AE1229" s="5"/>
      <c r="AF1229" s="44" t="str">
        <f>IF(AF1230,"►","")</f>
        <v/>
      </c>
      <c r="AG1229" s="5"/>
      <c r="AH1229" s="44" t="str">
        <f>IF(AH1230,"►","")</f>
        <v/>
      </c>
      <c r="AI1229" s="15"/>
      <c r="AJ1229" s="51" t="str">
        <f>IF(SUM(AJ1230:AJ1231)&gt;0,"◄","")</f>
        <v>◄</v>
      </c>
      <c r="AK1229" s="52" t="s">
        <v>40</v>
      </c>
      <c r="AL1229" s="51" t="str">
        <f>IF(SUM(AL1230:AL1231)&gt;0,"◄","")</f>
        <v>◄</v>
      </c>
      <c r="AM1229" s="53" t="str">
        <f>IF(SUM(AM1230:AM1231)&gt;0,"►","")</f>
        <v/>
      </c>
      <c r="AN1229" s="53" t="str">
        <f>IF(SUM(AN1230:AN1231)&gt;0,"►","")</f>
        <v/>
      </c>
      <c r="AO1229" s="53" t="str">
        <f>IF(SUM(AO1230:AO1231)&gt;0,"►","")</f>
        <v/>
      </c>
      <c r="AP1229" s="54" t="str">
        <f>IF(SUM(AP1230:AP1231)&gt;0,"►","")</f>
        <v/>
      </c>
      <c r="AQ1229" s="142"/>
      <c r="AR1229" s="9"/>
      <c r="AS1229" s="126"/>
    </row>
    <row r="1230" spans="1:45" ht="15" customHeight="1" thickBot="1" x14ac:dyDescent="0.35">
      <c r="A1230" s="167"/>
      <c r="B1230" s="91" t="s">
        <v>450</v>
      </c>
      <c r="C1230" s="109"/>
      <c r="D1230" s="168"/>
      <c r="E1230" s="118" t="str">
        <f>IF(F1230&gt;0,"ok","◄")</f>
        <v>◄</v>
      </c>
      <c r="F1230" s="119"/>
      <c r="G1230" s="117" t="str">
        <f t="shared" si="50"/>
        <v/>
      </c>
      <c r="H1230" s="219"/>
      <c r="I1230" s="220"/>
      <c r="J1230" s="195"/>
      <c r="K1230" s="196"/>
      <c r="L1230" s="197"/>
      <c r="M1230" s="198"/>
      <c r="N1230" s="199"/>
      <c r="O1230" s="65"/>
      <c r="P1230" s="72"/>
      <c r="Q1230" s="73"/>
      <c r="R1230" s="69"/>
      <c r="S1230" s="66"/>
      <c r="T1230" s="70"/>
      <c r="U1230" s="66"/>
      <c r="V1230" s="67"/>
      <c r="W1230" s="200"/>
      <c r="X1230" s="201"/>
      <c r="Y1230" s="201"/>
      <c r="Z1230" s="201"/>
      <c r="AA1230" s="71">
        <f>N1230</f>
        <v>0</v>
      </c>
      <c r="AB1230" s="74"/>
      <c r="AC1230" s="75"/>
      <c r="AD1230" s="76"/>
      <c r="AE1230" s="71">
        <f>R1230</f>
        <v>0</v>
      </c>
      <c r="AF1230" s="77"/>
      <c r="AG1230" s="71">
        <f>T1230</f>
        <v>0</v>
      </c>
      <c r="AH1230" s="68"/>
      <c r="AI1230" s="15"/>
      <c r="AJ1230" s="47">
        <f>IF(K1230+O1230&gt;=2,0,IF(K1230+O1230=1,0,1))</f>
        <v>1</v>
      </c>
      <c r="AK1230" s="50" t="str">
        <f>IF(K1230+O1230&gt;=2,0,IF(K1230+O1230=1,0,"ou◄"))</f>
        <v>ou◄</v>
      </c>
      <c r="AL1230" s="48">
        <f>IF(U1230+S1230&gt;=1,"",IF(K1230+S1230+U1230&gt;=2,"",1))</f>
        <v>1</v>
      </c>
      <c r="AM1230" s="49"/>
      <c r="AN1230" s="29">
        <f>AB1230</f>
        <v>0</v>
      </c>
      <c r="AO1230" s="29">
        <f>AF1230</f>
        <v>0</v>
      </c>
      <c r="AP1230" s="14">
        <f>AH1230</f>
        <v>0</v>
      </c>
      <c r="AQ1230" s="11" t="str">
        <f>IF(SUM(K1230,O1230,S1230,U1230)&gt;0,J1230*K1230+N1230*O1230+R1230*S1230+T1230*U1230,"")</f>
        <v/>
      </c>
      <c r="AR1230" s="55" t="str">
        <f>IF(SUM(X1230,AB1230,AF1230,AH1230)&gt;0,W1230*X1230+AA1230*AB1230+AE1230*AF1230+AG1230*AH1230,"")</f>
        <v/>
      </c>
      <c r="AS1230" s="126"/>
    </row>
    <row r="1231" spans="1:45" ht="14.4" customHeight="1" thickBot="1" x14ac:dyDescent="0.35">
      <c r="A1231" s="165" t="s">
        <v>1426</v>
      </c>
      <c r="B1231" s="86"/>
      <c r="C1231" s="87"/>
      <c r="D1231" s="169"/>
      <c r="E1231" s="115" t="str">
        <f>IF(F1231="◄","◄",IF(F1231="ok","►",""))</f>
        <v>◄</v>
      </c>
      <c r="F1231" s="116" t="str">
        <f>IF(F1232&gt;0,"OK","◄")</f>
        <v>◄</v>
      </c>
      <c r="G1231" s="117" t="str">
        <f t="shared" si="50"/>
        <v/>
      </c>
      <c r="H1231" s="102">
        <v>31136</v>
      </c>
      <c r="I1231" s="90" t="s">
        <v>21</v>
      </c>
      <c r="J1231" s="30"/>
      <c r="K1231" s="64" t="str">
        <f>IF(K1232&gt;0,"","◄")</f>
        <v>◄</v>
      </c>
      <c r="L1231" s="186"/>
      <c r="M1231" s="186"/>
      <c r="N1231" s="25"/>
      <c r="O1231" s="64" t="str">
        <f>IF(O1232&gt;0,"","◄")</f>
        <v>◄</v>
      </c>
      <c r="P1231" s="4"/>
      <c r="Q1231" s="5"/>
      <c r="R1231" s="5"/>
      <c r="S1231" s="64" t="str">
        <f>IF(S1232&gt;0,"","◄")</f>
        <v>◄</v>
      </c>
      <c r="T1231" s="5"/>
      <c r="U1231" s="64" t="str">
        <f>IF(U1232&gt;0,"","◄")</f>
        <v>◄</v>
      </c>
      <c r="V1231" s="36"/>
      <c r="W1231" s="5"/>
      <c r="X1231" s="44" t="str">
        <f>IF(X1232,"►","")</f>
        <v/>
      </c>
      <c r="Y1231" s="187"/>
      <c r="Z1231" s="187"/>
      <c r="AA1231" s="5"/>
      <c r="AB1231" s="44" t="str">
        <f>IF(AB1232,"►","")</f>
        <v/>
      </c>
      <c r="AC1231" s="5"/>
      <c r="AD1231" s="5"/>
      <c r="AE1231" s="5"/>
      <c r="AF1231" s="44" t="str">
        <f>IF(AF1232,"►","")</f>
        <v/>
      </c>
      <c r="AG1231" s="5"/>
      <c r="AH1231" s="44" t="str">
        <f>IF(AH1232,"►","")</f>
        <v/>
      </c>
      <c r="AI1231" s="15"/>
      <c r="AJ1231" s="51" t="str">
        <f>IF(SUM(AJ1232:AJ1233)&gt;0,"◄","")</f>
        <v>◄</v>
      </c>
      <c r="AK1231" s="52" t="s">
        <v>40</v>
      </c>
      <c r="AL1231" s="51" t="str">
        <f>IF(SUM(AL1232:AL1233)&gt;0,"◄","")</f>
        <v>◄</v>
      </c>
      <c r="AM1231" s="53" t="str">
        <f>IF(SUM(AM1232:AM1233)&gt;0,"►","")</f>
        <v/>
      </c>
      <c r="AN1231" s="53" t="str">
        <f>IF(SUM(AN1232:AN1233)&gt;0,"►","")</f>
        <v/>
      </c>
      <c r="AO1231" s="53" t="str">
        <f>IF(SUM(AO1232:AO1233)&gt;0,"►","")</f>
        <v/>
      </c>
      <c r="AP1231" s="54" t="str">
        <f>IF(SUM(AP1232:AP1233)&gt;0,"►","")</f>
        <v/>
      </c>
      <c r="AQ1231" s="142"/>
      <c r="AR1231" s="9"/>
      <c r="AS1231" s="126"/>
    </row>
    <row r="1232" spans="1:45" ht="15" customHeight="1" thickBot="1" x14ac:dyDescent="0.35">
      <c r="A1232" s="167"/>
      <c r="B1232" s="91" t="s">
        <v>448</v>
      </c>
      <c r="C1232" s="109"/>
      <c r="D1232" s="168"/>
      <c r="E1232" s="118" t="str">
        <f>IF(F1232&gt;0,"ok","◄")</f>
        <v>◄</v>
      </c>
      <c r="F1232" s="119"/>
      <c r="G1232" s="117" t="str">
        <f t="shared" si="50"/>
        <v/>
      </c>
      <c r="H1232" s="219"/>
      <c r="I1232" s="220"/>
      <c r="J1232" s="195"/>
      <c r="K1232" s="196"/>
      <c r="L1232" s="197"/>
      <c r="M1232" s="198"/>
      <c r="N1232" s="199"/>
      <c r="O1232" s="65"/>
      <c r="P1232" s="72"/>
      <c r="Q1232" s="73"/>
      <c r="R1232" s="69"/>
      <c r="S1232" s="66"/>
      <c r="T1232" s="70"/>
      <c r="U1232" s="66"/>
      <c r="V1232" s="67"/>
      <c r="W1232" s="200"/>
      <c r="X1232" s="201"/>
      <c r="Y1232" s="201"/>
      <c r="Z1232" s="201"/>
      <c r="AA1232" s="71">
        <f>N1232</f>
        <v>0</v>
      </c>
      <c r="AB1232" s="74"/>
      <c r="AC1232" s="75"/>
      <c r="AD1232" s="76"/>
      <c r="AE1232" s="71">
        <f>R1232</f>
        <v>0</v>
      </c>
      <c r="AF1232" s="77"/>
      <c r="AG1232" s="71">
        <f>T1232</f>
        <v>0</v>
      </c>
      <c r="AH1232" s="68"/>
      <c r="AI1232" s="15"/>
      <c r="AJ1232" s="47">
        <f>IF(K1232+O1232&gt;=2,0,IF(K1232+O1232=1,0,1))</f>
        <v>1</v>
      </c>
      <c r="AK1232" s="50" t="str">
        <f>IF(K1232+O1232&gt;=2,0,IF(K1232+O1232=1,0,"ou◄"))</f>
        <v>ou◄</v>
      </c>
      <c r="AL1232" s="48">
        <f>IF(U1232+S1232&gt;=1,"",IF(K1232+S1232+U1232&gt;=2,"",1))</f>
        <v>1</v>
      </c>
      <c r="AM1232" s="49"/>
      <c r="AN1232" s="29">
        <f>AB1232</f>
        <v>0</v>
      </c>
      <c r="AO1232" s="29">
        <f>AF1232</f>
        <v>0</v>
      </c>
      <c r="AP1232" s="14">
        <f>AH1232</f>
        <v>0</v>
      </c>
      <c r="AQ1232" s="11" t="str">
        <f>IF(SUM(K1232,O1232,S1232,U1232)&gt;0,J1232*K1232+N1232*O1232+R1232*S1232+T1232*U1232,"")</f>
        <v/>
      </c>
      <c r="AR1232" s="55" t="str">
        <f>IF(SUM(X1232,AB1232,AF1232,AH1232)&gt;0,W1232*X1232+AA1232*AB1232+AE1232*AF1232+AG1232*AH1232,"")</f>
        <v/>
      </c>
      <c r="AS1232" s="126"/>
    </row>
    <row r="1233" spans="1:45" ht="14.4" customHeight="1" thickBot="1" x14ac:dyDescent="0.35">
      <c r="A1233" s="165" t="s">
        <v>1427</v>
      </c>
      <c r="B1233" s="86"/>
      <c r="C1233" s="87"/>
      <c r="D1233" s="169"/>
      <c r="E1233" s="115" t="str">
        <f>IF(F1233="◄","◄",IF(F1233="ok","►",""))</f>
        <v>◄</v>
      </c>
      <c r="F1233" s="116" t="str">
        <f>IF(F1234&gt;0,"OK","◄")</f>
        <v>◄</v>
      </c>
      <c r="G1233" s="117" t="str">
        <f t="shared" si="50"/>
        <v/>
      </c>
      <c r="H1233" s="102">
        <v>31119</v>
      </c>
      <c r="I1233" s="90" t="s">
        <v>21</v>
      </c>
      <c r="J1233" s="30"/>
      <c r="K1233" s="64" t="str">
        <f>IF(K1234&gt;0,"","◄")</f>
        <v>◄</v>
      </c>
      <c r="L1233" s="186"/>
      <c r="M1233" s="186"/>
      <c r="N1233" s="25"/>
      <c r="O1233" s="64" t="str">
        <f>IF(O1234&gt;0,"","◄")</f>
        <v>◄</v>
      </c>
      <c r="P1233" s="4"/>
      <c r="Q1233" s="5"/>
      <c r="R1233" s="5"/>
      <c r="S1233" s="64" t="str">
        <f>IF(S1234&gt;0,"","◄")</f>
        <v>◄</v>
      </c>
      <c r="T1233" s="5"/>
      <c r="U1233" s="64" t="str">
        <f>IF(U1234&gt;0,"","◄")</f>
        <v>◄</v>
      </c>
      <c r="V1233" s="36"/>
      <c r="W1233" s="5"/>
      <c r="X1233" s="44" t="str">
        <f>IF(X1234,"►","")</f>
        <v/>
      </c>
      <c r="Y1233" s="187"/>
      <c r="Z1233" s="187"/>
      <c r="AA1233" s="5"/>
      <c r="AB1233" s="44" t="str">
        <f>IF(AB1234,"►","")</f>
        <v/>
      </c>
      <c r="AC1233" s="5"/>
      <c r="AD1233" s="5"/>
      <c r="AE1233" s="5"/>
      <c r="AF1233" s="44" t="str">
        <f>IF(AF1234,"►","")</f>
        <v/>
      </c>
      <c r="AG1233" s="5"/>
      <c r="AH1233" s="44" t="str">
        <f>IF(AH1234,"►","")</f>
        <v/>
      </c>
      <c r="AI1233" s="15"/>
      <c r="AJ1233" s="51" t="str">
        <f>IF(SUM(AJ1234:AJ1235)&gt;0,"◄","")</f>
        <v>◄</v>
      </c>
      <c r="AK1233" s="52" t="s">
        <v>40</v>
      </c>
      <c r="AL1233" s="51" t="str">
        <f>IF(SUM(AL1234:AL1235)&gt;0,"◄","")</f>
        <v>◄</v>
      </c>
      <c r="AM1233" s="53" t="str">
        <f>IF(SUM(AM1234:AM1235)&gt;0,"►","")</f>
        <v/>
      </c>
      <c r="AN1233" s="53" t="str">
        <f>IF(SUM(AN1234:AN1235)&gt;0,"►","")</f>
        <v/>
      </c>
      <c r="AO1233" s="53" t="str">
        <f>IF(SUM(AO1234:AO1235)&gt;0,"►","")</f>
        <v/>
      </c>
      <c r="AP1233" s="54" t="str">
        <f>IF(SUM(AP1234:AP1235)&gt;0,"►","")</f>
        <v/>
      </c>
      <c r="AQ1233" s="142"/>
      <c r="AR1233" s="9"/>
      <c r="AS1233" s="126"/>
    </row>
    <row r="1234" spans="1:45" ht="15" customHeight="1" thickBot="1" x14ac:dyDescent="0.35">
      <c r="A1234" s="167"/>
      <c r="B1234" s="91" t="s">
        <v>451</v>
      </c>
      <c r="C1234" s="109"/>
      <c r="D1234" s="168"/>
      <c r="E1234" s="118" t="str">
        <f>IF(F1234&gt;0,"ok","◄")</f>
        <v>◄</v>
      </c>
      <c r="F1234" s="119"/>
      <c r="G1234" s="117" t="str">
        <f t="shared" si="50"/>
        <v/>
      </c>
      <c r="H1234" s="219"/>
      <c r="I1234" s="220"/>
      <c r="J1234" s="195"/>
      <c r="K1234" s="196"/>
      <c r="L1234" s="197"/>
      <c r="M1234" s="198"/>
      <c r="N1234" s="199"/>
      <c r="O1234" s="65"/>
      <c r="P1234" s="72"/>
      <c r="Q1234" s="73"/>
      <c r="R1234" s="69"/>
      <c r="S1234" s="66"/>
      <c r="T1234" s="70"/>
      <c r="U1234" s="66"/>
      <c r="V1234" s="67"/>
      <c r="W1234" s="200"/>
      <c r="X1234" s="201"/>
      <c r="Y1234" s="201"/>
      <c r="Z1234" s="201"/>
      <c r="AA1234" s="71">
        <f>N1234</f>
        <v>0</v>
      </c>
      <c r="AB1234" s="74"/>
      <c r="AC1234" s="75"/>
      <c r="AD1234" s="76"/>
      <c r="AE1234" s="71">
        <f>R1234</f>
        <v>0</v>
      </c>
      <c r="AF1234" s="77"/>
      <c r="AG1234" s="71">
        <f>T1234</f>
        <v>0</v>
      </c>
      <c r="AH1234" s="68"/>
      <c r="AI1234" s="15"/>
      <c r="AJ1234" s="47">
        <f>IF(K1234+O1234&gt;=2,0,IF(K1234+O1234=1,0,1))</f>
        <v>1</v>
      </c>
      <c r="AK1234" s="50" t="str">
        <f>IF(K1234+O1234&gt;=2,0,IF(K1234+O1234=1,0,"ou◄"))</f>
        <v>ou◄</v>
      </c>
      <c r="AL1234" s="48">
        <f>IF(U1234+S1234&gt;=1,"",IF(K1234+S1234+U1234&gt;=2,"",1))</f>
        <v>1</v>
      </c>
      <c r="AM1234" s="49"/>
      <c r="AN1234" s="29">
        <f>AB1234</f>
        <v>0</v>
      </c>
      <c r="AO1234" s="29">
        <f>AF1234</f>
        <v>0</v>
      </c>
      <c r="AP1234" s="14">
        <f>AH1234</f>
        <v>0</v>
      </c>
      <c r="AQ1234" s="11" t="str">
        <f>IF(SUM(K1234,O1234,S1234,U1234)&gt;0,J1234*K1234+N1234*O1234+R1234*S1234+T1234*U1234,"")</f>
        <v/>
      </c>
      <c r="AR1234" s="55" t="str">
        <f>IF(SUM(X1234,AB1234,AF1234,AH1234)&gt;0,W1234*X1234+AA1234*AB1234+AE1234*AF1234+AG1234*AH1234,"")</f>
        <v/>
      </c>
      <c r="AS1234" s="126"/>
    </row>
    <row r="1235" spans="1:45" ht="14.4" customHeight="1" thickBot="1" x14ac:dyDescent="0.35">
      <c r="A1235" s="165" t="s">
        <v>1428</v>
      </c>
      <c r="B1235" s="86"/>
      <c r="C1235" s="87"/>
      <c r="D1235" s="169"/>
      <c r="E1235" s="115" t="str">
        <f>IF(F1235="◄","◄",IF(F1235="ok","►",""))</f>
        <v>◄</v>
      </c>
      <c r="F1235" s="116" t="str">
        <f>IF(F1236&gt;0,"OK","◄")</f>
        <v>◄</v>
      </c>
      <c r="G1235" s="117" t="str">
        <f t="shared" si="50"/>
        <v/>
      </c>
      <c r="H1235" s="102">
        <v>31157</v>
      </c>
      <c r="I1235" s="90" t="s">
        <v>21</v>
      </c>
      <c r="J1235" s="30"/>
      <c r="K1235" s="64" t="str">
        <f>IF(K1236&gt;0,"","◄")</f>
        <v>◄</v>
      </c>
      <c r="L1235" s="186"/>
      <c r="M1235" s="186"/>
      <c r="N1235" s="25"/>
      <c r="O1235" s="64" t="str">
        <f>IF(O1236&gt;0,"","◄")</f>
        <v>◄</v>
      </c>
      <c r="P1235" s="4"/>
      <c r="Q1235" s="5"/>
      <c r="R1235" s="5"/>
      <c r="S1235" s="64" t="str">
        <f>IF(S1236&gt;0,"","◄")</f>
        <v>◄</v>
      </c>
      <c r="T1235" s="5"/>
      <c r="U1235" s="64" t="str">
        <f>IF(U1236&gt;0,"","◄")</f>
        <v>◄</v>
      </c>
      <c r="V1235" s="36"/>
      <c r="W1235" s="5"/>
      <c r="X1235" s="44" t="str">
        <f>IF(X1236,"►","")</f>
        <v/>
      </c>
      <c r="Y1235" s="187"/>
      <c r="Z1235" s="187"/>
      <c r="AA1235" s="5"/>
      <c r="AB1235" s="44" t="str">
        <f>IF(AB1236,"►","")</f>
        <v/>
      </c>
      <c r="AC1235" s="5"/>
      <c r="AD1235" s="5"/>
      <c r="AE1235" s="5"/>
      <c r="AF1235" s="44" t="str">
        <f>IF(AF1236,"►","")</f>
        <v/>
      </c>
      <c r="AG1235" s="5"/>
      <c r="AH1235" s="44" t="str">
        <f>IF(AH1236,"►","")</f>
        <v/>
      </c>
      <c r="AI1235" s="15"/>
      <c r="AJ1235" s="51" t="str">
        <f>IF(SUM(AJ1236:AJ1237)&gt;0,"◄","")</f>
        <v>◄</v>
      </c>
      <c r="AK1235" s="52" t="s">
        <v>40</v>
      </c>
      <c r="AL1235" s="51" t="str">
        <f>IF(SUM(AL1236:AL1237)&gt;0,"◄","")</f>
        <v>◄</v>
      </c>
      <c r="AM1235" s="53" t="str">
        <f>IF(SUM(AM1236:AM1237)&gt;0,"►","")</f>
        <v/>
      </c>
      <c r="AN1235" s="53" t="str">
        <f>IF(SUM(AN1236:AN1237)&gt;0,"►","")</f>
        <v/>
      </c>
      <c r="AO1235" s="53" t="str">
        <f>IF(SUM(AO1236:AO1237)&gt;0,"►","")</f>
        <v/>
      </c>
      <c r="AP1235" s="54" t="str">
        <f>IF(SUM(AP1236:AP1237)&gt;0,"►","")</f>
        <v/>
      </c>
      <c r="AQ1235" s="142"/>
      <c r="AR1235" s="9"/>
      <c r="AS1235" s="126"/>
    </row>
    <row r="1236" spans="1:45" ht="15" customHeight="1" thickBot="1" x14ac:dyDescent="0.35">
      <c r="A1236" s="167"/>
      <c r="B1236" s="91" t="s">
        <v>452</v>
      </c>
      <c r="C1236" s="109"/>
      <c r="D1236" s="168"/>
      <c r="E1236" s="118" t="str">
        <f>IF(F1236&gt;0,"ok","◄")</f>
        <v>◄</v>
      </c>
      <c r="F1236" s="119"/>
      <c r="G1236" s="117" t="str">
        <f t="shared" si="50"/>
        <v/>
      </c>
      <c r="H1236" s="219"/>
      <c r="I1236" s="220"/>
      <c r="J1236" s="195"/>
      <c r="K1236" s="196"/>
      <c r="L1236" s="197"/>
      <c r="M1236" s="198"/>
      <c r="N1236" s="199"/>
      <c r="O1236" s="65"/>
      <c r="P1236" s="72"/>
      <c r="Q1236" s="73"/>
      <c r="R1236" s="69"/>
      <c r="S1236" s="66"/>
      <c r="T1236" s="70"/>
      <c r="U1236" s="66"/>
      <c r="V1236" s="67"/>
      <c r="W1236" s="200"/>
      <c r="X1236" s="201"/>
      <c r="Y1236" s="201"/>
      <c r="Z1236" s="201"/>
      <c r="AA1236" s="71">
        <f>N1236</f>
        <v>0</v>
      </c>
      <c r="AB1236" s="74"/>
      <c r="AC1236" s="75"/>
      <c r="AD1236" s="76"/>
      <c r="AE1236" s="71">
        <f>R1236</f>
        <v>0</v>
      </c>
      <c r="AF1236" s="77"/>
      <c r="AG1236" s="71">
        <f>T1236</f>
        <v>0</v>
      </c>
      <c r="AH1236" s="68"/>
      <c r="AI1236" s="15"/>
      <c r="AJ1236" s="47">
        <f>IF(K1236+O1236&gt;=2,0,IF(K1236+O1236=1,0,1))</f>
        <v>1</v>
      </c>
      <c r="AK1236" s="50" t="str">
        <f>IF(K1236+O1236&gt;=2,0,IF(K1236+O1236=1,0,"ou◄"))</f>
        <v>ou◄</v>
      </c>
      <c r="AL1236" s="48">
        <f>IF(U1236+S1236&gt;=1,"",IF(K1236+S1236+U1236&gt;=2,"",1))</f>
        <v>1</v>
      </c>
      <c r="AM1236" s="49"/>
      <c r="AN1236" s="29">
        <f>AB1236</f>
        <v>0</v>
      </c>
      <c r="AO1236" s="29">
        <f>AF1236</f>
        <v>0</v>
      </c>
      <c r="AP1236" s="14">
        <f>AH1236</f>
        <v>0</v>
      </c>
      <c r="AQ1236" s="11" t="str">
        <f>IF(SUM(K1236,O1236,S1236,U1236)&gt;0,J1236*K1236+N1236*O1236+R1236*S1236+T1236*U1236,"")</f>
        <v/>
      </c>
      <c r="AR1236" s="55" t="str">
        <f>IF(SUM(X1236,AB1236,AF1236,AH1236)&gt;0,W1236*X1236+AA1236*AB1236+AE1236*AF1236+AG1236*AH1236,"")</f>
        <v/>
      </c>
      <c r="AS1236" s="126"/>
    </row>
    <row r="1237" spans="1:45" ht="14.4" customHeight="1" thickBot="1" x14ac:dyDescent="0.35">
      <c r="A1237" s="165" t="s">
        <v>1429</v>
      </c>
      <c r="B1237" s="86"/>
      <c r="C1237" s="87"/>
      <c r="D1237" s="169"/>
      <c r="E1237" s="115" t="str">
        <f>IF(F1237="◄","◄",IF(F1237="ok","►",""))</f>
        <v>◄</v>
      </c>
      <c r="F1237" s="116" t="str">
        <f>IF(F1238&gt;0,"OK","◄")</f>
        <v>◄</v>
      </c>
      <c r="G1237" s="117" t="str">
        <f t="shared" si="50"/>
        <v/>
      </c>
      <c r="H1237" s="102">
        <v>31171</v>
      </c>
      <c r="I1237" s="90" t="s">
        <v>21</v>
      </c>
      <c r="J1237" s="30"/>
      <c r="K1237" s="64" t="str">
        <f>IF(K1238&gt;0,"","◄")</f>
        <v>◄</v>
      </c>
      <c r="L1237" s="186"/>
      <c r="M1237" s="186"/>
      <c r="N1237" s="25"/>
      <c r="O1237" s="64" t="str">
        <f>IF(O1238&gt;0,"","◄")</f>
        <v>◄</v>
      </c>
      <c r="P1237" s="4"/>
      <c r="Q1237" s="5"/>
      <c r="R1237" s="5"/>
      <c r="S1237" s="64" t="str">
        <f>IF(S1238&gt;0,"","◄")</f>
        <v>◄</v>
      </c>
      <c r="T1237" s="5"/>
      <c r="U1237" s="64" t="str">
        <f>IF(U1238&gt;0,"","◄")</f>
        <v>◄</v>
      </c>
      <c r="V1237" s="36"/>
      <c r="W1237" s="5"/>
      <c r="X1237" s="44" t="str">
        <f>IF(X1238,"►","")</f>
        <v/>
      </c>
      <c r="Y1237" s="187"/>
      <c r="Z1237" s="187"/>
      <c r="AA1237" s="5"/>
      <c r="AB1237" s="44" t="str">
        <f>IF(AB1238,"►","")</f>
        <v/>
      </c>
      <c r="AC1237" s="5"/>
      <c r="AD1237" s="5"/>
      <c r="AE1237" s="5"/>
      <c r="AF1237" s="44" t="str">
        <f>IF(AF1238,"►","")</f>
        <v/>
      </c>
      <c r="AG1237" s="5"/>
      <c r="AH1237" s="44" t="str">
        <f>IF(AH1238,"►","")</f>
        <v/>
      </c>
      <c r="AI1237" s="15"/>
      <c r="AJ1237" s="51" t="str">
        <f>IF(SUM(AJ1238:AJ1239)&gt;0,"◄","")</f>
        <v>◄</v>
      </c>
      <c r="AK1237" s="52" t="s">
        <v>40</v>
      </c>
      <c r="AL1237" s="51" t="str">
        <f>IF(SUM(AL1238:AL1239)&gt;0,"◄","")</f>
        <v>◄</v>
      </c>
      <c r="AM1237" s="53" t="str">
        <f>IF(SUM(AM1238:AM1239)&gt;0,"►","")</f>
        <v/>
      </c>
      <c r="AN1237" s="53" t="str">
        <f>IF(SUM(AN1238:AN1239)&gt;0,"►","")</f>
        <v/>
      </c>
      <c r="AO1237" s="53" t="str">
        <f>IF(SUM(AO1238:AO1239)&gt;0,"►","")</f>
        <v/>
      </c>
      <c r="AP1237" s="54" t="str">
        <f>IF(SUM(AP1238:AP1239)&gt;0,"►","")</f>
        <v/>
      </c>
      <c r="AQ1237" s="142"/>
      <c r="AR1237" s="9"/>
      <c r="AS1237" s="126"/>
    </row>
    <row r="1238" spans="1:45" ht="15" customHeight="1" thickBot="1" x14ac:dyDescent="0.35">
      <c r="A1238" s="167"/>
      <c r="B1238" s="91" t="s">
        <v>453</v>
      </c>
      <c r="C1238" s="109"/>
      <c r="D1238" s="168"/>
      <c r="E1238" s="118" t="str">
        <f>IF(F1238&gt;0,"ok","◄")</f>
        <v>◄</v>
      </c>
      <c r="F1238" s="119"/>
      <c r="G1238" s="117" t="str">
        <f t="shared" si="50"/>
        <v/>
      </c>
      <c r="H1238" s="219"/>
      <c r="I1238" s="220"/>
      <c r="J1238" s="195"/>
      <c r="K1238" s="196"/>
      <c r="L1238" s="197"/>
      <c r="M1238" s="198"/>
      <c r="N1238" s="199"/>
      <c r="O1238" s="65"/>
      <c r="P1238" s="72"/>
      <c r="Q1238" s="73"/>
      <c r="R1238" s="69"/>
      <c r="S1238" s="66"/>
      <c r="T1238" s="70"/>
      <c r="U1238" s="66"/>
      <c r="V1238" s="67"/>
      <c r="W1238" s="200"/>
      <c r="X1238" s="201"/>
      <c r="Y1238" s="201"/>
      <c r="Z1238" s="201"/>
      <c r="AA1238" s="71">
        <f>N1238</f>
        <v>0</v>
      </c>
      <c r="AB1238" s="74"/>
      <c r="AC1238" s="75"/>
      <c r="AD1238" s="76"/>
      <c r="AE1238" s="71">
        <f>R1238</f>
        <v>0</v>
      </c>
      <c r="AF1238" s="77"/>
      <c r="AG1238" s="71">
        <f>T1238</f>
        <v>0</v>
      </c>
      <c r="AH1238" s="68"/>
      <c r="AI1238" s="15"/>
      <c r="AJ1238" s="47">
        <f>IF(K1238+O1238&gt;=2,0,IF(K1238+O1238=1,0,1))</f>
        <v>1</v>
      </c>
      <c r="AK1238" s="50" t="str">
        <f>IF(K1238+O1238&gt;=2,0,IF(K1238+O1238=1,0,"ou◄"))</f>
        <v>ou◄</v>
      </c>
      <c r="AL1238" s="48">
        <f>IF(U1238+S1238&gt;=1,"",IF(K1238+S1238+U1238&gt;=2,"",1))</f>
        <v>1</v>
      </c>
      <c r="AM1238" s="49"/>
      <c r="AN1238" s="29">
        <f>AB1238</f>
        <v>0</v>
      </c>
      <c r="AO1238" s="29">
        <f>AF1238</f>
        <v>0</v>
      </c>
      <c r="AP1238" s="14">
        <f>AH1238</f>
        <v>0</v>
      </c>
      <c r="AQ1238" s="11" t="str">
        <f>IF(SUM(K1238,O1238,S1238,U1238)&gt;0,J1238*K1238+N1238*O1238+R1238*S1238+T1238*U1238,"")</f>
        <v/>
      </c>
      <c r="AR1238" s="55" t="str">
        <f>IF(SUM(X1238,AB1238,AF1238,AH1238)&gt;0,W1238*X1238+AA1238*AB1238+AE1238*AF1238+AG1238*AH1238,"")</f>
        <v/>
      </c>
      <c r="AS1238" s="126"/>
    </row>
    <row r="1239" spans="1:45" ht="14.4" customHeight="1" thickBot="1" x14ac:dyDescent="0.35">
      <c r="A1239" s="165" t="s">
        <v>1430</v>
      </c>
      <c r="B1239" s="86"/>
      <c r="C1239" s="87"/>
      <c r="D1239" s="169"/>
      <c r="E1239" s="115" t="str">
        <f>IF(F1239="◄","◄",IF(F1239="ok","►",""))</f>
        <v>◄</v>
      </c>
      <c r="F1239" s="116" t="str">
        <f>IF(F1240&gt;0,"OK","◄")</f>
        <v>◄</v>
      </c>
      <c r="G1239" s="117" t="str">
        <f t="shared" si="50"/>
        <v/>
      </c>
      <c r="H1239" s="102">
        <v>31171</v>
      </c>
      <c r="I1239" s="90" t="s">
        <v>21</v>
      </c>
      <c r="J1239" s="30"/>
      <c r="K1239" s="64" t="str">
        <f>IF(K1240&gt;0,"","◄")</f>
        <v>◄</v>
      </c>
      <c r="L1239" s="186"/>
      <c r="M1239" s="186"/>
      <c r="N1239" s="25"/>
      <c r="O1239" s="64" t="str">
        <f>IF(O1240&gt;0,"","◄")</f>
        <v>◄</v>
      </c>
      <c r="P1239" s="4"/>
      <c r="Q1239" s="5"/>
      <c r="R1239" s="5"/>
      <c r="S1239" s="64" t="str">
        <f>IF(S1240&gt;0,"","◄")</f>
        <v>◄</v>
      </c>
      <c r="T1239" s="5"/>
      <c r="U1239" s="64" t="str">
        <f>IF(U1240&gt;0,"","◄")</f>
        <v>◄</v>
      </c>
      <c r="V1239" s="36"/>
      <c r="W1239" s="5"/>
      <c r="X1239" s="44" t="str">
        <f>IF(X1240,"►","")</f>
        <v/>
      </c>
      <c r="Y1239" s="187"/>
      <c r="Z1239" s="187"/>
      <c r="AA1239" s="5"/>
      <c r="AB1239" s="44" t="str">
        <f>IF(AB1240,"►","")</f>
        <v/>
      </c>
      <c r="AC1239" s="5"/>
      <c r="AD1239" s="5"/>
      <c r="AE1239" s="5"/>
      <c r="AF1239" s="44" t="str">
        <f>IF(AF1240,"►","")</f>
        <v/>
      </c>
      <c r="AG1239" s="5"/>
      <c r="AH1239" s="44" t="str">
        <f>IF(AH1240,"►","")</f>
        <v/>
      </c>
      <c r="AI1239" s="15"/>
      <c r="AJ1239" s="51" t="str">
        <f>IF(SUM(AJ1240:AJ1241)&gt;0,"◄","")</f>
        <v>◄</v>
      </c>
      <c r="AK1239" s="52" t="s">
        <v>40</v>
      </c>
      <c r="AL1239" s="51" t="str">
        <f>IF(SUM(AL1240:AL1241)&gt;0,"◄","")</f>
        <v>◄</v>
      </c>
      <c r="AM1239" s="53" t="str">
        <f>IF(SUM(AM1240:AM1241)&gt;0,"►","")</f>
        <v/>
      </c>
      <c r="AN1239" s="53" t="str">
        <f>IF(SUM(AN1240:AN1241)&gt;0,"►","")</f>
        <v/>
      </c>
      <c r="AO1239" s="53" t="str">
        <f>IF(SUM(AO1240:AO1241)&gt;0,"►","")</f>
        <v/>
      </c>
      <c r="AP1239" s="54" t="str">
        <f>IF(SUM(AP1240:AP1241)&gt;0,"►","")</f>
        <v/>
      </c>
      <c r="AQ1239" s="142"/>
      <c r="AR1239" s="9"/>
      <c r="AS1239" s="126"/>
    </row>
    <row r="1240" spans="1:45" ht="15" customHeight="1" thickBot="1" x14ac:dyDescent="0.35">
      <c r="A1240" s="167"/>
      <c r="B1240" s="91" t="s">
        <v>454</v>
      </c>
      <c r="C1240" s="109"/>
      <c r="D1240" s="168"/>
      <c r="E1240" s="118" t="str">
        <f>IF(F1240&gt;0,"ok","◄")</f>
        <v>◄</v>
      </c>
      <c r="F1240" s="119"/>
      <c r="G1240" s="117" t="str">
        <f t="shared" si="50"/>
        <v/>
      </c>
      <c r="H1240" s="219"/>
      <c r="I1240" s="220"/>
      <c r="J1240" s="195"/>
      <c r="K1240" s="196"/>
      <c r="L1240" s="197"/>
      <c r="M1240" s="198"/>
      <c r="N1240" s="199"/>
      <c r="O1240" s="65"/>
      <c r="P1240" s="72"/>
      <c r="Q1240" s="73"/>
      <c r="R1240" s="69"/>
      <c r="S1240" s="66"/>
      <c r="T1240" s="70"/>
      <c r="U1240" s="66"/>
      <c r="V1240" s="67"/>
      <c r="W1240" s="200"/>
      <c r="X1240" s="201"/>
      <c r="Y1240" s="201"/>
      <c r="Z1240" s="201"/>
      <c r="AA1240" s="71">
        <f>N1240</f>
        <v>0</v>
      </c>
      <c r="AB1240" s="74"/>
      <c r="AC1240" s="75"/>
      <c r="AD1240" s="76"/>
      <c r="AE1240" s="71">
        <f>R1240</f>
        <v>0</v>
      </c>
      <c r="AF1240" s="77"/>
      <c r="AG1240" s="71">
        <f>T1240</f>
        <v>0</v>
      </c>
      <c r="AH1240" s="68"/>
      <c r="AI1240" s="15"/>
      <c r="AJ1240" s="47">
        <f>IF(K1240+O1240&gt;=2,0,IF(K1240+O1240=1,0,1))</f>
        <v>1</v>
      </c>
      <c r="AK1240" s="50" t="str">
        <f>IF(K1240+O1240&gt;=2,0,IF(K1240+O1240=1,0,"ou◄"))</f>
        <v>ou◄</v>
      </c>
      <c r="AL1240" s="48">
        <f>IF(U1240+S1240&gt;=1,"",IF(K1240+S1240+U1240&gt;=2,"",1))</f>
        <v>1</v>
      </c>
      <c r="AM1240" s="49"/>
      <c r="AN1240" s="29">
        <f>AB1240</f>
        <v>0</v>
      </c>
      <c r="AO1240" s="29">
        <f>AF1240</f>
        <v>0</v>
      </c>
      <c r="AP1240" s="14">
        <f>AH1240</f>
        <v>0</v>
      </c>
      <c r="AQ1240" s="11" t="str">
        <f>IF(SUM(K1240,O1240,S1240,U1240)&gt;0,J1240*K1240+N1240*O1240+R1240*S1240+T1240*U1240,"")</f>
        <v/>
      </c>
      <c r="AR1240" s="55" t="str">
        <f>IF(SUM(X1240,AB1240,AF1240,AH1240)&gt;0,W1240*X1240+AA1240*AB1240+AE1240*AF1240+AG1240*AH1240,"")</f>
        <v/>
      </c>
      <c r="AS1240" s="126"/>
    </row>
    <row r="1241" spans="1:45" ht="14.4" customHeight="1" thickBot="1" x14ac:dyDescent="0.35">
      <c r="A1241" s="165" t="s">
        <v>1431</v>
      </c>
      <c r="B1241" s="86"/>
      <c r="C1241" s="87"/>
      <c r="D1241" s="169"/>
      <c r="E1241" s="115" t="str">
        <f>IF(F1241="◄","◄",IF(F1241="ok","►",""))</f>
        <v>◄</v>
      </c>
      <c r="F1241" s="116" t="str">
        <f>IF(F1242&gt;0,"OK","◄")</f>
        <v>◄</v>
      </c>
      <c r="G1241" s="117" t="str">
        <f t="shared" si="50"/>
        <v/>
      </c>
      <c r="H1241" s="102">
        <v>31178</v>
      </c>
      <c r="I1241" s="90" t="s">
        <v>21</v>
      </c>
      <c r="J1241" s="30"/>
      <c r="K1241" s="64" t="str">
        <f>IF(K1242&gt;0,"","◄")</f>
        <v>◄</v>
      </c>
      <c r="L1241" s="186"/>
      <c r="M1241" s="186"/>
      <c r="N1241" s="25"/>
      <c r="O1241" s="64" t="str">
        <f>IF(O1242&gt;0,"","◄")</f>
        <v>◄</v>
      </c>
      <c r="P1241" s="4"/>
      <c r="Q1241" s="5"/>
      <c r="R1241" s="5"/>
      <c r="S1241" s="64" t="str">
        <f>IF(S1242&gt;0,"","◄")</f>
        <v>◄</v>
      </c>
      <c r="T1241" s="5"/>
      <c r="U1241" s="64" t="str">
        <f>IF(U1242&gt;0,"","◄")</f>
        <v>◄</v>
      </c>
      <c r="V1241" s="36"/>
      <c r="W1241" s="5"/>
      <c r="X1241" s="44" t="str">
        <f>IF(X1242,"►","")</f>
        <v/>
      </c>
      <c r="Y1241" s="187"/>
      <c r="Z1241" s="187"/>
      <c r="AA1241" s="5"/>
      <c r="AB1241" s="44" t="str">
        <f>IF(AB1242,"►","")</f>
        <v/>
      </c>
      <c r="AC1241" s="5"/>
      <c r="AD1241" s="5"/>
      <c r="AE1241" s="5"/>
      <c r="AF1241" s="44" t="str">
        <f>IF(AF1242,"►","")</f>
        <v/>
      </c>
      <c r="AG1241" s="5"/>
      <c r="AH1241" s="44" t="str">
        <f>IF(AH1242,"►","")</f>
        <v/>
      </c>
      <c r="AI1241" s="15"/>
      <c r="AJ1241" s="51" t="str">
        <f>IF(SUM(AJ1242:AJ1243)&gt;0,"◄","")</f>
        <v>◄</v>
      </c>
      <c r="AK1241" s="52" t="s">
        <v>40</v>
      </c>
      <c r="AL1241" s="51" t="str">
        <f>IF(SUM(AL1242:AL1243)&gt;0,"◄","")</f>
        <v>◄</v>
      </c>
      <c r="AM1241" s="53" t="str">
        <f>IF(SUM(AM1242:AM1243)&gt;0,"►","")</f>
        <v/>
      </c>
      <c r="AN1241" s="53" t="str">
        <f>IF(SUM(AN1242:AN1243)&gt;0,"►","")</f>
        <v/>
      </c>
      <c r="AO1241" s="53" t="str">
        <f>IF(SUM(AO1242:AO1243)&gt;0,"►","")</f>
        <v/>
      </c>
      <c r="AP1241" s="54" t="str">
        <f>IF(SUM(AP1242:AP1243)&gt;0,"►","")</f>
        <v/>
      </c>
      <c r="AQ1241" s="142"/>
      <c r="AR1241" s="9"/>
      <c r="AS1241" s="126"/>
    </row>
    <row r="1242" spans="1:45" ht="15" customHeight="1" thickBot="1" x14ac:dyDescent="0.35">
      <c r="A1242" s="167"/>
      <c r="B1242" s="91" t="s">
        <v>455</v>
      </c>
      <c r="C1242" s="109"/>
      <c r="D1242" s="168"/>
      <c r="E1242" s="118" t="str">
        <f>IF(F1242&gt;0,"ok","◄")</f>
        <v>◄</v>
      </c>
      <c r="F1242" s="119"/>
      <c r="G1242" s="117" t="str">
        <f t="shared" si="50"/>
        <v/>
      </c>
      <c r="H1242" s="219"/>
      <c r="I1242" s="220"/>
      <c r="J1242" s="195"/>
      <c r="K1242" s="196"/>
      <c r="L1242" s="197"/>
      <c r="M1242" s="198"/>
      <c r="N1242" s="199"/>
      <c r="O1242" s="65"/>
      <c r="P1242" s="72"/>
      <c r="Q1242" s="73"/>
      <c r="R1242" s="69"/>
      <c r="S1242" s="66"/>
      <c r="T1242" s="70"/>
      <c r="U1242" s="66"/>
      <c r="V1242" s="67"/>
      <c r="W1242" s="200"/>
      <c r="X1242" s="201"/>
      <c r="Y1242" s="201"/>
      <c r="Z1242" s="201"/>
      <c r="AA1242" s="71">
        <f>N1242</f>
        <v>0</v>
      </c>
      <c r="AB1242" s="74"/>
      <c r="AC1242" s="75"/>
      <c r="AD1242" s="76"/>
      <c r="AE1242" s="71">
        <f>R1242</f>
        <v>0</v>
      </c>
      <c r="AF1242" s="77"/>
      <c r="AG1242" s="71">
        <f>T1242</f>
        <v>0</v>
      </c>
      <c r="AH1242" s="68"/>
      <c r="AI1242" s="15"/>
      <c r="AJ1242" s="47">
        <f>IF(K1242+O1242&gt;=2,0,IF(K1242+O1242=1,0,1))</f>
        <v>1</v>
      </c>
      <c r="AK1242" s="50" t="str">
        <f>IF(K1242+O1242&gt;=2,0,IF(K1242+O1242=1,0,"ou◄"))</f>
        <v>ou◄</v>
      </c>
      <c r="AL1242" s="48">
        <f>IF(U1242+S1242&gt;=1,"",IF(K1242+S1242+U1242&gt;=2,"",1))</f>
        <v>1</v>
      </c>
      <c r="AM1242" s="49"/>
      <c r="AN1242" s="29">
        <f>AB1242</f>
        <v>0</v>
      </c>
      <c r="AO1242" s="29">
        <f>AF1242</f>
        <v>0</v>
      </c>
      <c r="AP1242" s="14">
        <f>AH1242</f>
        <v>0</v>
      </c>
      <c r="AQ1242" s="11" t="str">
        <f>IF(SUM(K1242,O1242,S1242,U1242)&gt;0,J1242*K1242+N1242*O1242+R1242*S1242+T1242*U1242,"")</f>
        <v/>
      </c>
      <c r="AR1242" s="55" t="str">
        <f>IF(SUM(X1242,AB1242,AF1242,AH1242)&gt;0,W1242*X1242+AA1242*AB1242+AE1242*AF1242+AG1242*AH1242,"")</f>
        <v/>
      </c>
      <c r="AS1242" s="126"/>
    </row>
    <row r="1243" spans="1:45" ht="14.4" customHeight="1" thickBot="1" x14ac:dyDescent="0.35">
      <c r="A1243" s="165" t="s">
        <v>1432</v>
      </c>
      <c r="B1243" s="86"/>
      <c r="C1243" s="87"/>
      <c r="D1243" s="169"/>
      <c r="E1243" s="115" t="str">
        <f>IF(F1243="◄","◄",IF(F1243="ok","►",""))</f>
        <v>◄</v>
      </c>
      <c r="F1243" s="116" t="str">
        <f>IF(F1244&gt;0,"OK","◄")</f>
        <v>◄</v>
      </c>
      <c r="G1243" s="117" t="str">
        <f t="shared" si="50"/>
        <v/>
      </c>
      <c r="H1243" s="102">
        <v>31206</v>
      </c>
      <c r="I1243" s="90" t="s">
        <v>21</v>
      </c>
      <c r="J1243" s="30"/>
      <c r="K1243" s="64" t="str">
        <f>IF(K1244&gt;0,"","◄")</f>
        <v>◄</v>
      </c>
      <c r="L1243" s="186"/>
      <c r="M1243" s="186"/>
      <c r="N1243" s="25"/>
      <c r="O1243" s="64" t="str">
        <f>IF(O1244&gt;0,"","◄")</f>
        <v>◄</v>
      </c>
      <c r="P1243" s="4"/>
      <c r="Q1243" s="5"/>
      <c r="R1243" s="5"/>
      <c r="S1243" s="64" t="str">
        <f>IF(S1244&gt;0,"","◄")</f>
        <v>◄</v>
      </c>
      <c r="T1243" s="5"/>
      <c r="U1243" s="64" t="str">
        <f>IF(U1244&gt;0,"","◄")</f>
        <v>◄</v>
      </c>
      <c r="V1243" s="36"/>
      <c r="W1243" s="5"/>
      <c r="X1243" s="44" t="str">
        <f>IF(X1244,"►","")</f>
        <v/>
      </c>
      <c r="Y1243" s="187"/>
      <c r="Z1243" s="187"/>
      <c r="AA1243" s="5"/>
      <c r="AB1243" s="44" t="str">
        <f>IF(AB1244,"►","")</f>
        <v/>
      </c>
      <c r="AC1243" s="5"/>
      <c r="AD1243" s="5"/>
      <c r="AE1243" s="5"/>
      <c r="AF1243" s="44" t="str">
        <f>IF(AF1244,"►","")</f>
        <v/>
      </c>
      <c r="AG1243" s="5"/>
      <c r="AH1243" s="44" t="str">
        <f>IF(AH1244,"►","")</f>
        <v/>
      </c>
      <c r="AI1243" s="15"/>
      <c r="AJ1243" s="51" t="str">
        <f>IF(SUM(AJ1244:AJ1245)&gt;0,"◄","")</f>
        <v>◄</v>
      </c>
      <c r="AK1243" s="52" t="s">
        <v>40</v>
      </c>
      <c r="AL1243" s="51" t="str">
        <f>IF(SUM(AL1244:AL1245)&gt;0,"◄","")</f>
        <v>◄</v>
      </c>
      <c r="AM1243" s="53" t="str">
        <f>IF(SUM(AM1244:AM1245)&gt;0,"►","")</f>
        <v/>
      </c>
      <c r="AN1243" s="53" t="str">
        <f>IF(SUM(AN1244:AN1245)&gt;0,"►","")</f>
        <v/>
      </c>
      <c r="AO1243" s="53" t="str">
        <f>IF(SUM(AO1244:AO1245)&gt;0,"►","")</f>
        <v/>
      </c>
      <c r="AP1243" s="54" t="str">
        <f>IF(SUM(AP1244:AP1245)&gt;0,"►","")</f>
        <v/>
      </c>
      <c r="AQ1243" s="142"/>
      <c r="AR1243" s="9"/>
      <c r="AS1243" s="126"/>
    </row>
    <row r="1244" spans="1:45" ht="15" customHeight="1" thickBot="1" x14ac:dyDescent="0.35">
      <c r="A1244" s="167"/>
      <c r="B1244" s="91" t="s">
        <v>456</v>
      </c>
      <c r="C1244" s="109"/>
      <c r="D1244" s="168"/>
      <c r="E1244" s="118" t="str">
        <f>IF(F1244&gt;0,"ok","◄")</f>
        <v>◄</v>
      </c>
      <c r="F1244" s="119"/>
      <c r="G1244" s="117" t="str">
        <f t="shared" si="50"/>
        <v/>
      </c>
      <c r="H1244" s="219"/>
      <c r="I1244" s="220"/>
      <c r="J1244" s="195"/>
      <c r="K1244" s="196"/>
      <c r="L1244" s="197"/>
      <c r="M1244" s="198"/>
      <c r="N1244" s="199"/>
      <c r="O1244" s="65"/>
      <c r="P1244" s="72"/>
      <c r="Q1244" s="73"/>
      <c r="R1244" s="69"/>
      <c r="S1244" s="66"/>
      <c r="T1244" s="70"/>
      <c r="U1244" s="66"/>
      <c r="V1244" s="67"/>
      <c r="W1244" s="200"/>
      <c r="X1244" s="201"/>
      <c r="Y1244" s="201"/>
      <c r="Z1244" s="201"/>
      <c r="AA1244" s="71">
        <f>N1244</f>
        <v>0</v>
      </c>
      <c r="AB1244" s="74"/>
      <c r="AC1244" s="75"/>
      <c r="AD1244" s="76"/>
      <c r="AE1244" s="71">
        <f>R1244</f>
        <v>0</v>
      </c>
      <c r="AF1244" s="77"/>
      <c r="AG1244" s="71">
        <f>T1244</f>
        <v>0</v>
      </c>
      <c r="AH1244" s="68"/>
      <c r="AI1244" s="15"/>
      <c r="AJ1244" s="47">
        <f>IF(K1244+O1244&gt;=2,0,IF(K1244+O1244=1,0,1))</f>
        <v>1</v>
      </c>
      <c r="AK1244" s="50" t="str">
        <f>IF(K1244+O1244&gt;=2,0,IF(K1244+O1244=1,0,"ou◄"))</f>
        <v>ou◄</v>
      </c>
      <c r="AL1244" s="48">
        <f>IF(U1244+S1244&gt;=1,"",IF(K1244+S1244+U1244&gt;=2,"",1))</f>
        <v>1</v>
      </c>
      <c r="AM1244" s="49"/>
      <c r="AN1244" s="29">
        <f>AB1244</f>
        <v>0</v>
      </c>
      <c r="AO1244" s="29">
        <f>AF1244</f>
        <v>0</v>
      </c>
      <c r="AP1244" s="14">
        <f>AH1244</f>
        <v>0</v>
      </c>
      <c r="AQ1244" s="11" t="str">
        <f>IF(SUM(K1244,O1244,S1244,U1244)&gt;0,J1244*K1244+N1244*O1244+R1244*S1244+T1244*U1244,"")</f>
        <v/>
      </c>
      <c r="AR1244" s="55" t="str">
        <f>IF(SUM(X1244,AB1244,AF1244,AH1244)&gt;0,W1244*X1244+AA1244*AB1244+AE1244*AF1244+AG1244*AH1244,"")</f>
        <v/>
      </c>
      <c r="AS1244" s="126"/>
    </row>
    <row r="1245" spans="1:45" ht="14.4" customHeight="1" thickBot="1" x14ac:dyDescent="0.35">
      <c r="A1245" s="165" t="s">
        <v>1433</v>
      </c>
      <c r="B1245" s="86"/>
      <c r="C1245" s="87"/>
      <c r="D1245" s="169"/>
      <c r="E1245" s="115" t="str">
        <f>IF(F1245="◄","◄",IF(F1245="ok","►",""))</f>
        <v>◄</v>
      </c>
      <c r="F1245" s="116" t="str">
        <f>IF(F1246&gt;0,"OK","◄")</f>
        <v>◄</v>
      </c>
      <c r="G1245" s="117" t="str">
        <f t="shared" si="50"/>
        <v/>
      </c>
      <c r="H1245" s="102">
        <v>31220</v>
      </c>
      <c r="I1245" s="90" t="s">
        <v>21</v>
      </c>
      <c r="J1245" s="30"/>
      <c r="K1245" s="64" t="str">
        <f>IF(K1246&gt;0,"","◄")</f>
        <v>◄</v>
      </c>
      <c r="L1245" s="186"/>
      <c r="M1245" s="186"/>
      <c r="N1245" s="25"/>
      <c r="O1245" s="64" t="str">
        <f>IF(O1246&gt;0,"","◄")</f>
        <v>◄</v>
      </c>
      <c r="P1245" s="4"/>
      <c r="Q1245" s="5"/>
      <c r="R1245" s="5"/>
      <c r="S1245" s="64" t="str">
        <f>IF(S1246&gt;0,"","◄")</f>
        <v>◄</v>
      </c>
      <c r="T1245" s="5"/>
      <c r="U1245" s="64" t="str">
        <f>IF(U1246&gt;0,"","◄")</f>
        <v>◄</v>
      </c>
      <c r="V1245" s="36"/>
      <c r="W1245" s="5"/>
      <c r="X1245" s="44" t="str">
        <f>IF(X1246,"►","")</f>
        <v/>
      </c>
      <c r="Y1245" s="187"/>
      <c r="Z1245" s="187"/>
      <c r="AA1245" s="5"/>
      <c r="AB1245" s="44" t="str">
        <f>IF(AB1246,"►","")</f>
        <v/>
      </c>
      <c r="AC1245" s="5"/>
      <c r="AD1245" s="5"/>
      <c r="AE1245" s="5"/>
      <c r="AF1245" s="44" t="str">
        <f>IF(AF1246,"►","")</f>
        <v/>
      </c>
      <c r="AG1245" s="5"/>
      <c r="AH1245" s="44" t="str">
        <f>IF(AH1246,"►","")</f>
        <v/>
      </c>
      <c r="AI1245" s="15"/>
      <c r="AJ1245" s="51" t="str">
        <f>IF(SUM(AJ1246:AJ1247)&gt;0,"◄","")</f>
        <v>◄</v>
      </c>
      <c r="AK1245" s="52" t="s">
        <v>40</v>
      </c>
      <c r="AL1245" s="51" t="str">
        <f>IF(SUM(AL1246:AL1247)&gt;0,"◄","")</f>
        <v>◄</v>
      </c>
      <c r="AM1245" s="53" t="str">
        <f>IF(SUM(AM1246:AM1247)&gt;0,"►","")</f>
        <v/>
      </c>
      <c r="AN1245" s="53" t="str">
        <f>IF(SUM(AN1246:AN1247)&gt;0,"►","")</f>
        <v/>
      </c>
      <c r="AO1245" s="53" t="str">
        <f>IF(SUM(AO1246:AO1247)&gt;0,"►","")</f>
        <v/>
      </c>
      <c r="AP1245" s="54" t="str">
        <f>IF(SUM(AP1246:AP1247)&gt;0,"►","")</f>
        <v/>
      </c>
      <c r="AQ1245" s="142"/>
      <c r="AR1245" s="9"/>
      <c r="AS1245" s="126"/>
    </row>
    <row r="1246" spans="1:45" ht="15" customHeight="1" thickBot="1" x14ac:dyDescent="0.35">
      <c r="A1246" s="167"/>
      <c r="B1246" s="91" t="s">
        <v>457</v>
      </c>
      <c r="C1246" s="109"/>
      <c r="D1246" s="168"/>
      <c r="E1246" s="118" t="str">
        <f>IF(F1246&gt;0,"ok","◄")</f>
        <v>◄</v>
      </c>
      <c r="F1246" s="119"/>
      <c r="G1246" s="117" t="str">
        <f t="shared" si="50"/>
        <v/>
      </c>
      <c r="H1246" s="219"/>
      <c r="I1246" s="220"/>
      <c r="J1246" s="195"/>
      <c r="K1246" s="196"/>
      <c r="L1246" s="197"/>
      <c r="M1246" s="198"/>
      <c r="N1246" s="199"/>
      <c r="O1246" s="65"/>
      <c r="P1246" s="72"/>
      <c r="Q1246" s="73"/>
      <c r="R1246" s="69"/>
      <c r="S1246" s="66"/>
      <c r="T1246" s="70"/>
      <c r="U1246" s="66"/>
      <c r="V1246" s="67"/>
      <c r="W1246" s="200"/>
      <c r="X1246" s="201"/>
      <c r="Y1246" s="201"/>
      <c r="Z1246" s="201"/>
      <c r="AA1246" s="71">
        <f>N1246</f>
        <v>0</v>
      </c>
      <c r="AB1246" s="74"/>
      <c r="AC1246" s="75"/>
      <c r="AD1246" s="76"/>
      <c r="AE1246" s="71">
        <f>R1246</f>
        <v>0</v>
      </c>
      <c r="AF1246" s="77"/>
      <c r="AG1246" s="71">
        <f>T1246</f>
        <v>0</v>
      </c>
      <c r="AH1246" s="68"/>
      <c r="AI1246" s="15"/>
      <c r="AJ1246" s="47">
        <f>IF(K1246+O1246&gt;=2,0,IF(K1246+O1246=1,0,1))</f>
        <v>1</v>
      </c>
      <c r="AK1246" s="50" t="str">
        <f>IF(K1246+O1246&gt;=2,0,IF(K1246+O1246=1,0,"ou◄"))</f>
        <v>ou◄</v>
      </c>
      <c r="AL1246" s="48">
        <f>IF(U1246+S1246&gt;=1,"",IF(K1246+S1246+U1246&gt;=2,"",1))</f>
        <v>1</v>
      </c>
      <c r="AM1246" s="49"/>
      <c r="AN1246" s="29">
        <f>AB1246</f>
        <v>0</v>
      </c>
      <c r="AO1246" s="29">
        <f>AF1246</f>
        <v>0</v>
      </c>
      <c r="AP1246" s="14">
        <f>AH1246</f>
        <v>0</v>
      </c>
      <c r="AQ1246" s="11" t="str">
        <f>IF(SUM(K1246,O1246,S1246,U1246)&gt;0,J1246*K1246+N1246*O1246+R1246*S1246+T1246*U1246,"")</f>
        <v/>
      </c>
      <c r="AR1246" s="55" t="str">
        <f>IF(SUM(X1246,AB1246,AF1246,AH1246)&gt;0,W1246*X1246+AA1246*AB1246+AE1246*AF1246+AG1246*AH1246,"")</f>
        <v/>
      </c>
      <c r="AS1246" s="126"/>
    </row>
    <row r="1247" spans="1:45" ht="14.4" customHeight="1" thickBot="1" x14ac:dyDescent="0.35">
      <c r="A1247" s="165" t="s">
        <v>1434</v>
      </c>
      <c r="B1247" s="86"/>
      <c r="C1247" s="87"/>
      <c r="D1247" s="169"/>
      <c r="E1247" s="115" t="str">
        <f>IF(F1247="◄","◄",IF(F1247="ok","►",""))</f>
        <v>◄</v>
      </c>
      <c r="F1247" s="116" t="str">
        <f>IF(F1248&gt;0,"OK","◄")</f>
        <v>◄</v>
      </c>
      <c r="G1247" s="117" t="str">
        <f t="shared" si="50"/>
        <v/>
      </c>
      <c r="H1247" s="102">
        <v>31290</v>
      </c>
      <c r="I1247" s="90" t="s">
        <v>21</v>
      </c>
      <c r="J1247" s="30"/>
      <c r="K1247" s="64" t="str">
        <f>IF(K1248&gt;0,"","◄")</f>
        <v>◄</v>
      </c>
      <c r="L1247" s="186"/>
      <c r="M1247" s="186"/>
      <c r="N1247" s="25"/>
      <c r="O1247" s="64" t="str">
        <f>IF(O1248&gt;0,"","◄")</f>
        <v>◄</v>
      </c>
      <c r="P1247" s="4"/>
      <c r="Q1247" s="5"/>
      <c r="R1247" s="5"/>
      <c r="S1247" s="64" t="str">
        <f>IF(S1248&gt;0,"","◄")</f>
        <v>◄</v>
      </c>
      <c r="T1247" s="5"/>
      <c r="U1247" s="64" t="str">
        <f>IF(U1248&gt;0,"","◄")</f>
        <v>◄</v>
      </c>
      <c r="V1247" s="36"/>
      <c r="W1247" s="5"/>
      <c r="X1247" s="44" t="str">
        <f>IF(X1248,"►","")</f>
        <v/>
      </c>
      <c r="Y1247" s="187"/>
      <c r="Z1247" s="187"/>
      <c r="AA1247" s="5"/>
      <c r="AB1247" s="44" t="str">
        <f>IF(AB1248,"►","")</f>
        <v/>
      </c>
      <c r="AC1247" s="5"/>
      <c r="AD1247" s="5"/>
      <c r="AE1247" s="5"/>
      <c r="AF1247" s="44" t="str">
        <f>IF(AF1248,"►","")</f>
        <v/>
      </c>
      <c r="AG1247" s="5"/>
      <c r="AH1247" s="44" t="str">
        <f>IF(AH1248,"►","")</f>
        <v/>
      </c>
      <c r="AI1247" s="15"/>
      <c r="AJ1247" s="51" t="str">
        <f>IF(SUM(AJ1248:AJ1249)&gt;0,"◄","")</f>
        <v>◄</v>
      </c>
      <c r="AK1247" s="52" t="s">
        <v>40</v>
      </c>
      <c r="AL1247" s="51" t="str">
        <f>IF(SUM(AL1248:AL1249)&gt;0,"◄","")</f>
        <v>◄</v>
      </c>
      <c r="AM1247" s="53" t="str">
        <f>IF(SUM(AM1248:AM1249)&gt;0,"►","")</f>
        <v/>
      </c>
      <c r="AN1247" s="53" t="str">
        <f>IF(SUM(AN1248:AN1249)&gt;0,"►","")</f>
        <v/>
      </c>
      <c r="AO1247" s="53" t="str">
        <f>IF(SUM(AO1248:AO1249)&gt;0,"►","")</f>
        <v/>
      </c>
      <c r="AP1247" s="54" t="str">
        <f>IF(SUM(AP1248:AP1249)&gt;0,"►","")</f>
        <v/>
      </c>
      <c r="AQ1247" s="142"/>
      <c r="AR1247" s="9"/>
      <c r="AS1247" s="126"/>
    </row>
    <row r="1248" spans="1:45" ht="15" customHeight="1" thickBot="1" x14ac:dyDescent="0.35">
      <c r="A1248" s="167"/>
      <c r="B1248" s="91" t="s">
        <v>458</v>
      </c>
      <c r="C1248" s="109"/>
      <c r="D1248" s="168"/>
      <c r="E1248" s="118" t="str">
        <f>IF(F1248&gt;0,"ok","◄")</f>
        <v>◄</v>
      </c>
      <c r="F1248" s="119"/>
      <c r="G1248" s="117" t="str">
        <f t="shared" si="50"/>
        <v/>
      </c>
      <c r="H1248" s="219"/>
      <c r="I1248" s="220"/>
      <c r="J1248" s="195"/>
      <c r="K1248" s="196"/>
      <c r="L1248" s="197"/>
      <c r="M1248" s="198"/>
      <c r="N1248" s="199"/>
      <c r="O1248" s="65"/>
      <c r="P1248" s="72"/>
      <c r="Q1248" s="73"/>
      <c r="R1248" s="69"/>
      <c r="S1248" s="66"/>
      <c r="T1248" s="70"/>
      <c r="U1248" s="66"/>
      <c r="V1248" s="67"/>
      <c r="W1248" s="200"/>
      <c r="X1248" s="201"/>
      <c r="Y1248" s="201"/>
      <c r="Z1248" s="201"/>
      <c r="AA1248" s="71">
        <f>N1248</f>
        <v>0</v>
      </c>
      <c r="AB1248" s="74"/>
      <c r="AC1248" s="75"/>
      <c r="AD1248" s="76"/>
      <c r="AE1248" s="71">
        <f>R1248</f>
        <v>0</v>
      </c>
      <c r="AF1248" s="77"/>
      <c r="AG1248" s="71">
        <f>T1248</f>
        <v>0</v>
      </c>
      <c r="AH1248" s="68"/>
      <c r="AI1248" s="15"/>
      <c r="AJ1248" s="47">
        <f>IF(K1248+O1248&gt;=2,0,IF(K1248+O1248=1,0,1))</f>
        <v>1</v>
      </c>
      <c r="AK1248" s="50" t="str">
        <f>IF(K1248+O1248&gt;=2,0,IF(K1248+O1248=1,0,"ou◄"))</f>
        <v>ou◄</v>
      </c>
      <c r="AL1248" s="48">
        <f>IF(U1248+S1248&gt;=1,"",IF(K1248+S1248+U1248&gt;=2,"",1))</f>
        <v>1</v>
      </c>
      <c r="AM1248" s="49"/>
      <c r="AN1248" s="29">
        <f>AB1248</f>
        <v>0</v>
      </c>
      <c r="AO1248" s="29">
        <f>AF1248</f>
        <v>0</v>
      </c>
      <c r="AP1248" s="14">
        <f>AH1248</f>
        <v>0</v>
      </c>
      <c r="AQ1248" s="11" t="str">
        <f>IF(SUM(K1248,O1248,S1248,U1248)&gt;0,J1248*K1248+N1248*O1248+R1248*S1248+T1248*U1248,"")</f>
        <v/>
      </c>
      <c r="AR1248" s="55" t="str">
        <f>IF(SUM(X1248,AB1248,AF1248,AH1248)&gt;0,W1248*X1248+AA1248*AB1248+AE1248*AF1248+AG1248*AH1248,"")</f>
        <v/>
      </c>
      <c r="AS1248" s="126"/>
    </row>
    <row r="1249" spans="1:45" ht="14.4" customHeight="1" thickBot="1" x14ac:dyDescent="0.35">
      <c r="A1249" s="165" t="s">
        <v>1435</v>
      </c>
      <c r="B1249" s="86"/>
      <c r="C1249" s="87"/>
      <c r="D1249" s="169"/>
      <c r="E1249" s="115" t="str">
        <f>IF(F1249="◄","◄",IF(F1249="ok","►",""))</f>
        <v>◄</v>
      </c>
      <c r="F1249" s="116" t="str">
        <f>IF(F1250&gt;0,"OK","◄")</f>
        <v>◄</v>
      </c>
      <c r="G1249" s="117" t="str">
        <f t="shared" si="50"/>
        <v/>
      </c>
      <c r="H1249" s="102">
        <v>31304</v>
      </c>
      <c r="I1249" s="90" t="s">
        <v>21</v>
      </c>
      <c r="J1249" s="30"/>
      <c r="K1249" s="64" t="str">
        <f>IF(K1250&gt;0,"","◄")</f>
        <v>◄</v>
      </c>
      <c r="L1249" s="186"/>
      <c r="M1249" s="186"/>
      <c r="N1249" s="25"/>
      <c r="O1249" s="64" t="str">
        <f>IF(O1250&gt;0,"","◄")</f>
        <v>◄</v>
      </c>
      <c r="P1249" s="4"/>
      <c r="Q1249" s="5"/>
      <c r="R1249" s="5"/>
      <c r="S1249" s="64" t="str">
        <f>IF(S1250&gt;0,"","◄")</f>
        <v>◄</v>
      </c>
      <c r="T1249" s="5"/>
      <c r="U1249" s="64" t="str">
        <f>IF(U1250&gt;0,"","◄")</f>
        <v>◄</v>
      </c>
      <c r="V1249" s="36"/>
      <c r="W1249" s="5"/>
      <c r="X1249" s="44" t="str">
        <f>IF(X1250,"►","")</f>
        <v/>
      </c>
      <c r="Y1249" s="187"/>
      <c r="Z1249" s="187"/>
      <c r="AA1249" s="5"/>
      <c r="AB1249" s="44" t="str">
        <f>IF(AB1250,"►","")</f>
        <v/>
      </c>
      <c r="AC1249" s="5"/>
      <c r="AD1249" s="5"/>
      <c r="AE1249" s="5"/>
      <c r="AF1249" s="44" t="str">
        <f>IF(AF1250,"►","")</f>
        <v/>
      </c>
      <c r="AG1249" s="5"/>
      <c r="AH1249" s="44" t="str">
        <f>IF(AH1250,"►","")</f>
        <v/>
      </c>
      <c r="AI1249" s="15"/>
      <c r="AJ1249" s="51" t="str">
        <f>IF(SUM(AJ1250:AJ1251)&gt;0,"◄","")</f>
        <v>◄</v>
      </c>
      <c r="AK1249" s="52" t="s">
        <v>40</v>
      </c>
      <c r="AL1249" s="51" t="str">
        <f>IF(SUM(AL1250:AL1251)&gt;0,"◄","")</f>
        <v>◄</v>
      </c>
      <c r="AM1249" s="53" t="str">
        <f>IF(SUM(AM1250:AM1251)&gt;0,"►","")</f>
        <v/>
      </c>
      <c r="AN1249" s="53" t="str">
        <f>IF(SUM(AN1250:AN1251)&gt;0,"►","")</f>
        <v/>
      </c>
      <c r="AO1249" s="53" t="str">
        <f>IF(SUM(AO1250:AO1251)&gt;0,"►","")</f>
        <v/>
      </c>
      <c r="AP1249" s="54" t="str">
        <f>IF(SUM(AP1250:AP1251)&gt;0,"►","")</f>
        <v/>
      </c>
      <c r="AQ1249" s="142"/>
      <c r="AR1249" s="9"/>
      <c r="AS1249" s="126"/>
    </row>
    <row r="1250" spans="1:45" ht="15" customHeight="1" thickBot="1" x14ac:dyDescent="0.35">
      <c r="A1250" s="167"/>
      <c r="B1250" s="91" t="s">
        <v>459</v>
      </c>
      <c r="C1250" s="109"/>
      <c r="D1250" s="168"/>
      <c r="E1250" s="118" t="str">
        <f>IF(F1250&gt;0,"ok","◄")</f>
        <v>◄</v>
      </c>
      <c r="F1250" s="119"/>
      <c r="G1250" s="117" t="str">
        <f t="shared" si="50"/>
        <v/>
      </c>
      <c r="H1250" s="219"/>
      <c r="I1250" s="220"/>
      <c r="J1250" s="195"/>
      <c r="K1250" s="196"/>
      <c r="L1250" s="197"/>
      <c r="M1250" s="198"/>
      <c r="N1250" s="199"/>
      <c r="O1250" s="65"/>
      <c r="P1250" s="72"/>
      <c r="Q1250" s="73"/>
      <c r="R1250" s="69"/>
      <c r="S1250" s="66"/>
      <c r="T1250" s="70"/>
      <c r="U1250" s="66"/>
      <c r="V1250" s="67"/>
      <c r="W1250" s="200"/>
      <c r="X1250" s="201"/>
      <c r="Y1250" s="201"/>
      <c r="Z1250" s="201"/>
      <c r="AA1250" s="71">
        <f>N1250</f>
        <v>0</v>
      </c>
      <c r="AB1250" s="74"/>
      <c r="AC1250" s="75"/>
      <c r="AD1250" s="76"/>
      <c r="AE1250" s="71">
        <f>R1250</f>
        <v>0</v>
      </c>
      <c r="AF1250" s="77"/>
      <c r="AG1250" s="71">
        <f>T1250</f>
        <v>0</v>
      </c>
      <c r="AH1250" s="68"/>
      <c r="AI1250" s="15"/>
      <c r="AJ1250" s="47">
        <f>IF(K1250+O1250&gt;=2,0,IF(K1250+O1250=1,0,1))</f>
        <v>1</v>
      </c>
      <c r="AK1250" s="50" t="str">
        <f>IF(K1250+O1250&gt;=2,0,IF(K1250+O1250=1,0,"ou◄"))</f>
        <v>ou◄</v>
      </c>
      <c r="AL1250" s="48">
        <f>IF(U1250+S1250&gt;=1,"",IF(K1250+S1250+U1250&gt;=2,"",1))</f>
        <v>1</v>
      </c>
      <c r="AM1250" s="49"/>
      <c r="AN1250" s="29">
        <f>AB1250</f>
        <v>0</v>
      </c>
      <c r="AO1250" s="29">
        <f>AF1250</f>
        <v>0</v>
      </c>
      <c r="AP1250" s="14">
        <f>AH1250</f>
        <v>0</v>
      </c>
      <c r="AQ1250" s="11" t="str">
        <f>IF(SUM(K1250,O1250,S1250,U1250)&gt;0,J1250*K1250+N1250*O1250+R1250*S1250+T1250*U1250,"")</f>
        <v/>
      </c>
      <c r="AR1250" s="55" t="str">
        <f>IF(SUM(X1250,AB1250,AF1250,AH1250)&gt;0,W1250*X1250+AA1250*AB1250+AE1250*AF1250+AG1250*AH1250,"")</f>
        <v/>
      </c>
      <c r="AS1250" s="126"/>
    </row>
    <row r="1251" spans="1:45" ht="14.4" customHeight="1" thickBot="1" x14ac:dyDescent="0.35">
      <c r="A1251" s="165" t="s">
        <v>1436</v>
      </c>
      <c r="B1251" s="86"/>
      <c r="C1251" s="87"/>
      <c r="D1251" s="169"/>
      <c r="E1251" s="115" t="str">
        <f>IF(F1251="◄","◄",IF(F1251="ok","►",""))</f>
        <v>◄</v>
      </c>
      <c r="F1251" s="116" t="str">
        <f>IF(F1252&gt;0,"OK","◄")</f>
        <v>◄</v>
      </c>
      <c r="G1251" s="117" t="str">
        <f t="shared" si="50"/>
        <v/>
      </c>
      <c r="H1251" s="102">
        <v>31318</v>
      </c>
      <c r="I1251" s="90" t="s">
        <v>21</v>
      </c>
      <c r="J1251" s="30"/>
      <c r="K1251" s="64" t="str">
        <f>IF(K1252&gt;0,"","◄")</f>
        <v>◄</v>
      </c>
      <c r="L1251" s="186"/>
      <c r="M1251" s="186"/>
      <c r="N1251" s="25"/>
      <c r="O1251" s="64" t="str">
        <f>IF(O1252&gt;0,"","◄")</f>
        <v>◄</v>
      </c>
      <c r="P1251" s="4"/>
      <c r="Q1251" s="5"/>
      <c r="R1251" s="5"/>
      <c r="S1251" s="64" t="str">
        <f>IF(S1252&gt;0,"","◄")</f>
        <v>◄</v>
      </c>
      <c r="T1251" s="5"/>
      <c r="U1251" s="64" t="str">
        <f>IF(U1252&gt;0,"","◄")</f>
        <v>◄</v>
      </c>
      <c r="V1251" s="36"/>
      <c r="W1251" s="5"/>
      <c r="X1251" s="44" t="str">
        <f>IF(X1252,"►","")</f>
        <v/>
      </c>
      <c r="Y1251" s="187"/>
      <c r="Z1251" s="187"/>
      <c r="AA1251" s="5"/>
      <c r="AB1251" s="44" t="str">
        <f>IF(AB1252,"►","")</f>
        <v/>
      </c>
      <c r="AC1251" s="5"/>
      <c r="AD1251" s="5"/>
      <c r="AE1251" s="5"/>
      <c r="AF1251" s="44" t="str">
        <f>IF(AF1252,"►","")</f>
        <v/>
      </c>
      <c r="AG1251" s="5"/>
      <c r="AH1251" s="44" t="str">
        <f>IF(AH1252,"►","")</f>
        <v/>
      </c>
      <c r="AI1251" s="15"/>
      <c r="AJ1251" s="51" t="str">
        <f>IF(SUM(AJ1252:AJ1253)&gt;0,"◄","")</f>
        <v>◄</v>
      </c>
      <c r="AK1251" s="52" t="s">
        <v>40</v>
      </c>
      <c r="AL1251" s="51" t="str">
        <f>IF(SUM(AL1252:AL1253)&gt;0,"◄","")</f>
        <v>◄</v>
      </c>
      <c r="AM1251" s="53" t="str">
        <f>IF(SUM(AM1252:AM1253)&gt;0,"►","")</f>
        <v/>
      </c>
      <c r="AN1251" s="53" t="str">
        <f>IF(SUM(AN1252:AN1253)&gt;0,"►","")</f>
        <v/>
      </c>
      <c r="AO1251" s="53" t="str">
        <f>IF(SUM(AO1252:AO1253)&gt;0,"►","")</f>
        <v/>
      </c>
      <c r="AP1251" s="54" t="str">
        <f>IF(SUM(AP1252:AP1253)&gt;0,"►","")</f>
        <v/>
      </c>
      <c r="AQ1251" s="142"/>
      <c r="AR1251" s="9"/>
      <c r="AS1251" s="126"/>
    </row>
    <row r="1252" spans="1:45" ht="15" customHeight="1" thickBot="1" x14ac:dyDescent="0.35">
      <c r="A1252" s="167"/>
      <c r="B1252" s="91" t="s">
        <v>460</v>
      </c>
      <c r="C1252" s="109"/>
      <c r="D1252" s="168"/>
      <c r="E1252" s="118" t="str">
        <f>IF(F1252&gt;0,"ok","◄")</f>
        <v>◄</v>
      </c>
      <c r="F1252" s="119"/>
      <c r="G1252" s="117" t="str">
        <f t="shared" si="50"/>
        <v/>
      </c>
      <c r="H1252" s="219"/>
      <c r="I1252" s="220"/>
      <c r="J1252" s="195"/>
      <c r="K1252" s="196"/>
      <c r="L1252" s="197"/>
      <c r="M1252" s="198"/>
      <c r="N1252" s="199"/>
      <c r="O1252" s="65"/>
      <c r="P1252" s="72"/>
      <c r="Q1252" s="73"/>
      <c r="R1252" s="69"/>
      <c r="S1252" s="66"/>
      <c r="T1252" s="70"/>
      <c r="U1252" s="66"/>
      <c r="V1252" s="67"/>
      <c r="W1252" s="200"/>
      <c r="X1252" s="201"/>
      <c r="Y1252" s="201"/>
      <c r="Z1252" s="201"/>
      <c r="AA1252" s="71">
        <f>N1252</f>
        <v>0</v>
      </c>
      <c r="AB1252" s="74"/>
      <c r="AC1252" s="75"/>
      <c r="AD1252" s="76"/>
      <c r="AE1252" s="71">
        <f>R1252</f>
        <v>0</v>
      </c>
      <c r="AF1252" s="77"/>
      <c r="AG1252" s="71">
        <f>T1252</f>
        <v>0</v>
      </c>
      <c r="AH1252" s="68"/>
      <c r="AI1252" s="15"/>
      <c r="AJ1252" s="47">
        <f>IF(K1252+O1252&gt;=2,0,IF(K1252+O1252=1,0,1))</f>
        <v>1</v>
      </c>
      <c r="AK1252" s="50" t="str">
        <f>IF(K1252+O1252&gt;=2,0,IF(K1252+O1252=1,0,"ou◄"))</f>
        <v>ou◄</v>
      </c>
      <c r="AL1252" s="48">
        <f>IF(U1252+S1252&gt;=1,"",IF(K1252+S1252+U1252&gt;=2,"",1))</f>
        <v>1</v>
      </c>
      <c r="AM1252" s="49"/>
      <c r="AN1252" s="29">
        <f>AB1252</f>
        <v>0</v>
      </c>
      <c r="AO1252" s="29">
        <f>AF1252</f>
        <v>0</v>
      </c>
      <c r="AP1252" s="14">
        <f>AH1252</f>
        <v>0</v>
      </c>
      <c r="AQ1252" s="11" t="str">
        <f>IF(SUM(K1252,O1252,S1252,U1252)&gt;0,J1252*K1252+N1252*O1252+R1252*S1252+T1252*U1252,"")</f>
        <v/>
      </c>
      <c r="AR1252" s="55" t="str">
        <f>IF(SUM(X1252,AB1252,AF1252,AH1252)&gt;0,W1252*X1252+AA1252*AB1252+AE1252*AF1252+AG1252*AH1252,"")</f>
        <v/>
      </c>
      <c r="AS1252" s="126"/>
    </row>
    <row r="1253" spans="1:45" ht="14.4" customHeight="1" thickBot="1" x14ac:dyDescent="0.35">
      <c r="A1253" s="165" t="s">
        <v>1437</v>
      </c>
      <c r="B1253" s="86"/>
      <c r="C1253" s="87"/>
      <c r="D1253" s="169"/>
      <c r="E1253" s="115" t="str">
        <f>IF(F1253="◄","◄",IF(F1253="ok","►",""))</f>
        <v>◄</v>
      </c>
      <c r="F1253" s="116" t="str">
        <f>IF(F1254&gt;0,"OK","◄")</f>
        <v>◄</v>
      </c>
      <c r="G1253" s="117" t="str">
        <f t="shared" si="50"/>
        <v/>
      </c>
      <c r="H1253" s="102">
        <v>31089</v>
      </c>
      <c r="I1253" s="90" t="s">
        <v>21</v>
      </c>
      <c r="J1253" s="30"/>
      <c r="K1253" s="64" t="str">
        <f>IF(K1254&gt;0,"","◄")</f>
        <v>◄</v>
      </c>
      <c r="L1253" s="186"/>
      <c r="M1253" s="186"/>
      <c r="N1253" s="25"/>
      <c r="O1253" s="64" t="str">
        <f>IF(O1254&gt;0,"","◄")</f>
        <v>◄</v>
      </c>
      <c r="P1253" s="4"/>
      <c r="Q1253" s="5"/>
      <c r="R1253" s="5"/>
      <c r="S1253" s="64" t="str">
        <f>IF(S1254&gt;0,"","◄")</f>
        <v>◄</v>
      </c>
      <c r="T1253" s="5"/>
      <c r="U1253" s="64" t="str">
        <f>IF(U1254&gt;0,"","◄")</f>
        <v>◄</v>
      </c>
      <c r="V1253" s="36"/>
      <c r="W1253" s="5"/>
      <c r="X1253" s="44" t="str">
        <f>IF(X1254,"►","")</f>
        <v/>
      </c>
      <c r="Y1253" s="187"/>
      <c r="Z1253" s="187"/>
      <c r="AA1253" s="5"/>
      <c r="AB1253" s="44" t="str">
        <f>IF(AB1254,"►","")</f>
        <v/>
      </c>
      <c r="AC1253" s="5"/>
      <c r="AD1253" s="5"/>
      <c r="AE1253" s="5"/>
      <c r="AF1253" s="44" t="str">
        <f>IF(AF1254,"►","")</f>
        <v/>
      </c>
      <c r="AG1253" s="5"/>
      <c r="AH1253" s="44" t="str">
        <f>IF(AH1254,"►","")</f>
        <v/>
      </c>
      <c r="AI1253" s="15"/>
      <c r="AJ1253" s="51" t="str">
        <f>IF(SUM(AJ1254:AJ1255)&gt;0,"◄","")</f>
        <v>◄</v>
      </c>
      <c r="AK1253" s="52" t="s">
        <v>40</v>
      </c>
      <c r="AL1253" s="51" t="str">
        <f>IF(SUM(AL1254:AL1255)&gt;0,"◄","")</f>
        <v>◄</v>
      </c>
      <c r="AM1253" s="53" t="str">
        <f>IF(SUM(AM1254:AM1255)&gt;0,"►","")</f>
        <v/>
      </c>
      <c r="AN1253" s="53" t="str">
        <f>IF(SUM(AN1254:AN1255)&gt;0,"►","")</f>
        <v/>
      </c>
      <c r="AO1253" s="53" t="str">
        <f>IF(SUM(AO1254:AO1255)&gt;0,"►","")</f>
        <v/>
      </c>
      <c r="AP1253" s="54" t="str">
        <f>IF(SUM(AP1254:AP1255)&gt;0,"►","")</f>
        <v/>
      </c>
      <c r="AQ1253" s="142"/>
      <c r="AR1253" s="9"/>
      <c r="AS1253" s="126"/>
    </row>
    <row r="1254" spans="1:45" ht="15" customHeight="1" thickBot="1" x14ac:dyDescent="0.35">
      <c r="A1254" s="167"/>
      <c r="B1254" s="91" t="s">
        <v>461</v>
      </c>
      <c r="C1254" s="109"/>
      <c r="D1254" s="168"/>
      <c r="E1254" s="118" t="str">
        <f>IF(F1254&gt;0,"ok","◄")</f>
        <v>◄</v>
      </c>
      <c r="F1254" s="119"/>
      <c r="G1254" s="117" t="str">
        <f t="shared" si="50"/>
        <v/>
      </c>
      <c r="H1254" s="219"/>
      <c r="I1254" s="220"/>
      <c r="J1254" s="195"/>
      <c r="K1254" s="196"/>
      <c r="L1254" s="197"/>
      <c r="M1254" s="198"/>
      <c r="N1254" s="199"/>
      <c r="O1254" s="65"/>
      <c r="P1254" s="72"/>
      <c r="Q1254" s="73"/>
      <c r="R1254" s="69"/>
      <c r="S1254" s="66"/>
      <c r="T1254" s="70"/>
      <c r="U1254" s="66"/>
      <c r="V1254" s="67"/>
      <c r="W1254" s="200"/>
      <c r="X1254" s="201"/>
      <c r="Y1254" s="201"/>
      <c r="Z1254" s="201"/>
      <c r="AA1254" s="71">
        <f>N1254</f>
        <v>0</v>
      </c>
      <c r="AB1254" s="74"/>
      <c r="AC1254" s="75"/>
      <c r="AD1254" s="76"/>
      <c r="AE1254" s="71">
        <f>R1254</f>
        <v>0</v>
      </c>
      <c r="AF1254" s="77"/>
      <c r="AG1254" s="71">
        <f>T1254</f>
        <v>0</v>
      </c>
      <c r="AH1254" s="68"/>
      <c r="AI1254" s="15"/>
      <c r="AJ1254" s="47">
        <f>IF(K1254+O1254&gt;=2,0,IF(K1254+O1254=1,0,1))</f>
        <v>1</v>
      </c>
      <c r="AK1254" s="50" t="str">
        <f>IF(K1254+O1254&gt;=2,0,IF(K1254+O1254=1,0,"ou◄"))</f>
        <v>ou◄</v>
      </c>
      <c r="AL1254" s="48">
        <f>IF(U1254+S1254&gt;=1,"",IF(K1254+S1254+U1254&gt;=2,"",1))</f>
        <v>1</v>
      </c>
      <c r="AM1254" s="49"/>
      <c r="AN1254" s="29">
        <f>AB1254</f>
        <v>0</v>
      </c>
      <c r="AO1254" s="29">
        <f>AF1254</f>
        <v>0</v>
      </c>
      <c r="AP1254" s="14">
        <f>AH1254</f>
        <v>0</v>
      </c>
      <c r="AQ1254" s="11" t="str">
        <f>IF(SUM(K1254,O1254,S1254,U1254)&gt;0,J1254*K1254+N1254*O1254+R1254*S1254+T1254*U1254,"")</f>
        <v/>
      </c>
      <c r="AR1254" s="55" t="str">
        <f>IF(SUM(X1254,AB1254,AF1254,AH1254)&gt;0,W1254*X1254+AA1254*AB1254+AE1254*AF1254+AG1254*AH1254,"")</f>
        <v/>
      </c>
      <c r="AS1254" s="126"/>
    </row>
    <row r="1255" spans="1:45" ht="14.4" customHeight="1" thickBot="1" x14ac:dyDescent="0.35">
      <c r="A1255" s="165" t="s">
        <v>1438</v>
      </c>
      <c r="B1255" s="86"/>
      <c r="C1255" s="87"/>
      <c r="D1255" s="169"/>
      <c r="E1255" s="115" t="str">
        <f>IF(F1255="◄","◄",IF(F1255="ok","►",""))</f>
        <v>◄</v>
      </c>
      <c r="F1255" s="116" t="str">
        <f>IF(F1256&gt;0,"OK","◄")</f>
        <v>◄</v>
      </c>
      <c r="G1255" s="117" t="str">
        <f t="shared" si="50"/>
        <v/>
      </c>
      <c r="H1255" s="102">
        <v>31356</v>
      </c>
      <c r="I1255" s="90" t="s">
        <v>21</v>
      </c>
      <c r="J1255" s="30"/>
      <c r="K1255" s="64" t="str">
        <f>IF(K1256&gt;0,"","◄")</f>
        <v>◄</v>
      </c>
      <c r="L1255" s="186"/>
      <c r="M1255" s="186"/>
      <c r="N1255" s="25"/>
      <c r="O1255" s="64" t="str">
        <f>IF(O1256&gt;0,"","◄")</f>
        <v>◄</v>
      </c>
      <c r="P1255" s="4"/>
      <c r="Q1255" s="5"/>
      <c r="R1255" s="5"/>
      <c r="S1255" s="64" t="str">
        <f>IF(S1256&gt;0,"","◄")</f>
        <v>◄</v>
      </c>
      <c r="T1255" s="5"/>
      <c r="U1255" s="64" t="str">
        <f>IF(U1256&gt;0,"","◄")</f>
        <v>◄</v>
      </c>
      <c r="V1255" s="36"/>
      <c r="W1255" s="5"/>
      <c r="X1255" s="44" t="str">
        <f>IF(X1256,"►","")</f>
        <v/>
      </c>
      <c r="Y1255" s="187"/>
      <c r="Z1255" s="187"/>
      <c r="AA1255" s="5"/>
      <c r="AB1255" s="44" t="str">
        <f>IF(AB1256,"►","")</f>
        <v/>
      </c>
      <c r="AC1255" s="5"/>
      <c r="AD1255" s="5"/>
      <c r="AE1255" s="5"/>
      <c r="AF1255" s="44" t="str">
        <f>IF(AF1256,"►","")</f>
        <v/>
      </c>
      <c r="AG1255" s="5"/>
      <c r="AH1255" s="44" t="str">
        <f>IF(AH1256,"►","")</f>
        <v/>
      </c>
      <c r="AI1255" s="15"/>
      <c r="AJ1255" s="51" t="str">
        <f>IF(SUM(AJ1256:AJ1257)&gt;0,"◄","")</f>
        <v>◄</v>
      </c>
      <c r="AK1255" s="52" t="s">
        <v>40</v>
      </c>
      <c r="AL1255" s="51" t="str">
        <f>IF(SUM(AL1256:AL1257)&gt;0,"◄","")</f>
        <v>◄</v>
      </c>
      <c r="AM1255" s="53" t="str">
        <f>IF(SUM(AM1256:AM1257)&gt;0,"►","")</f>
        <v/>
      </c>
      <c r="AN1255" s="53" t="str">
        <f>IF(SUM(AN1256:AN1257)&gt;0,"►","")</f>
        <v/>
      </c>
      <c r="AO1255" s="53" t="str">
        <f>IF(SUM(AO1256:AO1257)&gt;0,"►","")</f>
        <v/>
      </c>
      <c r="AP1255" s="54" t="str">
        <f>IF(SUM(AP1256:AP1257)&gt;0,"►","")</f>
        <v/>
      </c>
      <c r="AQ1255" s="142"/>
      <c r="AR1255" s="9"/>
      <c r="AS1255" s="126"/>
    </row>
    <row r="1256" spans="1:45" ht="15" customHeight="1" thickBot="1" x14ac:dyDescent="0.35">
      <c r="A1256" s="167"/>
      <c r="B1256" s="91" t="s">
        <v>462</v>
      </c>
      <c r="C1256" s="109"/>
      <c r="D1256" s="168"/>
      <c r="E1256" s="118" t="str">
        <f>IF(F1256&gt;0,"ok","◄")</f>
        <v>◄</v>
      </c>
      <c r="F1256" s="119"/>
      <c r="G1256" s="117" t="str">
        <f t="shared" si="50"/>
        <v/>
      </c>
      <c r="H1256" s="219"/>
      <c r="I1256" s="220"/>
      <c r="J1256" s="195"/>
      <c r="K1256" s="196"/>
      <c r="L1256" s="197"/>
      <c r="M1256" s="198"/>
      <c r="N1256" s="199"/>
      <c r="O1256" s="65"/>
      <c r="P1256" s="72"/>
      <c r="Q1256" s="73"/>
      <c r="R1256" s="69"/>
      <c r="S1256" s="66"/>
      <c r="T1256" s="70"/>
      <c r="U1256" s="66"/>
      <c r="V1256" s="67"/>
      <c r="W1256" s="200"/>
      <c r="X1256" s="201"/>
      <c r="Y1256" s="201"/>
      <c r="Z1256" s="201"/>
      <c r="AA1256" s="71">
        <f>N1256</f>
        <v>0</v>
      </c>
      <c r="AB1256" s="74"/>
      <c r="AC1256" s="75"/>
      <c r="AD1256" s="76"/>
      <c r="AE1256" s="71">
        <f>R1256</f>
        <v>0</v>
      </c>
      <c r="AF1256" s="77"/>
      <c r="AG1256" s="71">
        <f>T1256</f>
        <v>0</v>
      </c>
      <c r="AH1256" s="68"/>
      <c r="AI1256" s="15"/>
      <c r="AJ1256" s="47">
        <f>IF(K1256+O1256&gt;=2,0,IF(K1256+O1256=1,0,1))</f>
        <v>1</v>
      </c>
      <c r="AK1256" s="50" t="str">
        <f>IF(K1256+O1256&gt;=2,0,IF(K1256+O1256=1,0,"ou◄"))</f>
        <v>ou◄</v>
      </c>
      <c r="AL1256" s="48">
        <f>IF(U1256+S1256&gt;=1,"",IF(K1256+S1256+U1256&gt;=2,"",1))</f>
        <v>1</v>
      </c>
      <c r="AM1256" s="49"/>
      <c r="AN1256" s="29">
        <f>AB1256</f>
        <v>0</v>
      </c>
      <c r="AO1256" s="29">
        <f>AF1256</f>
        <v>0</v>
      </c>
      <c r="AP1256" s="14">
        <f>AH1256</f>
        <v>0</v>
      </c>
      <c r="AQ1256" s="11" t="str">
        <f>IF(SUM(K1256,O1256,S1256,U1256)&gt;0,J1256*K1256+N1256*O1256+R1256*S1256+T1256*U1256,"")</f>
        <v/>
      </c>
      <c r="AR1256" s="55" t="str">
        <f>IF(SUM(X1256,AB1256,AF1256,AH1256)&gt;0,W1256*X1256+AA1256*AB1256+AE1256*AF1256+AG1256*AH1256,"")</f>
        <v/>
      </c>
      <c r="AS1256" s="126"/>
    </row>
    <row r="1257" spans="1:45" ht="14.4" customHeight="1" thickBot="1" x14ac:dyDescent="0.35">
      <c r="A1257" s="165" t="s">
        <v>1439</v>
      </c>
      <c r="B1257" s="86"/>
      <c r="C1257" s="87"/>
      <c r="D1257" s="169"/>
      <c r="E1257" s="115" t="str">
        <f>IF(F1257="◄","◄",IF(F1257="ok","►",""))</f>
        <v>◄</v>
      </c>
      <c r="F1257" s="116" t="str">
        <f>IF(F1258&gt;0,"OK","◄")</f>
        <v>◄</v>
      </c>
      <c r="G1257" s="117" t="str">
        <f t="shared" si="50"/>
        <v/>
      </c>
      <c r="H1257" s="102">
        <v>31339</v>
      </c>
      <c r="I1257" s="90" t="s">
        <v>21</v>
      </c>
      <c r="J1257" s="30"/>
      <c r="K1257" s="64" t="str">
        <f>IF(K1258&gt;0,"","◄")</f>
        <v>◄</v>
      </c>
      <c r="L1257" s="186"/>
      <c r="M1257" s="186"/>
      <c r="N1257" s="25"/>
      <c r="O1257" s="64" t="str">
        <f>IF(O1258&gt;0,"","◄")</f>
        <v>◄</v>
      </c>
      <c r="P1257" s="4"/>
      <c r="Q1257" s="5"/>
      <c r="R1257" s="5"/>
      <c r="S1257" s="64" t="str">
        <f>IF(S1258&gt;0,"","◄")</f>
        <v>◄</v>
      </c>
      <c r="T1257" s="5"/>
      <c r="U1257" s="64" t="str">
        <f>IF(U1258&gt;0,"","◄")</f>
        <v>◄</v>
      </c>
      <c r="V1257" s="36"/>
      <c r="W1257" s="5"/>
      <c r="X1257" s="44" t="str">
        <f>IF(X1258,"►","")</f>
        <v/>
      </c>
      <c r="Y1257" s="187"/>
      <c r="Z1257" s="187"/>
      <c r="AA1257" s="5"/>
      <c r="AB1257" s="44" t="str">
        <f>IF(AB1258,"►","")</f>
        <v/>
      </c>
      <c r="AC1257" s="5"/>
      <c r="AD1257" s="5"/>
      <c r="AE1257" s="5"/>
      <c r="AF1257" s="44" t="str">
        <f>IF(AF1258,"►","")</f>
        <v/>
      </c>
      <c r="AG1257" s="5"/>
      <c r="AH1257" s="44" t="str">
        <f>IF(AH1258,"►","")</f>
        <v/>
      </c>
      <c r="AI1257" s="15"/>
      <c r="AJ1257" s="51" t="str">
        <f>IF(SUM(AJ1258:AJ1259)&gt;0,"◄","")</f>
        <v>◄</v>
      </c>
      <c r="AK1257" s="52" t="s">
        <v>40</v>
      </c>
      <c r="AL1257" s="51" t="str">
        <f>IF(SUM(AL1258:AL1259)&gt;0,"◄","")</f>
        <v>◄</v>
      </c>
      <c r="AM1257" s="53" t="str">
        <f>IF(SUM(AM1258:AM1259)&gt;0,"►","")</f>
        <v/>
      </c>
      <c r="AN1257" s="53" t="str">
        <f>IF(SUM(AN1258:AN1259)&gt;0,"►","")</f>
        <v/>
      </c>
      <c r="AO1257" s="53" t="str">
        <f>IF(SUM(AO1258:AO1259)&gt;0,"►","")</f>
        <v/>
      </c>
      <c r="AP1257" s="54" t="str">
        <f>IF(SUM(AP1258:AP1259)&gt;0,"►","")</f>
        <v/>
      </c>
      <c r="AQ1257" s="142"/>
      <c r="AR1257" s="9"/>
      <c r="AS1257" s="126"/>
    </row>
    <row r="1258" spans="1:45" ht="15" customHeight="1" thickBot="1" x14ac:dyDescent="0.35">
      <c r="A1258" s="167"/>
      <c r="B1258" s="91" t="s">
        <v>463</v>
      </c>
      <c r="C1258" s="109"/>
      <c r="D1258" s="168"/>
      <c r="E1258" s="118" t="str">
        <f>IF(F1258&gt;0,"ok","◄")</f>
        <v>◄</v>
      </c>
      <c r="F1258" s="119"/>
      <c r="G1258" s="117" t="str">
        <f t="shared" si="50"/>
        <v/>
      </c>
      <c r="H1258" s="219"/>
      <c r="I1258" s="220"/>
      <c r="J1258" s="195"/>
      <c r="K1258" s="196"/>
      <c r="L1258" s="197"/>
      <c r="M1258" s="198"/>
      <c r="N1258" s="199"/>
      <c r="O1258" s="65"/>
      <c r="P1258" s="72"/>
      <c r="Q1258" s="73"/>
      <c r="R1258" s="69"/>
      <c r="S1258" s="66"/>
      <c r="T1258" s="70"/>
      <c r="U1258" s="66"/>
      <c r="V1258" s="67"/>
      <c r="W1258" s="200"/>
      <c r="X1258" s="201"/>
      <c r="Y1258" s="201"/>
      <c r="Z1258" s="201"/>
      <c r="AA1258" s="71">
        <f>N1258</f>
        <v>0</v>
      </c>
      <c r="AB1258" s="74"/>
      <c r="AC1258" s="75"/>
      <c r="AD1258" s="76"/>
      <c r="AE1258" s="71">
        <f>R1258</f>
        <v>0</v>
      </c>
      <c r="AF1258" s="77"/>
      <c r="AG1258" s="71">
        <f>T1258</f>
        <v>0</v>
      </c>
      <c r="AH1258" s="68"/>
      <c r="AI1258" s="15"/>
      <c r="AJ1258" s="47">
        <f>IF(K1258+O1258&gt;=2,0,IF(K1258+O1258=1,0,1))</f>
        <v>1</v>
      </c>
      <c r="AK1258" s="50" t="str">
        <f>IF(K1258+O1258&gt;=2,0,IF(K1258+O1258=1,0,"ou◄"))</f>
        <v>ou◄</v>
      </c>
      <c r="AL1258" s="48">
        <f>IF(U1258+S1258&gt;=1,"",IF(K1258+S1258+U1258&gt;=2,"",1))</f>
        <v>1</v>
      </c>
      <c r="AM1258" s="49"/>
      <c r="AN1258" s="29">
        <f>AB1258</f>
        <v>0</v>
      </c>
      <c r="AO1258" s="29">
        <f>AF1258</f>
        <v>0</v>
      </c>
      <c r="AP1258" s="14">
        <f>AH1258</f>
        <v>0</v>
      </c>
      <c r="AQ1258" s="11" t="str">
        <f>IF(SUM(K1258,O1258,S1258,U1258)&gt;0,J1258*K1258+N1258*O1258+R1258*S1258+T1258*U1258,"")</f>
        <v/>
      </c>
      <c r="AR1258" s="55" t="str">
        <f>IF(SUM(X1258,AB1258,AF1258,AH1258)&gt;0,W1258*X1258+AA1258*AB1258+AE1258*AF1258+AG1258*AH1258,"")</f>
        <v/>
      </c>
      <c r="AS1258" s="126"/>
    </row>
    <row r="1259" spans="1:45" ht="14.4" customHeight="1" thickBot="1" x14ac:dyDescent="0.35">
      <c r="A1259" s="165" t="s">
        <v>1440</v>
      </c>
      <c r="B1259" s="86"/>
      <c r="C1259" s="87"/>
      <c r="D1259" s="169"/>
      <c r="E1259" s="115" t="str">
        <f>IF(F1259="◄","◄",IF(F1259="ok","►",""))</f>
        <v>◄</v>
      </c>
      <c r="F1259" s="116" t="str">
        <f>IF(F1260&gt;0,"OK","◄")</f>
        <v>◄</v>
      </c>
      <c r="G1259" s="117" t="str">
        <f t="shared" si="50"/>
        <v/>
      </c>
      <c r="H1259" s="102">
        <v>31353</v>
      </c>
      <c r="I1259" s="90" t="s">
        <v>21</v>
      </c>
      <c r="J1259" s="30"/>
      <c r="K1259" s="64" t="str">
        <f>IF(K1260&gt;0,"","◄")</f>
        <v>◄</v>
      </c>
      <c r="L1259" s="186"/>
      <c r="M1259" s="186"/>
      <c r="N1259" s="25"/>
      <c r="O1259" s="64" t="str">
        <f>IF(O1260&gt;0,"","◄")</f>
        <v>◄</v>
      </c>
      <c r="P1259" s="4"/>
      <c r="Q1259" s="5"/>
      <c r="R1259" s="5"/>
      <c r="S1259" s="64" t="str">
        <f>IF(S1260&gt;0,"","◄")</f>
        <v>◄</v>
      </c>
      <c r="T1259" s="5"/>
      <c r="U1259" s="64" t="str">
        <f>IF(U1260&gt;0,"","◄")</f>
        <v>◄</v>
      </c>
      <c r="V1259" s="36"/>
      <c r="W1259" s="5"/>
      <c r="X1259" s="44" t="str">
        <f>IF(X1260,"►","")</f>
        <v/>
      </c>
      <c r="Y1259" s="187"/>
      <c r="Z1259" s="187"/>
      <c r="AA1259" s="5"/>
      <c r="AB1259" s="44" t="str">
        <f>IF(AB1260,"►","")</f>
        <v/>
      </c>
      <c r="AC1259" s="5"/>
      <c r="AD1259" s="5"/>
      <c r="AE1259" s="5"/>
      <c r="AF1259" s="44" t="str">
        <f>IF(AF1260,"►","")</f>
        <v/>
      </c>
      <c r="AG1259" s="5"/>
      <c r="AH1259" s="44" t="str">
        <f>IF(AH1260,"►","")</f>
        <v/>
      </c>
      <c r="AI1259" s="15"/>
      <c r="AJ1259" s="51" t="str">
        <f>IF(SUM(AJ1260:AJ1261)&gt;0,"◄","")</f>
        <v>◄</v>
      </c>
      <c r="AK1259" s="52" t="s">
        <v>40</v>
      </c>
      <c r="AL1259" s="51" t="str">
        <f>IF(SUM(AL1260:AL1261)&gt;0,"◄","")</f>
        <v>◄</v>
      </c>
      <c r="AM1259" s="53" t="str">
        <f>IF(SUM(AM1260:AM1261)&gt;0,"►","")</f>
        <v/>
      </c>
      <c r="AN1259" s="53" t="str">
        <f>IF(SUM(AN1260:AN1261)&gt;0,"►","")</f>
        <v/>
      </c>
      <c r="AO1259" s="53" t="str">
        <f>IF(SUM(AO1260:AO1261)&gt;0,"►","")</f>
        <v/>
      </c>
      <c r="AP1259" s="54" t="str">
        <f>IF(SUM(AP1260:AP1261)&gt;0,"►","")</f>
        <v/>
      </c>
      <c r="AQ1259" s="7"/>
      <c r="AR1259" s="9"/>
      <c r="AS1259" s="126"/>
    </row>
    <row r="1260" spans="1:45" ht="15" customHeight="1" thickBot="1" x14ac:dyDescent="0.35">
      <c r="A1260" s="167"/>
      <c r="B1260" s="91" t="s">
        <v>464</v>
      </c>
      <c r="C1260" s="109"/>
      <c r="D1260" s="168"/>
      <c r="E1260" s="118" t="str">
        <f>IF(F1260&gt;0,"ok","◄")</f>
        <v>◄</v>
      </c>
      <c r="F1260" s="119"/>
      <c r="G1260" s="117" t="str">
        <f t="shared" si="50"/>
        <v/>
      </c>
      <c r="H1260" s="219"/>
      <c r="I1260" s="220"/>
      <c r="J1260" s="195"/>
      <c r="K1260" s="196"/>
      <c r="L1260" s="197"/>
      <c r="M1260" s="198"/>
      <c r="N1260" s="199"/>
      <c r="O1260" s="65"/>
      <c r="P1260" s="72"/>
      <c r="Q1260" s="73"/>
      <c r="R1260" s="69"/>
      <c r="S1260" s="66"/>
      <c r="T1260" s="70"/>
      <c r="U1260" s="66"/>
      <c r="V1260" s="67"/>
      <c r="W1260" s="200"/>
      <c r="X1260" s="201"/>
      <c r="Y1260" s="201"/>
      <c r="Z1260" s="201"/>
      <c r="AA1260" s="71">
        <f>N1260</f>
        <v>0</v>
      </c>
      <c r="AB1260" s="74"/>
      <c r="AC1260" s="75"/>
      <c r="AD1260" s="76"/>
      <c r="AE1260" s="71">
        <f>R1260</f>
        <v>0</v>
      </c>
      <c r="AF1260" s="77"/>
      <c r="AG1260" s="71">
        <f>T1260</f>
        <v>0</v>
      </c>
      <c r="AH1260" s="68"/>
      <c r="AI1260" s="15"/>
      <c r="AJ1260" s="47">
        <f>IF(K1260+O1260&gt;=2,0,IF(K1260+O1260=1,0,1))</f>
        <v>1</v>
      </c>
      <c r="AK1260" s="50" t="str">
        <f>IF(K1260+O1260&gt;=2,0,IF(K1260+O1260=1,0,"ou◄"))</f>
        <v>ou◄</v>
      </c>
      <c r="AL1260" s="48">
        <f>IF(U1260+S1260&gt;=1,"",IF(K1260+S1260+U1260&gt;=2,"",1))</f>
        <v>1</v>
      </c>
      <c r="AM1260" s="49"/>
      <c r="AN1260" s="29">
        <f>AB1260</f>
        <v>0</v>
      </c>
      <c r="AO1260" s="29">
        <f>AF1260</f>
        <v>0</v>
      </c>
      <c r="AP1260" s="14">
        <f>AH1260</f>
        <v>0</v>
      </c>
      <c r="AQ1260" s="11" t="str">
        <f>IF(SUM(K1260,O1260,S1260,U1260)&gt;0,J1260*K1260+N1260*O1260+R1260*S1260+T1260*U1260,"")</f>
        <v/>
      </c>
      <c r="AR1260" s="55" t="str">
        <f>IF(SUM(X1260,AB1260,AF1260,AH1260)&gt;0,W1260*X1260+AA1260*AB1260+AE1260*AF1260+AG1260*AH1260,"")</f>
        <v/>
      </c>
      <c r="AS1260" s="126"/>
    </row>
    <row r="1261" spans="1:45" ht="14.4" customHeight="1" thickBot="1" x14ac:dyDescent="0.35">
      <c r="A1261" s="165" t="s">
        <v>1441</v>
      </c>
      <c r="B1261" s="86"/>
      <c r="C1261" s="87"/>
      <c r="D1261" s="169"/>
      <c r="E1261" s="115" t="str">
        <f>IF(F1261="◄","◄",IF(F1261="ok","►",""))</f>
        <v>◄</v>
      </c>
      <c r="F1261" s="116" t="str">
        <f>IF(F1262&gt;0,"OK","◄")</f>
        <v>◄</v>
      </c>
      <c r="G1261" s="117" t="str">
        <f t="shared" si="50"/>
        <v/>
      </c>
      <c r="H1261" s="102">
        <v>31374</v>
      </c>
      <c r="I1261" s="90" t="s">
        <v>21</v>
      </c>
      <c r="J1261" s="30"/>
      <c r="K1261" s="64" t="str">
        <f>IF(K1262&gt;0,"","◄")</f>
        <v>◄</v>
      </c>
      <c r="L1261" s="186"/>
      <c r="M1261" s="186"/>
      <c r="N1261" s="25"/>
      <c r="O1261" s="64" t="str">
        <f>IF(O1262&gt;0,"","◄")</f>
        <v>◄</v>
      </c>
      <c r="P1261" s="4"/>
      <c r="Q1261" s="5"/>
      <c r="R1261" s="5"/>
      <c r="S1261" s="64" t="str">
        <f>IF(S1262&gt;0,"","◄")</f>
        <v>◄</v>
      </c>
      <c r="T1261" s="5"/>
      <c r="U1261" s="64" t="str">
        <f>IF(U1262&gt;0,"","◄")</f>
        <v>◄</v>
      </c>
      <c r="V1261" s="36"/>
      <c r="W1261" s="5"/>
      <c r="X1261" s="44" t="str">
        <f>IF(X1262,"►","")</f>
        <v/>
      </c>
      <c r="Y1261" s="187"/>
      <c r="Z1261" s="187"/>
      <c r="AA1261" s="5"/>
      <c r="AB1261" s="44" t="str">
        <f>IF(AB1262,"►","")</f>
        <v/>
      </c>
      <c r="AC1261" s="5"/>
      <c r="AD1261" s="5"/>
      <c r="AE1261" s="5"/>
      <c r="AF1261" s="44" t="str">
        <f>IF(AF1262,"►","")</f>
        <v/>
      </c>
      <c r="AG1261" s="5"/>
      <c r="AH1261" s="44" t="str">
        <f>IF(AH1262,"►","")</f>
        <v/>
      </c>
      <c r="AI1261" s="15"/>
      <c r="AJ1261" s="51" t="str">
        <f>IF(SUM(AJ1262:AJ1263)&gt;0,"◄","")</f>
        <v>◄</v>
      </c>
      <c r="AK1261" s="52" t="s">
        <v>40</v>
      </c>
      <c r="AL1261" s="51" t="str">
        <f>IF(SUM(AL1262:AL1263)&gt;0,"◄","")</f>
        <v>◄</v>
      </c>
      <c r="AM1261" s="53" t="str">
        <f>IF(SUM(AM1262:AM1263)&gt;0,"►","")</f>
        <v/>
      </c>
      <c r="AN1261" s="53" t="str">
        <f>IF(SUM(AN1262:AN1263)&gt;0,"►","")</f>
        <v/>
      </c>
      <c r="AO1261" s="53" t="str">
        <f>IF(SUM(AO1262:AO1263)&gt;0,"►","")</f>
        <v/>
      </c>
      <c r="AP1261" s="54" t="str">
        <f>IF(SUM(AP1262:AP1263)&gt;0,"►","")</f>
        <v/>
      </c>
      <c r="AQ1261" s="142"/>
      <c r="AR1261" s="9"/>
      <c r="AS1261" s="126"/>
    </row>
    <row r="1262" spans="1:45" ht="15" customHeight="1" thickBot="1" x14ac:dyDescent="0.35">
      <c r="A1262" s="167"/>
      <c r="B1262" s="91" t="s">
        <v>465</v>
      </c>
      <c r="C1262" s="109"/>
      <c r="D1262" s="168"/>
      <c r="E1262" s="118" t="str">
        <f>IF(F1262&gt;0,"ok","◄")</f>
        <v>◄</v>
      </c>
      <c r="F1262" s="119"/>
      <c r="G1262" s="117" t="str">
        <f t="shared" si="50"/>
        <v/>
      </c>
      <c r="H1262" s="219"/>
      <c r="I1262" s="220"/>
      <c r="J1262" s="195"/>
      <c r="K1262" s="196"/>
      <c r="L1262" s="197"/>
      <c r="M1262" s="198"/>
      <c r="N1262" s="199"/>
      <c r="O1262" s="65"/>
      <c r="P1262" s="72"/>
      <c r="Q1262" s="73"/>
      <c r="R1262" s="69"/>
      <c r="S1262" s="66"/>
      <c r="T1262" s="70"/>
      <c r="U1262" s="66"/>
      <c r="V1262" s="67"/>
      <c r="W1262" s="200"/>
      <c r="X1262" s="201"/>
      <c r="Y1262" s="201"/>
      <c r="Z1262" s="201"/>
      <c r="AA1262" s="71">
        <f>N1262</f>
        <v>0</v>
      </c>
      <c r="AB1262" s="74"/>
      <c r="AC1262" s="75"/>
      <c r="AD1262" s="76"/>
      <c r="AE1262" s="71">
        <f>R1262</f>
        <v>0</v>
      </c>
      <c r="AF1262" s="77"/>
      <c r="AG1262" s="71">
        <f>T1262</f>
        <v>0</v>
      </c>
      <c r="AH1262" s="68"/>
      <c r="AI1262" s="15"/>
      <c r="AJ1262" s="47">
        <f>IF(K1262+O1262&gt;=2,0,IF(K1262+O1262=1,0,1))</f>
        <v>1</v>
      </c>
      <c r="AK1262" s="50" t="str">
        <f>IF(K1262+O1262&gt;=2,0,IF(K1262+O1262=1,0,"ou◄"))</f>
        <v>ou◄</v>
      </c>
      <c r="AL1262" s="48">
        <f>IF(U1262+S1262&gt;=1,"",IF(K1262+S1262+U1262&gt;=2,"",1))</f>
        <v>1</v>
      </c>
      <c r="AM1262" s="49"/>
      <c r="AN1262" s="29">
        <f>AB1262</f>
        <v>0</v>
      </c>
      <c r="AO1262" s="29">
        <f>AF1262</f>
        <v>0</v>
      </c>
      <c r="AP1262" s="14">
        <f>AH1262</f>
        <v>0</v>
      </c>
      <c r="AQ1262" s="11" t="str">
        <f>IF(SUM(K1262,O1262,S1262,U1262)&gt;0,J1262*K1262+N1262*O1262+R1262*S1262+T1262*U1262,"")</f>
        <v/>
      </c>
      <c r="AR1262" s="55" t="str">
        <f>IF(SUM(X1262,AB1262,AF1262,AH1262)&gt;0,W1262*X1262+AA1262*AB1262+AE1262*AF1262+AG1262*AH1262,"")</f>
        <v/>
      </c>
      <c r="AS1262" s="126"/>
    </row>
    <row r="1263" spans="1:45" ht="14.4" customHeight="1" thickBot="1" x14ac:dyDescent="0.35">
      <c r="A1263" s="165" t="s">
        <v>1442</v>
      </c>
      <c r="B1263" s="86"/>
      <c r="C1263" s="87"/>
      <c r="D1263" s="169"/>
      <c r="E1263" s="115" t="str">
        <f>IF(F1263="◄","◄",IF(F1263="ok","►",""))</f>
        <v>◄</v>
      </c>
      <c r="F1263" s="116" t="str">
        <f>IF(F1264&gt;0,"OK","◄")</f>
        <v>◄</v>
      </c>
      <c r="G1263" s="117" t="str">
        <f t="shared" si="50"/>
        <v/>
      </c>
      <c r="H1263" s="102">
        <v>31388</v>
      </c>
      <c r="I1263" s="90" t="s">
        <v>21</v>
      </c>
      <c r="J1263" s="30"/>
      <c r="K1263" s="64" t="str">
        <f>IF(K1264&gt;0,"","◄")</f>
        <v>◄</v>
      </c>
      <c r="L1263" s="186"/>
      <c r="M1263" s="186"/>
      <c r="N1263" s="25"/>
      <c r="O1263" s="64" t="str">
        <f>IF(O1264&gt;0,"","◄")</f>
        <v>◄</v>
      </c>
      <c r="P1263" s="4"/>
      <c r="Q1263" s="5"/>
      <c r="R1263" s="5"/>
      <c r="S1263" s="64" t="str">
        <f>IF(S1264&gt;0,"","◄")</f>
        <v>◄</v>
      </c>
      <c r="T1263" s="5"/>
      <c r="U1263" s="64" t="str">
        <f>IF(U1264&gt;0,"","◄")</f>
        <v>◄</v>
      </c>
      <c r="V1263" s="36"/>
      <c r="W1263" s="5"/>
      <c r="X1263" s="44" t="str">
        <f>IF(X1264,"►","")</f>
        <v/>
      </c>
      <c r="Y1263" s="187"/>
      <c r="Z1263" s="187"/>
      <c r="AA1263" s="5"/>
      <c r="AB1263" s="44" t="str">
        <f>IF(AB1264,"►","")</f>
        <v/>
      </c>
      <c r="AC1263" s="5"/>
      <c r="AD1263" s="5"/>
      <c r="AE1263" s="5"/>
      <c r="AF1263" s="44" t="str">
        <f>IF(AF1264,"►","")</f>
        <v/>
      </c>
      <c r="AG1263" s="5"/>
      <c r="AH1263" s="44" t="str">
        <f>IF(AH1264,"►","")</f>
        <v/>
      </c>
      <c r="AI1263" s="15"/>
      <c r="AJ1263" s="51" t="str">
        <f>IF(SUM(AJ1264:AJ1267)&gt;0,"◄","")</f>
        <v>◄</v>
      </c>
      <c r="AK1263" s="52" t="s">
        <v>40</v>
      </c>
      <c r="AL1263" s="51" t="str">
        <f>IF(SUM(AL1264:AL1267)&gt;0,"◄","")</f>
        <v>◄</v>
      </c>
      <c r="AM1263" s="53" t="str">
        <f>IF(SUM(AM1264:AM1267)&gt;0,"►","")</f>
        <v/>
      </c>
      <c r="AN1263" s="53" t="str">
        <f>IF(SUM(AN1264:AN1267)&gt;0,"►","")</f>
        <v/>
      </c>
      <c r="AO1263" s="53" t="str">
        <f>IF(SUM(AO1264:AO1267)&gt;0,"►","")</f>
        <v/>
      </c>
      <c r="AP1263" s="54" t="str">
        <f>IF(SUM(AP1264:AP1267)&gt;0,"►","")</f>
        <v/>
      </c>
      <c r="AQ1263" s="142"/>
      <c r="AR1263" s="9"/>
      <c r="AS1263" s="126"/>
    </row>
    <row r="1264" spans="1:45" ht="15" customHeight="1" thickBot="1" x14ac:dyDescent="0.35">
      <c r="A1264" s="167"/>
      <c r="B1264" s="91" t="s">
        <v>466</v>
      </c>
      <c r="C1264" s="109"/>
      <c r="D1264" s="168"/>
      <c r="E1264" s="118" t="str">
        <f>IF(F1264&gt;0,"ok","◄")</f>
        <v>◄</v>
      </c>
      <c r="F1264" s="119"/>
      <c r="G1264" s="117" t="str">
        <f t="shared" si="50"/>
        <v/>
      </c>
      <c r="H1264" s="219"/>
      <c r="I1264" s="220"/>
      <c r="J1264" s="195"/>
      <c r="K1264" s="196"/>
      <c r="L1264" s="197"/>
      <c r="M1264" s="198"/>
      <c r="N1264" s="199"/>
      <c r="O1264" s="65"/>
      <c r="P1264" s="72"/>
      <c r="Q1264" s="73"/>
      <c r="R1264" s="69"/>
      <c r="S1264" s="66"/>
      <c r="T1264" s="70"/>
      <c r="U1264" s="66"/>
      <c r="V1264" s="67"/>
      <c r="W1264" s="200"/>
      <c r="X1264" s="201"/>
      <c r="Y1264" s="201"/>
      <c r="Z1264" s="201"/>
      <c r="AA1264" s="71">
        <f>N1264</f>
        <v>0</v>
      </c>
      <c r="AB1264" s="74"/>
      <c r="AC1264" s="75"/>
      <c r="AD1264" s="76"/>
      <c r="AE1264" s="71">
        <f>R1264</f>
        <v>0</v>
      </c>
      <c r="AF1264" s="77"/>
      <c r="AG1264" s="71">
        <f>T1264</f>
        <v>0</v>
      </c>
      <c r="AH1264" s="68"/>
      <c r="AI1264" s="15"/>
      <c r="AJ1264" s="47">
        <f>IF(K1264+O1264&gt;=2,0,IF(K1264+O1264=1,0,1))</f>
        <v>1</v>
      </c>
      <c r="AK1264" s="50" t="str">
        <f>IF(K1264+O1264&gt;=2,0,IF(K1264+O1264=1,0,"ou◄"))</f>
        <v>ou◄</v>
      </c>
      <c r="AL1264" s="48">
        <f>IF(U1264+S1264&gt;=1,"",IF(K1264+S1264+U1264&gt;=2,"",1))</f>
        <v>1</v>
      </c>
      <c r="AM1264" s="49"/>
      <c r="AN1264" s="29">
        <f>AB1264</f>
        <v>0</v>
      </c>
      <c r="AO1264" s="29">
        <f>AF1264</f>
        <v>0</v>
      </c>
      <c r="AP1264" s="14">
        <f>AH1264</f>
        <v>0</v>
      </c>
      <c r="AQ1264" s="11" t="str">
        <f>IF(SUM(K1264,O1264,S1264,U1264)&gt;0,J1264*K1264+N1264*O1264+R1264*S1264+T1264*U1264,"")</f>
        <v/>
      </c>
      <c r="AR1264" s="55" t="str">
        <f>IF(SUM(X1264,AB1264,AF1264,AH1264)&gt;0,W1264*X1264+AA1264*AB1264+AE1264*AF1264+AG1264*AH1264,"")</f>
        <v/>
      </c>
      <c r="AS1264" s="126"/>
    </row>
    <row r="1265" spans="1:45" ht="14.4" customHeight="1" thickBot="1" x14ac:dyDescent="0.35">
      <c r="A1265" s="171"/>
      <c r="B1265" s="104"/>
      <c r="C1265" s="105"/>
      <c r="D1265" s="172"/>
      <c r="E1265" s="115" t="str">
        <f>IF(F1265="◄","◄",IF(F1265="ok","►",""))</f>
        <v>◄</v>
      </c>
      <c r="F1265" s="116" t="str">
        <f>IF(F1266&gt;0,"OK","◄")</f>
        <v>◄</v>
      </c>
      <c r="G1265" s="117" t="str">
        <f t="shared" si="50"/>
        <v/>
      </c>
      <c r="H1265" s="98">
        <v>31048</v>
      </c>
      <c r="I1265" s="113" t="s">
        <v>21</v>
      </c>
      <c r="J1265" s="30"/>
      <c r="K1265" s="64" t="str">
        <f>IF(K1266&gt;0,"","◄")</f>
        <v>◄</v>
      </c>
      <c r="L1265" s="186"/>
      <c r="M1265" s="186"/>
      <c r="N1265" s="25"/>
      <c r="O1265" s="64" t="str">
        <f>IF(O1266&gt;0,"","◄")</f>
        <v>◄</v>
      </c>
      <c r="P1265" s="4"/>
      <c r="Q1265" s="5"/>
      <c r="R1265" s="5"/>
      <c r="S1265" s="64" t="str">
        <f>IF(S1266&gt;0,"","◄")</f>
        <v>◄</v>
      </c>
      <c r="T1265" s="5"/>
      <c r="U1265" s="64" t="str">
        <f>IF(U1266&gt;0,"","◄")</f>
        <v>◄</v>
      </c>
      <c r="V1265" s="36"/>
      <c r="W1265" s="5"/>
      <c r="X1265" s="44" t="str">
        <f>IF(X1266,"►","")</f>
        <v/>
      </c>
      <c r="Y1265" s="187"/>
      <c r="Z1265" s="187"/>
      <c r="AA1265" s="5"/>
      <c r="AB1265" s="44" t="str">
        <f>IF(AB1266,"►","")</f>
        <v/>
      </c>
      <c r="AC1265" s="5"/>
      <c r="AD1265" s="5"/>
      <c r="AE1265" s="5"/>
      <c r="AF1265" s="44" t="str">
        <f>IF(AF1266,"►","")</f>
        <v/>
      </c>
      <c r="AG1265" s="5"/>
      <c r="AH1265" s="44" t="str">
        <f>IF(AH1266,"►","")</f>
        <v/>
      </c>
      <c r="AI1265" s="15"/>
      <c r="AJ1265" s="51" t="str">
        <f>IF(SUM(AJ1266:AJ1266)&gt;0,"◄","")</f>
        <v>◄</v>
      </c>
      <c r="AK1265" s="52" t="s">
        <v>40</v>
      </c>
      <c r="AL1265" s="51" t="str">
        <f>IF(SUM(AL1266:AL1266)&gt;0,"◄","")</f>
        <v>◄</v>
      </c>
      <c r="AM1265" s="53" t="str">
        <f>IF(SUM(AM1266:AM1266)&gt;0,"►","")</f>
        <v/>
      </c>
      <c r="AN1265" s="53" t="str">
        <f>IF(SUM(AN1266:AN1266)&gt;0,"►","")</f>
        <v/>
      </c>
      <c r="AO1265" s="53" t="str">
        <f>IF(SUM(AO1266:AO1266)&gt;0,"►","")</f>
        <v/>
      </c>
      <c r="AP1265" s="54" t="str">
        <f>IF(SUM(AP1266:AP1266)&gt;0,"►","")</f>
        <v/>
      </c>
      <c r="AQ1265" s="142"/>
      <c r="AR1265" s="9"/>
      <c r="AS1265" s="126"/>
    </row>
    <row r="1266" spans="1:45" ht="14.4" customHeight="1" thickBot="1" x14ac:dyDescent="0.35">
      <c r="A1266" s="173"/>
      <c r="B1266" s="91" t="s">
        <v>1764</v>
      </c>
      <c r="C1266" s="109"/>
      <c r="D1266" s="168"/>
      <c r="E1266" s="118" t="str">
        <f>IF(F1266&gt;0,"ok","◄")</f>
        <v>◄</v>
      </c>
      <c r="F1266" s="119"/>
      <c r="G1266" s="117" t="str">
        <f t="shared" si="50"/>
        <v/>
      </c>
      <c r="H1266" s="219"/>
      <c r="I1266" s="220"/>
      <c r="J1266" s="195"/>
      <c r="K1266" s="196"/>
      <c r="L1266" s="197"/>
      <c r="M1266" s="198"/>
      <c r="N1266" s="199"/>
      <c r="O1266" s="65"/>
      <c r="P1266" s="72"/>
      <c r="Q1266" s="73"/>
      <c r="R1266" s="69"/>
      <c r="S1266" s="66"/>
      <c r="T1266" s="70"/>
      <c r="U1266" s="66"/>
      <c r="V1266" s="67"/>
      <c r="W1266" s="200"/>
      <c r="X1266" s="201"/>
      <c r="Y1266" s="201"/>
      <c r="Z1266" s="201"/>
      <c r="AA1266" s="71">
        <f>N1266</f>
        <v>0</v>
      </c>
      <c r="AB1266" s="74"/>
      <c r="AC1266" s="75"/>
      <c r="AD1266" s="76"/>
      <c r="AE1266" s="71">
        <f>R1266</f>
        <v>0</v>
      </c>
      <c r="AF1266" s="77"/>
      <c r="AG1266" s="71">
        <f>T1266</f>
        <v>0</v>
      </c>
      <c r="AH1266" s="68"/>
      <c r="AI1266" s="15"/>
      <c r="AJ1266" s="47">
        <f t="shared" ref="AJ1266" si="51">IF(K1266+O1266&gt;=2,0,IF(K1266+O1266=1,0,1))</f>
        <v>1</v>
      </c>
      <c r="AK1266" s="50" t="str">
        <f>IF(K1266+O1266&gt;=2,0,IF(K1266+O1266=1,0,"ou◄"))</f>
        <v>ou◄</v>
      </c>
      <c r="AL1266" s="48">
        <f t="shared" ref="AL1266" si="52">IF(U1266+S1266&gt;=1,"",IF(K1266+S1266+U1266&gt;=2,"",1))</f>
        <v>1</v>
      </c>
      <c r="AM1266" s="49"/>
      <c r="AN1266" s="29">
        <f t="shared" ref="AN1266" si="53">AB1266</f>
        <v>0</v>
      </c>
      <c r="AO1266" s="29">
        <f t="shared" ref="AO1266" si="54">AF1266</f>
        <v>0</v>
      </c>
      <c r="AP1266" s="14">
        <f t="shared" ref="AP1266" si="55">AH1266</f>
        <v>0</v>
      </c>
      <c r="AQ1266" s="11" t="str">
        <f>IF(SUM(K1266,O1266,S1266,U1266)&gt;0,J1266*K1266+N1266*O1266+R1266*S1266+T1266*U1266,"")</f>
        <v/>
      </c>
      <c r="AR1266" s="55" t="str">
        <f>IF(SUM(X1266,AB1266,AF1266,AH1266)&gt;0,W1266*X1266+AA1266*AB1266+AE1266*AF1266+AG1266*AH1266,"")</f>
        <v/>
      </c>
      <c r="AS1266" s="126"/>
    </row>
    <row r="1267" spans="1:45" ht="14.4" customHeight="1" thickBot="1" x14ac:dyDescent="0.35">
      <c r="A1267" s="165" t="s">
        <v>1443</v>
      </c>
      <c r="B1267" s="86"/>
      <c r="C1267" s="87"/>
      <c r="D1267" s="169"/>
      <c r="E1267" s="115" t="str">
        <f>IF(F1267="◄","◄",IF(F1267="ok","►",""))</f>
        <v>◄</v>
      </c>
      <c r="F1267" s="116" t="str">
        <f>IF(F1268&gt;0,"OK","◄")</f>
        <v>◄</v>
      </c>
      <c r="G1267" s="117" t="str">
        <f t="shared" si="50"/>
        <v/>
      </c>
      <c r="H1267" s="98">
        <v>31437</v>
      </c>
      <c r="I1267" s="113" t="s">
        <v>21</v>
      </c>
      <c r="J1267" s="30"/>
      <c r="K1267" s="64" t="str">
        <f>IF(K1268&gt;0,"","◄")</f>
        <v>◄</v>
      </c>
      <c r="L1267" s="186"/>
      <c r="M1267" s="186"/>
      <c r="N1267" s="25"/>
      <c r="O1267" s="64" t="str">
        <f>IF(O1268&gt;0,"","◄")</f>
        <v>◄</v>
      </c>
      <c r="P1267" s="4"/>
      <c r="Q1267" s="5"/>
      <c r="R1267" s="5"/>
      <c r="S1267" s="64" t="str">
        <f>IF(S1268&gt;0,"","◄")</f>
        <v>◄</v>
      </c>
      <c r="T1267" s="5"/>
      <c r="U1267" s="64" t="str">
        <f>IF(U1268&gt;0,"","◄")</f>
        <v>◄</v>
      </c>
      <c r="V1267" s="36"/>
      <c r="W1267" s="5"/>
      <c r="X1267" s="44" t="str">
        <f>IF(X1268,"►","")</f>
        <v/>
      </c>
      <c r="Y1267" s="187"/>
      <c r="Z1267" s="187"/>
      <c r="AA1267" s="5"/>
      <c r="AB1267" s="44" t="str">
        <f>IF(AB1268,"►","")</f>
        <v/>
      </c>
      <c r="AC1267" s="5"/>
      <c r="AD1267" s="5"/>
      <c r="AE1267" s="5"/>
      <c r="AF1267" s="44" t="str">
        <f>IF(AF1268,"►","")</f>
        <v/>
      </c>
      <c r="AG1267" s="5"/>
      <c r="AH1267" s="44" t="str">
        <f>IF(AH1268,"►","")</f>
        <v/>
      </c>
      <c r="AI1267" s="15"/>
      <c r="AJ1267" s="51" t="str">
        <f>IF(SUM(AJ1268:AJ1268)&gt;0,"◄","")</f>
        <v>◄</v>
      </c>
      <c r="AK1267" s="52" t="s">
        <v>40</v>
      </c>
      <c r="AL1267" s="51" t="str">
        <f>IF(SUM(AL1268:AL1268)&gt;0,"◄","")</f>
        <v>◄</v>
      </c>
      <c r="AM1267" s="53" t="str">
        <f>IF(SUM(AM1268:AM1268)&gt;0,"►","")</f>
        <v/>
      </c>
      <c r="AN1267" s="53" t="str">
        <f>IF(SUM(AN1268:AN1268)&gt;0,"►","")</f>
        <v/>
      </c>
      <c r="AO1267" s="53" t="str">
        <f>IF(SUM(AO1268:AO1268)&gt;0,"►","")</f>
        <v/>
      </c>
      <c r="AP1267" s="54" t="str">
        <f>IF(SUM(AP1268:AP1268)&gt;0,"►","")</f>
        <v/>
      </c>
      <c r="AQ1267" s="142"/>
      <c r="AR1267" s="142"/>
      <c r="AS1267" s="126"/>
    </row>
    <row r="1268" spans="1:45" ht="15" customHeight="1" thickBot="1" x14ac:dyDescent="0.35">
      <c r="A1268" s="167"/>
      <c r="B1268" s="100" t="s">
        <v>467</v>
      </c>
      <c r="C1268" s="109"/>
      <c r="D1268" s="168"/>
      <c r="E1268" s="118" t="str">
        <f>IF(F1268&gt;0,"ok","◄")</f>
        <v>◄</v>
      </c>
      <c r="F1268" s="119"/>
      <c r="G1268" s="117" t="str">
        <f t="shared" si="50"/>
        <v/>
      </c>
      <c r="H1268" s="219"/>
      <c r="I1268" s="220"/>
      <c r="J1268" s="195"/>
      <c r="K1268" s="196"/>
      <c r="L1268" s="197"/>
      <c r="M1268" s="198"/>
      <c r="N1268" s="199"/>
      <c r="O1268" s="65"/>
      <c r="P1268" s="72"/>
      <c r="Q1268" s="73"/>
      <c r="R1268" s="69"/>
      <c r="S1268" s="66"/>
      <c r="T1268" s="70"/>
      <c r="U1268" s="66"/>
      <c r="V1268" s="67"/>
      <c r="W1268" s="200"/>
      <c r="X1268" s="201"/>
      <c r="Y1268" s="201"/>
      <c r="Z1268" s="201"/>
      <c r="AA1268" s="71">
        <f>N1268</f>
        <v>0</v>
      </c>
      <c r="AB1268" s="74"/>
      <c r="AC1268" s="75"/>
      <c r="AD1268" s="76"/>
      <c r="AE1268" s="71">
        <f>R1268</f>
        <v>0</v>
      </c>
      <c r="AF1268" s="77"/>
      <c r="AG1268" s="71">
        <f>T1268</f>
        <v>0</v>
      </c>
      <c r="AH1268" s="68"/>
      <c r="AI1268" s="15"/>
      <c r="AJ1268" s="47">
        <f>IF(K1268+O1268&gt;=2,0,IF(K1268+O1268=1,0,1))</f>
        <v>1</v>
      </c>
      <c r="AK1268" s="50" t="str">
        <f>IF(K1268+O1268&gt;=2,0,IF(K1268+O1268=1,0,"ou◄"))</f>
        <v>ou◄</v>
      </c>
      <c r="AL1268" s="48">
        <f>IF(U1268+S1268&gt;=1,"",IF(K1268+S1268+U1268&gt;=2,"",1))</f>
        <v>1</v>
      </c>
      <c r="AM1268" s="49"/>
      <c r="AN1268" s="29">
        <f>AB1268</f>
        <v>0</v>
      </c>
      <c r="AO1268" s="29">
        <f>AF1268</f>
        <v>0</v>
      </c>
      <c r="AP1268" s="14">
        <f>AH1268</f>
        <v>0</v>
      </c>
      <c r="AQ1268" s="11" t="str">
        <f>IF(SUM(K1268,O1268,S1268,U1268)&gt;0,J1268*K1268+N1268*O1268+R1268*S1268+T1268*U1268,"")</f>
        <v/>
      </c>
      <c r="AR1268" s="55" t="str">
        <f>IF(SUM(X1268,AB1268,AF1268,AH1268)&gt;0,W1268*X1268+AA1268*AB1268+AE1268*AF1268+AG1268*AH1268,"")</f>
        <v/>
      </c>
      <c r="AS1268" s="126"/>
    </row>
    <row r="1269" spans="1:45" ht="15" customHeight="1" thickBot="1" x14ac:dyDescent="0.35">
      <c r="A1269" s="167"/>
      <c r="B1269" s="100" t="s">
        <v>468</v>
      </c>
      <c r="C1269" s="109"/>
      <c r="D1269" s="168"/>
      <c r="E1269" s="118"/>
      <c r="F1269" s="120" t="s">
        <v>41</v>
      </c>
      <c r="G1269" s="117" t="str">
        <f t="shared" si="50"/>
        <v/>
      </c>
      <c r="H1269" s="219"/>
      <c r="I1269" s="220"/>
      <c r="J1269" s="195"/>
      <c r="K1269" s="196"/>
      <c r="L1269" s="197"/>
      <c r="M1269" s="198"/>
      <c r="N1269" s="199"/>
      <c r="O1269" s="65"/>
      <c r="P1269" s="72"/>
      <c r="Q1269" s="73"/>
      <c r="R1269" s="69"/>
      <c r="S1269" s="66"/>
      <c r="T1269" s="70"/>
      <c r="U1269" s="66"/>
      <c r="V1269" s="67"/>
      <c r="W1269" s="200"/>
      <c r="X1269" s="201"/>
      <c r="Y1269" s="201"/>
      <c r="Z1269" s="201"/>
      <c r="AA1269" s="71">
        <f>N1269</f>
        <v>0</v>
      </c>
      <c r="AB1269" s="74"/>
      <c r="AC1269" s="75"/>
      <c r="AD1269" s="76"/>
      <c r="AE1269" s="71">
        <f>R1269</f>
        <v>0</v>
      </c>
      <c r="AF1269" s="77"/>
      <c r="AG1269" s="71">
        <f>T1269</f>
        <v>0</v>
      </c>
      <c r="AH1269" s="68"/>
      <c r="AI1269" s="15"/>
      <c r="AJ1269" s="47">
        <f>IF(K1269+O1269&gt;=2,0,IF(K1269+O1269=1,0,1))</f>
        <v>1</v>
      </c>
      <c r="AK1269" s="50" t="str">
        <f>IF(K1269+O1269&gt;=2,0,IF(K1269+O1269=1,0,"ou◄"))</f>
        <v>ou◄</v>
      </c>
      <c r="AL1269" s="48">
        <f>IF(U1269+S1269&gt;=1,"",IF(K1269+S1269+U1269&gt;=2,"",1))</f>
        <v>1</v>
      </c>
      <c r="AM1269" s="49"/>
      <c r="AN1269" s="29">
        <f>AB1269</f>
        <v>0</v>
      </c>
      <c r="AO1269" s="29">
        <f>AF1269</f>
        <v>0</v>
      </c>
      <c r="AP1269" s="14">
        <f>AH1269</f>
        <v>0</v>
      </c>
      <c r="AQ1269" s="142"/>
      <c r="AR1269" s="9"/>
      <c r="AS1269" s="126"/>
    </row>
    <row r="1270" spans="1:45" ht="15" customHeight="1" thickBot="1" x14ac:dyDescent="0.35">
      <c r="A1270" s="167"/>
      <c r="B1270" s="100" t="s">
        <v>468</v>
      </c>
      <c r="C1270" s="109"/>
      <c r="D1270" s="168"/>
      <c r="E1270" s="118"/>
      <c r="F1270" s="120" t="s">
        <v>41</v>
      </c>
      <c r="G1270" s="117" t="str">
        <f t="shared" si="50"/>
        <v/>
      </c>
      <c r="H1270" s="219"/>
      <c r="I1270" s="220"/>
      <c r="J1270" s="195"/>
      <c r="K1270" s="196"/>
      <c r="L1270" s="197"/>
      <c r="M1270" s="198"/>
      <c r="N1270" s="199"/>
      <c r="O1270" s="65"/>
      <c r="P1270" s="72"/>
      <c r="Q1270" s="73"/>
      <c r="R1270" s="69"/>
      <c r="S1270" s="66"/>
      <c r="T1270" s="70"/>
      <c r="U1270" s="66"/>
      <c r="V1270" s="67"/>
      <c r="W1270" s="200"/>
      <c r="X1270" s="201"/>
      <c r="Y1270" s="201"/>
      <c r="Z1270" s="201"/>
      <c r="AA1270" s="71">
        <f>N1270</f>
        <v>0</v>
      </c>
      <c r="AB1270" s="74"/>
      <c r="AC1270" s="75"/>
      <c r="AD1270" s="76"/>
      <c r="AE1270" s="71">
        <f>R1270</f>
        <v>0</v>
      </c>
      <c r="AF1270" s="77"/>
      <c r="AG1270" s="71">
        <f>T1270</f>
        <v>0</v>
      </c>
      <c r="AH1270" s="68"/>
      <c r="AI1270" s="15"/>
      <c r="AJ1270" s="47">
        <f>IF(K1270+O1270&gt;=2,0,IF(K1270+O1270=1,0,1))</f>
        <v>1</v>
      </c>
      <c r="AK1270" s="50" t="str">
        <f>IF(K1270+O1270&gt;=2,0,IF(K1270+O1270=1,0,"ou◄"))</f>
        <v>ou◄</v>
      </c>
      <c r="AL1270" s="48">
        <f>IF(U1270+S1270&gt;=1,"",IF(K1270+S1270+U1270&gt;=2,"",1))</f>
        <v>1</v>
      </c>
      <c r="AM1270" s="49"/>
      <c r="AN1270" s="29">
        <f>AB1270</f>
        <v>0</v>
      </c>
      <c r="AO1270" s="29">
        <f>AF1270</f>
        <v>0</v>
      </c>
      <c r="AP1270" s="14">
        <f>AH1270</f>
        <v>0</v>
      </c>
      <c r="AQ1270" s="11" t="str">
        <f>IF(SUM(K1270,O1270,S1270,U1270)&gt;0,J1270*K1270+N1270*O1270+R1270*S1270+T1270*U1270,"")</f>
        <v/>
      </c>
      <c r="AR1270" s="55" t="str">
        <f>IF(SUM(X1270,AB1270,AF1270,AH1270)&gt;0,W1270*X1270+AA1270*AB1270+AE1270*AF1270+AG1270*AH1270,"")</f>
        <v/>
      </c>
      <c r="AS1270" s="126"/>
    </row>
    <row r="1271" spans="1:45" ht="14.4" customHeight="1" thickBot="1" x14ac:dyDescent="0.35">
      <c r="A1271" s="165" t="s">
        <v>1444</v>
      </c>
      <c r="B1271" s="86"/>
      <c r="C1271" s="87"/>
      <c r="D1271" s="169"/>
      <c r="E1271" s="115" t="str">
        <f>IF(F1271="◄","◄",IF(F1271="ok","►",""))</f>
        <v>◄</v>
      </c>
      <c r="F1271" s="116" t="str">
        <f>IF(F1272&gt;0,"OK","◄")</f>
        <v>◄</v>
      </c>
      <c r="G1271" s="117" t="str">
        <f t="shared" si="50"/>
        <v/>
      </c>
      <c r="H1271" s="98">
        <v>31079</v>
      </c>
      <c r="I1271" s="113" t="s">
        <v>21</v>
      </c>
      <c r="J1271" s="30"/>
      <c r="K1271" s="64" t="str">
        <f>IF(K1272&gt;0,"","◄")</f>
        <v>◄</v>
      </c>
      <c r="L1271" s="186"/>
      <c r="M1271" s="186"/>
      <c r="N1271" s="25"/>
      <c r="O1271" s="64" t="str">
        <f>IF(O1272&gt;0,"","◄")</f>
        <v>◄</v>
      </c>
      <c r="P1271" s="4"/>
      <c r="Q1271" s="5"/>
      <c r="R1271" s="5"/>
      <c r="S1271" s="64" t="str">
        <f>IF(S1272&gt;0,"","◄")</f>
        <v>◄</v>
      </c>
      <c r="T1271" s="5"/>
      <c r="U1271" s="64" t="str">
        <f>IF(U1272&gt;0,"","◄")</f>
        <v>◄</v>
      </c>
      <c r="V1271" s="36"/>
      <c r="W1271" s="5"/>
      <c r="X1271" s="44" t="str">
        <f>IF(X1272,"►","")</f>
        <v/>
      </c>
      <c r="Y1271" s="187"/>
      <c r="Z1271" s="187"/>
      <c r="AA1271" s="5"/>
      <c r="AB1271" s="44" t="str">
        <f>IF(AB1272,"►","")</f>
        <v/>
      </c>
      <c r="AC1271" s="5"/>
      <c r="AD1271" s="5"/>
      <c r="AE1271" s="5"/>
      <c r="AF1271" s="44" t="str">
        <f>IF(AF1272,"►","")</f>
        <v/>
      </c>
      <c r="AG1271" s="5"/>
      <c r="AH1271" s="44" t="str">
        <f>IF(AH1272,"►","")</f>
        <v/>
      </c>
      <c r="AI1271" s="15"/>
      <c r="AJ1271" s="51" t="e">
        <f>IF(SUM(AJ1272:AJ1273)&gt;0,"◄","")</f>
        <v>#REF!</v>
      </c>
      <c r="AK1271" s="52" t="s">
        <v>40</v>
      </c>
      <c r="AL1271" s="51" t="e">
        <f>IF(SUM(AL1272:AL1273)&gt;0,"◄","")</f>
        <v>#REF!</v>
      </c>
      <c r="AM1271" s="53" t="e">
        <f>IF(SUM(AM1272:AM1273)&gt;0,"►","")</f>
        <v>#REF!</v>
      </c>
      <c r="AN1271" s="53" t="e">
        <f>IF(SUM(AN1272:AN1273)&gt;0,"►","")</f>
        <v>#REF!</v>
      </c>
      <c r="AO1271" s="53" t="e">
        <f>IF(SUM(AO1272:AO1273)&gt;0,"►","")</f>
        <v>#REF!</v>
      </c>
      <c r="AP1271" s="54" t="e">
        <f>IF(SUM(AP1272:AP1273)&gt;0,"►","")</f>
        <v>#REF!</v>
      </c>
      <c r="AQ1271" s="142"/>
      <c r="AR1271" s="9"/>
      <c r="AS1271" s="126"/>
    </row>
    <row r="1272" spans="1:45" ht="14.4" customHeight="1" thickBot="1" x14ac:dyDescent="0.35">
      <c r="A1272" s="167"/>
      <c r="B1272" s="100" t="s">
        <v>469</v>
      </c>
      <c r="C1272" s="109"/>
      <c r="D1272" s="168"/>
      <c r="E1272" s="118" t="str">
        <f>IF(F1272&gt;0,"ok","◄")</f>
        <v>◄</v>
      </c>
      <c r="F1272" s="119"/>
      <c r="G1272" s="117" t="str">
        <f t="shared" si="50"/>
        <v/>
      </c>
      <c r="H1272" s="219"/>
      <c r="I1272" s="220"/>
      <c r="J1272" s="195"/>
      <c r="K1272" s="196"/>
      <c r="L1272" s="197"/>
      <c r="M1272" s="198"/>
      <c r="N1272" s="199"/>
      <c r="O1272" s="65"/>
      <c r="P1272" s="72"/>
      <c r="Q1272" s="73"/>
      <c r="R1272" s="69"/>
      <c r="S1272" s="66"/>
      <c r="T1272" s="70"/>
      <c r="U1272" s="66"/>
      <c r="V1272" s="67"/>
      <c r="W1272" s="200"/>
      <c r="X1272" s="201"/>
      <c r="Y1272" s="201"/>
      <c r="Z1272" s="201"/>
      <c r="AA1272" s="71">
        <f>N1272</f>
        <v>0</v>
      </c>
      <c r="AB1272" s="74"/>
      <c r="AC1272" s="75"/>
      <c r="AD1272" s="76"/>
      <c r="AE1272" s="71">
        <f>R1272</f>
        <v>0</v>
      </c>
      <c r="AF1272" s="77"/>
      <c r="AG1272" s="71">
        <f>T1272</f>
        <v>0</v>
      </c>
      <c r="AH1272" s="68"/>
      <c r="AI1272" s="15"/>
      <c r="AJ1272" s="47">
        <f>IF(K1272+O1272&gt;=2,0,IF(K1272+O1272=1,0,1))</f>
        <v>1</v>
      </c>
      <c r="AK1272" s="50" t="str">
        <f>IF(K1272+O1272&gt;=2,0,IF(K1272+O1272=1,0,"ou◄"))</f>
        <v>ou◄</v>
      </c>
      <c r="AL1272" s="48">
        <f>IF(U1272+S1272&gt;=1,"",IF(K1272+S1272+U1272&gt;=2,"",1))</f>
        <v>1</v>
      </c>
      <c r="AM1272" s="49"/>
      <c r="AN1272" s="29">
        <f>AB1272</f>
        <v>0</v>
      </c>
      <c r="AO1272" s="29">
        <f>AF1272</f>
        <v>0</v>
      </c>
      <c r="AP1272" s="14">
        <f>AH1272</f>
        <v>0</v>
      </c>
      <c r="AQ1272" s="11" t="str">
        <f>IF(SUM(K1272,O1272,S1272,U1272)&gt;0,J1272*K1272+N1272*O1272+R1272*S1272+T1272*U1272,"")</f>
        <v/>
      </c>
      <c r="AR1272" s="55" t="str">
        <f>IF(SUM(X1272,AB1272,AF1272,AH1272)&gt;0,W1272*X1272+AA1272*AB1272+AE1272*AF1272+AG1272*AH1272,"")</f>
        <v/>
      </c>
      <c r="AS1272" s="126"/>
    </row>
    <row r="1273" spans="1:45" ht="27" customHeight="1" thickBot="1" x14ac:dyDescent="0.35">
      <c r="A1273" s="210" t="s">
        <v>1445</v>
      </c>
      <c r="B1273" s="211"/>
      <c r="C1273" s="211"/>
      <c r="D1273" s="212"/>
      <c r="E1273" s="115" t="str">
        <f>IF(F1273="◄","◄",IF(F1273="ok","►",""))</f>
        <v>◄</v>
      </c>
      <c r="F1273" s="116" t="str">
        <f>IF(F1274&gt;0,"OK","◄")</f>
        <v>◄</v>
      </c>
      <c r="G1273" s="117" t="str">
        <f t="shared" si="50"/>
        <v/>
      </c>
      <c r="H1273" s="98">
        <v>31451</v>
      </c>
      <c r="I1273" s="113" t="s">
        <v>21</v>
      </c>
      <c r="J1273" s="30"/>
      <c r="K1273" s="64" t="str">
        <f>IF(K1274&gt;0,"","◄")</f>
        <v>◄</v>
      </c>
      <c r="L1273" s="186"/>
      <c r="M1273" s="186"/>
      <c r="N1273" s="25"/>
      <c r="O1273" s="64" t="str">
        <f>IF(O1274&gt;0,"","◄")</f>
        <v>◄</v>
      </c>
      <c r="P1273" s="4"/>
      <c r="Q1273" s="5"/>
      <c r="R1273" s="5"/>
      <c r="S1273" s="64" t="str">
        <f>IF(S1274&gt;0,"","◄")</f>
        <v>◄</v>
      </c>
      <c r="T1273" s="5"/>
      <c r="U1273" s="64" t="str">
        <f>IF(U1274&gt;0,"","◄")</f>
        <v>◄</v>
      </c>
      <c r="V1273" s="36"/>
      <c r="W1273" s="5"/>
      <c r="X1273" s="44" t="str">
        <f>IF(X1274,"►","")</f>
        <v/>
      </c>
      <c r="Y1273" s="187"/>
      <c r="Z1273" s="187"/>
      <c r="AA1273" s="5"/>
      <c r="AB1273" s="44" t="str">
        <f>IF(AB1274,"►","")</f>
        <v/>
      </c>
      <c r="AC1273" s="5"/>
      <c r="AD1273" s="5"/>
      <c r="AE1273" s="5"/>
      <c r="AF1273" s="44" t="str">
        <f>IF(AF1274,"►","")</f>
        <v/>
      </c>
      <c r="AG1273" s="5"/>
      <c r="AH1273" s="44" t="str">
        <f>IF(AH1274,"►","")</f>
        <v/>
      </c>
      <c r="AI1273" s="15"/>
      <c r="AJ1273" s="51" t="e">
        <f>IF(SUM(AJ1274:AJ1275)&gt;0,"◄","")</f>
        <v>#REF!</v>
      </c>
      <c r="AK1273" s="52" t="s">
        <v>40</v>
      </c>
      <c r="AL1273" s="51" t="e">
        <f>IF(SUM(AL1274:AL1275)&gt;0,"◄","")</f>
        <v>#REF!</v>
      </c>
      <c r="AM1273" s="53" t="e">
        <f>IF(SUM(AM1274:AM1275)&gt;0,"►","")</f>
        <v>#REF!</v>
      </c>
      <c r="AN1273" s="53" t="e">
        <f>IF(SUM(AN1274:AN1275)&gt;0,"►","")</f>
        <v>#REF!</v>
      </c>
      <c r="AO1273" s="53" t="e">
        <f>IF(SUM(AO1274:AO1275)&gt;0,"►","")</f>
        <v>#REF!</v>
      </c>
      <c r="AP1273" s="54" t="e">
        <f>IF(SUM(AP1274:AP1275)&gt;0,"►","")</f>
        <v>#REF!</v>
      </c>
      <c r="AQ1273" s="142"/>
      <c r="AR1273" s="9"/>
      <c r="AS1273" s="126"/>
    </row>
    <row r="1274" spans="1:45" ht="14.4" customHeight="1" thickBot="1" x14ac:dyDescent="0.35">
      <c r="A1274" s="167"/>
      <c r="B1274" s="100" t="s">
        <v>470</v>
      </c>
      <c r="C1274" s="109"/>
      <c r="D1274" s="168"/>
      <c r="E1274" s="118" t="str">
        <f>IF(F1274&gt;0,"ok","◄")</f>
        <v>◄</v>
      </c>
      <c r="F1274" s="119"/>
      <c r="G1274" s="117" t="str">
        <f t="shared" si="50"/>
        <v/>
      </c>
      <c r="H1274" s="219"/>
      <c r="I1274" s="220"/>
      <c r="J1274" s="195"/>
      <c r="K1274" s="196"/>
      <c r="L1274" s="197"/>
      <c r="M1274" s="198"/>
      <c r="N1274" s="199"/>
      <c r="O1274" s="65"/>
      <c r="P1274" s="72"/>
      <c r="Q1274" s="73"/>
      <c r="R1274" s="69"/>
      <c r="S1274" s="66"/>
      <c r="T1274" s="70"/>
      <c r="U1274" s="66"/>
      <c r="V1274" s="67"/>
      <c r="W1274" s="200"/>
      <c r="X1274" s="201"/>
      <c r="Y1274" s="201"/>
      <c r="Z1274" s="201"/>
      <c r="AA1274" s="71">
        <f>N1274</f>
        <v>0</v>
      </c>
      <c r="AB1274" s="74"/>
      <c r="AC1274" s="75"/>
      <c r="AD1274" s="76"/>
      <c r="AE1274" s="71">
        <f>R1274</f>
        <v>0</v>
      </c>
      <c r="AF1274" s="77"/>
      <c r="AG1274" s="71">
        <f>T1274</f>
        <v>0</v>
      </c>
      <c r="AH1274" s="68"/>
      <c r="AI1274" s="15"/>
      <c r="AJ1274" s="47">
        <f>IF(K1274+O1274&gt;=2,0,IF(K1274+O1274=1,0,1))</f>
        <v>1</v>
      </c>
      <c r="AK1274" s="50" t="str">
        <f>IF(K1274+O1274&gt;=2,0,IF(K1274+O1274=1,0,"ou◄"))</f>
        <v>ou◄</v>
      </c>
      <c r="AL1274" s="48">
        <f>IF(U1274+S1274&gt;=1,"",IF(K1274+S1274+U1274&gt;=2,"",1))</f>
        <v>1</v>
      </c>
      <c r="AM1274" s="49"/>
      <c r="AN1274" s="29">
        <f>AB1274</f>
        <v>0</v>
      </c>
      <c r="AO1274" s="29">
        <f>AF1274</f>
        <v>0</v>
      </c>
      <c r="AP1274" s="14">
        <f>AH1274</f>
        <v>0</v>
      </c>
      <c r="AQ1274" s="11" t="str">
        <f>IF(SUM(K1274,O1274,S1274,U1274)&gt;0,J1274*K1274+N1274*O1274+R1274*S1274+T1274*U1274,"")</f>
        <v/>
      </c>
      <c r="AR1274" s="55" t="str">
        <f>IF(SUM(X1274,AB1274,AF1274,AH1274)&gt;0,W1274*X1274+AA1274*AB1274+AE1274*AF1274+AG1274*AH1274,"")</f>
        <v/>
      </c>
      <c r="AS1274" s="126"/>
    </row>
    <row r="1275" spans="1:45" ht="16.2" customHeight="1" thickBot="1" x14ac:dyDescent="0.35">
      <c r="A1275" s="213" t="s">
        <v>1446</v>
      </c>
      <c r="B1275" s="214"/>
      <c r="C1275" s="214"/>
      <c r="D1275" s="215"/>
      <c r="E1275" s="115" t="str">
        <f>IF(F1275="◄","◄",IF(F1275="ok","►",""))</f>
        <v>◄</v>
      </c>
      <c r="F1275" s="116" t="str">
        <f>IF(F1276&gt;0,"OK","◄")</f>
        <v>◄</v>
      </c>
      <c r="G1275" s="117" t="str">
        <f t="shared" si="50"/>
        <v/>
      </c>
      <c r="H1275" s="98">
        <v>31451</v>
      </c>
      <c r="I1275" s="113" t="s">
        <v>21</v>
      </c>
      <c r="J1275" s="30"/>
      <c r="K1275" s="64" t="str">
        <f>IF(K1276&gt;0,"","◄")</f>
        <v>◄</v>
      </c>
      <c r="L1275" s="186"/>
      <c r="M1275" s="186"/>
      <c r="N1275" s="25"/>
      <c r="O1275" s="64" t="str">
        <f>IF(O1276&gt;0,"","◄")</f>
        <v>◄</v>
      </c>
      <c r="P1275" s="4"/>
      <c r="Q1275" s="5"/>
      <c r="R1275" s="5"/>
      <c r="S1275" s="64" t="str">
        <f>IF(S1276&gt;0,"","◄")</f>
        <v>◄</v>
      </c>
      <c r="T1275" s="5"/>
      <c r="U1275" s="64" t="str">
        <f>IF(U1276&gt;0,"","◄")</f>
        <v>◄</v>
      </c>
      <c r="V1275" s="36"/>
      <c r="W1275" s="5"/>
      <c r="X1275" s="44" t="str">
        <f>IF(X1276,"►","")</f>
        <v/>
      </c>
      <c r="Y1275" s="187"/>
      <c r="Z1275" s="187"/>
      <c r="AA1275" s="5"/>
      <c r="AB1275" s="44" t="str">
        <f>IF(AB1276,"►","")</f>
        <v/>
      </c>
      <c r="AC1275" s="5"/>
      <c r="AD1275" s="5"/>
      <c r="AE1275" s="5"/>
      <c r="AF1275" s="44" t="str">
        <f>IF(AF1276,"►","")</f>
        <v/>
      </c>
      <c r="AG1275" s="5"/>
      <c r="AH1275" s="44" t="str">
        <f>IF(AH1276,"►","")</f>
        <v/>
      </c>
      <c r="AI1275" s="15"/>
      <c r="AJ1275" s="51" t="e">
        <f>IF(SUM(AJ1276:AJ1277)&gt;0,"◄","")</f>
        <v>#REF!</v>
      </c>
      <c r="AK1275" s="52" t="s">
        <v>40</v>
      </c>
      <c r="AL1275" s="51" t="e">
        <f>IF(SUM(AL1276:AL1277)&gt;0,"◄","")</f>
        <v>#REF!</v>
      </c>
      <c r="AM1275" s="53" t="e">
        <f>IF(SUM(AM1276:AM1277)&gt;0,"►","")</f>
        <v>#REF!</v>
      </c>
      <c r="AN1275" s="53" t="e">
        <f>IF(SUM(AN1276:AN1277)&gt;0,"►","")</f>
        <v>#REF!</v>
      </c>
      <c r="AO1275" s="53" t="e">
        <f>IF(SUM(AO1276:AO1277)&gt;0,"►","")</f>
        <v>#REF!</v>
      </c>
      <c r="AP1275" s="54" t="e">
        <f>IF(SUM(AP1276:AP1277)&gt;0,"►","")</f>
        <v>#REF!</v>
      </c>
      <c r="AQ1275" s="142"/>
      <c r="AR1275" s="9"/>
      <c r="AS1275" s="126"/>
    </row>
    <row r="1276" spans="1:45" ht="14.4" customHeight="1" thickBot="1" x14ac:dyDescent="0.35">
      <c r="A1276" s="167"/>
      <c r="B1276" s="100" t="s">
        <v>471</v>
      </c>
      <c r="C1276" s="109"/>
      <c r="D1276" s="168"/>
      <c r="E1276" s="118" t="str">
        <f>IF(F1276&gt;0,"ok","◄")</f>
        <v>◄</v>
      </c>
      <c r="F1276" s="119"/>
      <c r="G1276" s="117" t="str">
        <f t="shared" si="50"/>
        <v/>
      </c>
      <c r="H1276" s="219"/>
      <c r="I1276" s="220"/>
      <c r="J1276" s="195"/>
      <c r="K1276" s="196"/>
      <c r="L1276" s="197"/>
      <c r="M1276" s="198"/>
      <c r="N1276" s="199"/>
      <c r="O1276" s="65"/>
      <c r="P1276" s="72"/>
      <c r="Q1276" s="73"/>
      <c r="R1276" s="69"/>
      <c r="S1276" s="66"/>
      <c r="T1276" s="70"/>
      <c r="U1276" s="66"/>
      <c r="V1276" s="67"/>
      <c r="W1276" s="200"/>
      <c r="X1276" s="201"/>
      <c r="Y1276" s="201"/>
      <c r="Z1276" s="201"/>
      <c r="AA1276" s="71">
        <f>N1276</f>
        <v>0</v>
      </c>
      <c r="AB1276" s="74"/>
      <c r="AC1276" s="75"/>
      <c r="AD1276" s="76"/>
      <c r="AE1276" s="71">
        <f>R1276</f>
        <v>0</v>
      </c>
      <c r="AF1276" s="77"/>
      <c r="AG1276" s="71">
        <f>T1276</f>
        <v>0</v>
      </c>
      <c r="AH1276" s="68"/>
      <c r="AI1276" s="15"/>
      <c r="AJ1276" s="47">
        <f>IF(K1276+O1276&gt;=2,0,IF(K1276+O1276=1,0,1))</f>
        <v>1</v>
      </c>
      <c r="AK1276" s="50" t="str">
        <f>IF(K1276+O1276&gt;=2,0,IF(K1276+O1276=1,0,"ou◄"))</f>
        <v>ou◄</v>
      </c>
      <c r="AL1276" s="48">
        <f>IF(U1276+S1276&gt;=1,"",IF(K1276+S1276+U1276&gt;=2,"",1))</f>
        <v>1</v>
      </c>
      <c r="AM1276" s="49"/>
      <c r="AN1276" s="29">
        <f>AB1276</f>
        <v>0</v>
      </c>
      <c r="AO1276" s="29">
        <f>AF1276</f>
        <v>0</v>
      </c>
      <c r="AP1276" s="14">
        <f>AH1276</f>
        <v>0</v>
      </c>
      <c r="AQ1276" s="11" t="str">
        <f>IF(SUM(K1276,O1276,S1276,U1276)&gt;0,J1276*K1276+N1276*O1276+R1276*S1276+T1276*U1276,"")</f>
        <v/>
      </c>
      <c r="AR1276" s="55" t="str">
        <f>IF(SUM(X1276,AB1276,AF1276,AH1276)&gt;0,W1276*X1276+AA1276*AB1276+AE1276*AF1276+AG1276*AH1276,"")</f>
        <v/>
      </c>
      <c r="AS1276" s="126"/>
    </row>
    <row r="1277" spans="1:45" ht="14.4" customHeight="1" thickBot="1" x14ac:dyDescent="0.35">
      <c r="A1277" s="165" t="s">
        <v>1447</v>
      </c>
      <c r="B1277" s="86"/>
      <c r="C1277" s="87"/>
      <c r="D1277" s="169"/>
      <c r="E1277" s="115" t="str">
        <f>IF(F1277="◄","◄",IF(F1277="ok","►",""))</f>
        <v>◄</v>
      </c>
      <c r="F1277" s="116" t="str">
        <f>IF(F1278&gt;0,"OK","◄")</f>
        <v>◄</v>
      </c>
      <c r="G1277" s="117" t="str">
        <f t="shared" si="50"/>
        <v/>
      </c>
      <c r="H1277" s="98">
        <v>31493</v>
      </c>
      <c r="I1277" s="113" t="s">
        <v>21</v>
      </c>
      <c r="J1277" s="30"/>
      <c r="K1277" s="64" t="str">
        <f>IF(K1278&gt;0,"","◄")</f>
        <v>◄</v>
      </c>
      <c r="L1277" s="186"/>
      <c r="M1277" s="186"/>
      <c r="N1277" s="25"/>
      <c r="O1277" s="64" t="str">
        <f>IF(O1278&gt;0,"","◄")</f>
        <v>◄</v>
      </c>
      <c r="P1277" s="4"/>
      <c r="Q1277" s="5"/>
      <c r="R1277" s="5"/>
      <c r="S1277" s="64" t="str">
        <f>IF(S1278&gt;0,"","◄")</f>
        <v>◄</v>
      </c>
      <c r="T1277" s="5"/>
      <c r="U1277" s="64" t="str">
        <f>IF(U1278&gt;0,"","◄")</f>
        <v>◄</v>
      </c>
      <c r="V1277" s="36"/>
      <c r="W1277" s="5"/>
      <c r="X1277" s="44" t="str">
        <f>IF(X1278,"►","")</f>
        <v/>
      </c>
      <c r="Y1277" s="187"/>
      <c r="Z1277" s="187"/>
      <c r="AA1277" s="5"/>
      <c r="AB1277" s="44" t="str">
        <f>IF(AB1278,"►","")</f>
        <v/>
      </c>
      <c r="AC1277" s="5"/>
      <c r="AD1277" s="5"/>
      <c r="AE1277" s="5"/>
      <c r="AF1277" s="44" t="str">
        <f>IF(AF1278,"►","")</f>
        <v/>
      </c>
      <c r="AG1277" s="5"/>
      <c r="AH1277" s="44" t="str">
        <f>IF(AH1278,"►","")</f>
        <v/>
      </c>
      <c r="AI1277" s="15"/>
      <c r="AJ1277" s="51" t="e">
        <f>IF(SUM(AJ1278:AJ1279)&gt;0,"◄","")</f>
        <v>#REF!</v>
      </c>
      <c r="AK1277" s="52" t="s">
        <v>40</v>
      </c>
      <c r="AL1277" s="51" t="e">
        <f>IF(SUM(AL1278:AL1279)&gt;0,"◄","")</f>
        <v>#REF!</v>
      </c>
      <c r="AM1277" s="53" t="e">
        <f>IF(SUM(AM1278:AM1279)&gt;0,"►","")</f>
        <v>#REF!</v>
      </c>
      <c r="AN1277" s="53" t="e">
        <f>IF(SUM(AN1278:AN1279)&gt;0,"►","")</f>
        <v>#REF!</v>
      </c>
      <c r="AO1277" s="53" t="e">
        <f>IF(SUM(AO1278:AO1279)&gt;0,"►","")</f>
        <v>#REF!</v>
      </c>
      <c r="AP1277" s="54" t="e">
        <f>IF(SUM(AP1278:AP1279)&gt;0,"►","")</f>
        <v>#REF!</v>
      </c>
      <c r="AQ1277" s="142"/>
      <c r="AR1277" s="9"/>
      <c r="AS1277" s="126"/>
    </row>
    <row r="1278" spans="1:45" ht="14.4" customHeight="1" thickBot="1" x14ac:dyDescent="0.35">
      <c r="A1278" s="167"/>
      <c r="B1278" s="100" t="s">
        <v>472</v>
      </c>
      <c r="C1278" s="109"/>
      <c r="D1278" s="168"/>
      <c r="E1278" s="118" t="str">
        <f>IF(F1278&gt;0,"ok","◄")</f>
        <v>◄</v>
      </c>
      <c r="F1278" s="119"/>
      <c r="G1278" s="117" t="str">
        <f t="shared" ref="G1278:G1341" si="56">IF(AND(H1278="◄",I1278="►"),"◄?►",IF(H1278="◄","◄",IF(I1278="►","►","")))</f>
        <v/>
      </c>
      <c r="H1278" s="219"/>
      <c r="I1278" s="220"/>
      <c r="J1278" s="195"/>
      <c r="K1278" s="196"/>
      <c r="L1278" s="197"/>
      <c r="M1278" s="198"/>
      <c r="N1278" s="199"/>
      <c r="O1278" s="65"/>
      <c r="P1278" s="72"/>
      <c r="Q1278" s="73"/>
      <c r="R1278" s="69"/>
      <c r="S1278" s="66"/>
      <c r="T1278" s="70"/>
      <c r="U1278" s="66"/>
      <c r="V1278" s="67"/>
      <c r="W1278" s="200"/>
      <c r="X1278" s="201"/>
      <c r="Y1278" s="201"/>
      <c r="Z1278" s="201"/>
      <c r="AA1278" s="71">
        <f>N1278</f>
        <v>0</v>
      </c>
      <c r="AB1278" s="74"/>
      <c r="AC1278" s="75"/>
      <c r="AD1278" s="76"/>
      <c r="AE1278" s="71">
        <f>R1278</f>
        <v>0</v>
      </c>
      <c r="AF1278" s="77"/>
      <c r="AG1278" s="71">
        <f>T1278</f>
        <v>0</v>
      </c>
      <c r="AH1278" s="68"/>
      <c r="AI1278" s="15"/>
      <c r="AJ1278" s="47">
        <f>IF(K1278+O1278&gt;=2,0,IF(K1278+O1278=1,0,1))</f>
        <v>1</v>
      </c>
      <c r="AK1278" s="50" t="str">
        <f>IF(K1278+O1278&gt;=2,0,IF(K1278+O1278=1,0,"ou◄"))</f>
        <v>ou◄</v>
      </c>
      <c r="AL1278" s="48">
        <f>IF(U1278+S1278&gt;=1,"",IF(K1278+S1278+U1278&gt;=2,"",1))</f>
        <v>1</v>
      </c>
      <c r="AM1278" s="49"/>
      <c r="AN1278" s="29">
        <f>AB1278</f>
        <v>0</v>
      </c>
      <c r="AO1278" s="29">
        <f>AF1278</f>
        <v>0</v>
      </c>
      <c r="AP1278" s="14">
        <f>AH1278</f>
        <v>0</v>
      </c>
      <c r="AQ1278" s="11" t="str">
        <f>IF(SUM(K1278,O1278,S1278,U1278)&gt;0,J1278*K1278+N1278*O1278+R1278*S1278+T1278*U1278,"")</f>
        <v/>
      </c>
      <c r="AR1278" s="55" t="str">
        <f>IF(SUM(X1278,AB1278,AF1278,AH1278)&gt;0,W1278*X1278+AA1278*AB1278+AE1278*AF1278+AG1278*AH1278,"")</f>
        <v/>
      </c>
      <c r="AS1278" s="126"/>
    </row>
    <row r="1279" spans="1:45" ht="14.4" customHeight="1" thickBot="1" x14ac:dyDescent="0.35">
      <c r="A1279" s="165" t="s">
        <v>1448</v>
      </c>
      <c r="B1279" s="86"/>
      <c r="C1279" s="87"/>
      <c r="D1279" s="169"/>
      <c r="E1279" s="115" t="str">
        <f>IF(F1279="◄","◄",IF(F1279="ok","►",""))</f>
        <v>◄</v>
      </c>
      <c r="F1279" s="116" t="str">
        <f>IF(F1280&gt;0,"OK","◄")</f>
        <v>◄</v>
      </c>
      <c r="G1279" s="117" t="str">
        <f t="shared" si="56"/>
        <v/>
      </c>
      <c r="H1279" s="98">
        <v>31507</v>
      </c>
      <c r="I1279" s="113" t="s">
        <v>21</v>
      </c>
      <c r="J1279" s="30"/>
      <c r="K1279" s="64" t="str">
        <f>IF(K1280&gt;0,"","◄")</f>
        <v>◄</v>
      </c>
      <c r="L1279" s="186"/>
      <c r="M1279" s="186"/>
      <c r="N1279" s="25"/>
      <c r="O1279" s="64" t="str">
        <f>IF(O1280&gt;0,"","◄")</f>
        <v>◄</v>
      </c>
      <c r="P1279" s="4"/>
      <c r="Q1279" s="5"/>
      <c r="R1279" s="5"/>
      <c r="S1279" s="64" t="str">
        <f>IF(S1280&gt;0,"","◄")</f>
        <v>◄</v>
      </c>
      <c r="T1279" s="5"/>
      <c r="U1279" s="64" t="str">
        <f>IF(U1280&gt;0,"","◄")</f>
        <v>◄</v>
      </c>
      <c r="V1279" s="36"/>
      <c r="W1279" s="5"/>
      <c r="X1279" s="44" t="str">
        <f>IF(X1280,"►","")</f>
        <v/>
      </c>
      <c r="Y1279" s="187"/>
      <c r="Z1279" s="187"/>
      <c r="AA1279" s="5"/>
      <c r="AB1279" s="44" t="str">
        <f>IF(AB1280,"►","")</f>
        <v/>
      </c>
      <c r="AC1279" s="5"/>
      <c r="AD1279" s="5"/>
      <c r="AE1279" s="5"/>
      <c r="AF1279" s="44" t="str">
        <f>IF(AF1280,"►","")</f>
        <v/>
      </c>
      <c r="AG1279" s="5"/>
      <c r="AH1279" s="44" t="str">
        <f>IF(AH1280,"►","")</f>
        <v/>
      </c>
      <c r="AI1279" s="15"/>
      <c r="AJ1279" s="51" t="e">
        <f>IF(SUM(AJ1280:AJ1281)&gt;0,"◄","")</f>
        <v>#REF!</v>
      </c>
      <c r="AK1279" s="52" t="s">
        <v>40</v>
      </c>
      <c r="AL1279" s="51" t="e">
        <f>IF(SUM(AL1280:AL1281)&gt;0,"◄","")</f>
        <v>#REF!</v>
      </c>
      <c r="AM1279" s="53" t="e">
        <f>IF(SUM(AM1280:AM1281)&gt;0,"►","")</f>
        <v>#REF!</v>
      </c>
      <c r="AN1279" s="53" t="e">
        <f>IF(SUM(AN1280:AN1281)&gt;0,"►","")</f>
        <v>#REF!</v>
      </c>
      <c r="AO1279" s="53" t="e">
        <f>IF(SUM(AO1280:AO1281)&gt;0,"►","")</f>
        <v>#REF!</v>
      </c>
      <c r="AP1279" s="54" t="e">
        <f>IF(SUM(AP1280:AP1281)&gt;0,"►","")</f>
        <v>#REF!</v>
      </c>
      <c r="AQ1279" s="142"/>
      <c r="AR1279" s="9"/>
      <c r="AS1279" s="126"/>
    </row>
    <row r="1280" spans="1:45" ht="14.4" customHeight="1" thickBot="1" x14ac:dyDescent="0.35">
      <c r="A1280" s="167"/>
      <c r="B1280" s="100" t="s">
        <v>473</v>
      </c>
      <c r="C1280" s="109"/>
      <c r="D1280" s="168"/>
      <c r="E1280" s="118" t="str">
        <f>IF(F1280&gt;0,"ok","◄")</f>
        <v>◄</v>
      </c>
      <c r="F1280" s="119"/>
      <c r="G1280" s="117" t="str">
        <f t="shared" si="56"/>
        <v/>
      </c>
      <c r="H1280" s="219"/>
      <c r="I1280" s="220"/>
      <c r="J1280" s="195"/>
      <c r="K1280" s="196"/>
      <c r="L1280" s="197"/>
      <c r="M1280" s="198"/>
      <c r="N1280" s="199"/>
      <c r="O1280" s="65"/>
      <c r="P1280" s="72"/>
      <c r="Q1280" s="73"/>
      <c r="R1280" s="69"/>
      <c r="S1280" s="66"/>
      <c r="T1280" s="70"/>
      <c r="U1280" s="66"/>
      <c r="V1280" s="67"/>
      <c r="W1280" s="200"/>
      <c r="X1280" s="201"/>
      <c r="Y1280" s="201"/>
      <c r="Z1280" s="201"/>
      <c r="AA1280" s="71">
        <f>N1280</f>
        <v>0</v>
      </c>
      <c r="AB1280" s="74"/>
      <c r="AC1280" s="75"/>
      <c r="AD1280" s="76"/>
      <c r="AE1280" s="71">
        <f>R1280</f>
        <v>0</v>
      </c>
      <c r="AF1280" s="77"/>
      <c r="AG1280" s="71">
        <f>T1280</f>
        <v>0</v>
      </c>
      <c r="AH1280" s="68"/>
      <c r="AI1280" s="15"/>
      <c r="AJ1280" s="47">
        <f>IF(K1280+O1280&gt;=2,0,IF(K1280+O1280=1,0,1))</f>
        <v>1</v>
      </c>
      <c r="AK1280" s="50" t="str">
        <f>IF(K1280+O1280&gt;=2,0,IF(K1280+O1280=1,0,"ou◄"))</f>
        <v>ou◄</v>
      </c>
      <c r="AL1280" s="48">
        <f>IF(U1280+S1280&gt;=1,"",IF(K1280+S1280+U1280&gt;=2,"",1))</f>
        <v>1</v>
      </c>
      <c r="AM1280" s="49"/>
      <c r="AN1280" s="29">
        <f>AB1280</f>
        <v>0</v>
      </c>
      <c r="AO1280" s="29">
        <f>AF1280</f>
        <v>0</v>
      </c>
      <c r="AP1280" s="14">
        <f>AH1280</f>
        <v>0</v>
      </c>
      <c r="AQ1280" s="11" t="str">
        <f>IF(SUM(K1280,O1280,S1280,U1280)&gt;0,J1280*K1280+N1280*O1280+R1280*S1280+T1280*U1280,"")</f>
        <v/>
      </c>
      <c r="AR1280" s="55" t="str">
        <f>IF(SUM(X1280,AB1280,AF1280,AH1280)&gt;0,W1280*X1280+AA1280*AB1280+AE1280*AF1280+AG1280*AH1280,"")</f>
        <v/>
      </c>
      <c r="AS1280" s="126"/>
    </row>
    <row r="1281" spans="1:45" ht="14.4" customHeight="1" thickBot="1" x14ac:dyDescent="0.35">
      <c r="A1281" s="165" t="s">
        <v>1449</v>
      </c>
      <c r="B1281" s="86"/>
      <c r="C1281" s="87"/>
      <c r="D1281" s="169"/>
      <c r="E1281" s="115" t="str">
        <f>IF(F1281="◄","◄",IF(F1281="ok","►",""))</f>
        <v>◄</v>
      </c>
      <c r="F1281" s="116" t="str">
        <f>IF(F1282&gt;0,"OK","◄")</f>
        <v>◄</v>
      </c>
      <c r="G1281" s="117" t="str">
        <f t="shared" si="56"/>
        <v/>
      </c>
      <c r="H1281" s="98">
        <v>31507</v>
      </c>
      <c r="I1281" s="113" t="s">
        <v>21</v>
      </c>
      <c r="J1281" s="30"/>
      <c r="K1281" s="64" t="str">
        <f>IF(K1282&gt;0,"","◄")</f>
        <v>◄</v>
      </c>
      <c r="L1281" s="186"/>
      <c r="M1281" s="186"/>
      <c r="N1281" s="25"/>
      <c r="O1281" s="64" t="str">
        <f>IF(O1282&gt;0,"","◄")</f>
        <v>◄</v>
      </c>
      <c r="P1281" s="4"/>
      <c r="Q1281" s="5"/>
      <c r="R1281" s="5"/>
      <c r="S1281" s="64" t="str">
        <f>IF(S1282&gt;0,"","◄")</f>
        <v>◄</v>
      </c>
      <c r="T1281" s="5"/>
      <c r="U1281" s="64" t="str">
        <f>IF(U1282&gt;0,"","◄")</f>
        <v>◄</v>
      </c>
      <c r="V1281" s="36"/>
      <c r="W1281" s="5"/>
      <c r="X1281" s="44" t="str">
        <f>IF(X1282,"►","")</f>
        <v/>
      </c>
      <c r="Y1281" s="187"/>
      <c r="Z1281" s="187"/>
      <c r="AA1281" s="5"/>
      <c r="AB1281" s="44" t="str">
        <f>IF(AB1282,"►","")</f>
        <v/>
      </c>
      <c r="AC1281" s="5"/>
      <c r="AD1281" s="5"/>
      <c r="AE1281" s="5"/>
      <c r="AF1281" s="44" t="str">
        <f>IF(AF1282,"►","")</f>
        <v/>
      </c>
      <c r="AG1281" s="5"/>
      <c r="AH1281" s="44" t="str">
        <f>IF(AH1282,"►","")</f>
        <v/>
      </c>
      <c r="AI1281" s="15"/>
      <c r="AJ1281" s="51" t="e">
        <f>IF(SUM(AJ1282:AJ1283)&gt;0,"◄","")</f>
        <v>#REF!</v>
      </c>
      <c r="AK1281" s="52" t="s">
        <v>40</v>
      </c>
      <c r="AL1281" s="51" t="e">
        <f>IF(SUM(AL1282:AL1283)&gt;0,"◄","")</f>
        <v>#REF!</v>
      </c>
      <c r="AM1281" s="53" t="e">
        <f>IF(SUM(AM1282:AM1283)&gt;0,"►","")</f>
        <v>#REF!</v>
      </c>
      <c r="AN1281" s="53" t="e">
        <f>IF(SUM(AN1282:AN1283)&gt;0,"►","")</f>
        <v>#REF!</v>
      </c>
      <c r="AO1281" s="53" t="e">
        <f>IF(SUM(AO1282:AO1283)&gt;0,"►","")</f>
        <v>#REF!</v>
      </c>
      <c r="AP1281" s="54" t="e">
        <f>IF(SUM(AP1282:AP1283)&gt;0,"►","")</f>
        <v>#REF!</v>
      </c>
      <c r="AQ1281" s="142"/>
      <c r="AR1281" s="9"/>
      <c r="AS1281" s="126"/>
    </row>
    <row r="1282" spans="1:45" ht="14.4" customHeight="1" thickBot="1" x14ac:dyDescent="0.35">
      <c r="A1282" s="167"/>
      <c r="B1282" s="100" t="s">
        <v>474</v>
      </c>
      <c r="C1282" s="109"/>
      <c r="D1282" s="168"/>
      <c r="E1282" s="118" t="str">
        <f>IF(F1282&gt;0,"ok","◄")</f>
        <v>◄</v>
      </c>
      <c r="F1282" s="119"/>
      <c r="G1282" s="117" t="str">
        <f t="shared" si="56"/>
        <v/>
      </c>
      <c r="H1282" s="219"/>
      <c r="I1282" s="220"/>
      <c r="J1282" s="195"/>
      <c r="K1282" s="196"/>
      <c r="L1282" s="197"/>
      <c r="M1282" s="198"/>
      <c r="N1282" s="199"/>
      <c r="O1282" s="65"/>
      <c r="P1282" s="72"/>
      <c r="Q1282" s="73"/>
      <c r="R1282" s="69"/>
      <c r="S1282" s="66"/>
      <c r="T1282" s="70"/>
      <c r="U1282" s="66"/>
      <c r="V1282" s="67"/>
      <c r="W1282" s="200"/>
      <c r="X1282" s="201"/>
      <c r="Y1282" s="201"/>
      <c r="Z1282" s="201"/>
      <c r="AA1282" s="71">
        <f>N1282</f>
        <v>0</v>
      </c>
      <c r="AB1282" s="74"/>
      <c r="AC1282" s="75"/>
      <c r="AD1282" s="76"/>
      <c r="AE1282" s="71">
        <f>R1282</f>
        <v>0</v>
      </c>
      <c r="AF1282" s="77"/>
      <c r="AG1282" s="71">
        <f>T1282</f>
        <v>0</v>
      </c>
      <c r="AH1282" s="68"/>
      <c r="AI1282" s="15"/>
      <c r="AJ1282" s="47">
        <f>IF(K1282+O1282&gt;=2,0,IF(K1282+O1282=1,0,1))</f>
        <v>1</v>
      </c>
      <c r="AK1282" s="50" t="str">
        <f>IF(K1282+O1282&gt;=2,0,IF(K1282+O1282=1,0,"ou◄"))</f>
        <v>ou◄</v>
      </c>
      <c r="AL1282" s="48">
        <f>IF(U1282+S1282&gt;=1,"",IF(K1282+S1282+U1282&gt;=2,"",1))</f>
        <v>1</v>
      </c>
      <c r="AM1282" s="49"/>
      <c r="AN1282" s="29">
        <f>AB1282</f>
        <v>0</v>
      </c>
      <c r="AO1282" s="29">
        <f>AF1282</f>
        <v>0</v>
      </c>
      <c r="AP1282" s="14">
        <f>AH1282</f>
        <v>0</v>
      </c>
      <c r="AQ1282" s="11" t="str">
        <f>IF(SUM(K1282,O1282,S1282,U1282)&gt;0,J1282*K1282+N1282*O1282+R1282*S1282+T1282*U1282,"")</f>
        <v/>
      </c>
      <c r="AR1282" s="55" t="str">
        <f>IF(SUM(X1282,AB1282,AF1282,AH1282)&gt;0,W1282*X1282+AA1282*AB1282+AE1282*AF1282+AG1282*AH1282,"")</f>
        <v/>
      </c>
      <c r="AS1282" s="126"/>
    </row>
    <row r="1283" spans="1:45" ht="14.4" customHeight="1" thickBot="1" x14ac:dyDescent="0.35">
      <c r="A1283" s="165" t="s">
        <v>1450</v>
      </c>
      <c r="B1283" s="86"/>
      <c r="C1283" s="87"/>
      <c r="D1283" s="169"/>
      <c r="E1283" s="117" t="str">
        <f>IF(AND(F1283="◄",G1283="►"),"◄?►",IF(F1283="◄","◄",IF(G1283="►","►","")))</f>
        <v/>
      </c>
      <c r="F1283" s="117" t="str">
        <f>IF(AND(G1283="◄",H1285="►"),"◄?►",IF(G1283="◄","◄",IF(H1285="►","►","")))</f>
        <v/>
      </c>
      <c r="G1283" s="117" t="str">
        <f t="shared" si="56"/>
        <v/>
      </c>
      <c r="H1283" s="98">
        <v>31509</v>
      </c>
      <c r="I1283" s="113" t="s">
        <v>21</v>
      </c>
      <c r="J1283" s="30"/>
      <c r="K1283" s="64" t="str">
        <f>IF(K1284&gt;0,"","◄")</f>
        <v>◄</v>
      </c>
      <c r="L1283" s="186"/>
      <c r="M1283" s="186"/>
      <c r="N1283" s="25"/>
      <c r="O1283" s="64" t="str">
        <f>IF(O1284&gt;0,"","◄")</f>
        <v>◄</v>
      </c>
      <c r="P1283" s="4"/>
      <c r="Q1283" s="5"/>
      <c r="R1283" s="5"/>
      <c r="S1283" s="64" t="str">
        <f>IF(S1284&gt;0,"","◄")</f>
        <v>◄</v>
      </c>
      <c r="T1283" s="5"/>
      <c r="U1283" s="64" t="str">
        <f>IF(U1284&gt;0,"","◄")</f>
        <v>◄</v>
      </c>
      <c r="V1283" s="36"/>
      <c r="W1283" s="5"/>
      <c r="X1283" s="44" t="str">
        <f>IF(X1284,"►","")</f>
        <v/>
      </c>
      <c r="Y1283" s="187"/>
      <c r="Z1283" s="187"/>
      <c r="AA1283" s="5"/>
      <c r="AB1283" s="44" t="str">
        <f>IF(AB1284,"►","")</f>
        <v/>
      </c>
      <c r="AC1283" s="5"/>
      <c r="AD1283" s="5"/>
      <c r="AE1283" s="5"/>
      <c r="AF1283" s="44" t="str">
        <f>IF(AF1284,"►","")</f>
        <v/>
      </c>
      <c r="AG1283" s="5"/>
      <c r="AH1283" s="44" t="str">
        <f>IF(AH1284,"►","")</f>
        <v/>
      </c>
      <c r="AI1283" s="15"/>
      <c r="AJ1283" s="51" t="e">
        <f>IF(SUM(AJ1284:AJ1285)&gt;0,"◄","")</f>
        <v>#REF!</v>
      </c>
      <c r="AK1283" s="52" t="s">
        <v>40</v>
      </c>
      <c r="AL1283" s="51" t="e">
        <f>IF(SUM(AL1284:AL1285)&gt;0,"◄","")</f>
        <v>#REF!</v>
      </c>
      <c r="AM1283" s="53" t="e">
        <f>IF(SUM(AM1284:AM1285)&gt;0,"►","")</f>
        <v>#REF!</v>
      </c>
      <c r="AN1283" s="53" t="e">
        <f>IF(SUM(AN1284:AN1285)&gt;0,"►","")</f>
        <v>#REF!</v>
      </c>
      <c r="AO1283" s="53" t="e">
        <f>IF(SUM(AO1284:AO1285)&gt;0,"►","")</f>
        <v>#REF!</v>
      </c>
      <c r="AP1283" s="54" t="e">
        <f>IF(SUM(AP1284:AP1285)&gt;0,"►","")</f>
        <v>#REF!</v>
      </c>
      <c r="AQ1283" s="142"/>
      <c r="AR1283" s="9"/>
      <c r="AS1283" s="126"/>
    </row>
    <row r="1284" spans="1:45" ht="14.4" customHeight="1" thickBot="1" x14ac:dyDescent="0.35">
      <c r="A1284" s="167"/>
      <c r="B1284" s="100" t="s">
        <v>471</v>
      </c>
      <c r="C1284" s="109"/>
      <c r="D1284" s="168"/>
      <c r="E1284" s="118"/>
      <c r="F1284" s="120" t="s">
        <v>41</v>
      </c>
      <c r="G1284" s="117" t="str">
        <f t="shared" si="56"/>
        <v/>
      </c>
      <c r="H1284" s="219"/>
      <c r="I1284" s="220"/>
      <c r="J1284" s="195"/>
      <c r="K1284" s="196"/>
      <c r="L1284" s="197"/>
      <c r="M1284" s="198"/>
      <c r="N1284" s="199"/>
      <c r="O1284" s="65"/>
      <c r="P1284" s="72"/>
      <c r="Q1284" s="73"/>
      <c r="R1284" s="69"/>
      <c r="S1284" s="66"/>
      <c r="T1284" s="70"/>
      <c r="U1284" s="66"/>
      <c r="V1284" s="67"/>
      <c r="W1284" s="200"/>
      <c r="X1284" s="201"/>
      <c r="Y1284" s="201"/>
      <c r="Z1284" s="201"/>
      <c r="AA1284" s="71">
        <f>N1284</f>
        <v>0</v>
      </c>
      <c r="AB1284" s="74"/>
      <c r="AC1284" s="75"/>
      <c r="AD1284" s="76"/>
      <c r="AE1284" s="71">
        <f>R1284</f>
        <v>0</v>
      </c>
      <c r="AF1284" s="77"/>
      <c r="AG1284" s="71">
        <f>T1284</f>
        <v>0</v>
      </c>
      <c r="AH1284" s="68"/>
      <c r="AI1284" s="15"/>
      <c r="AJ1284" s="47">
        <f>IF(K1284+O1284&gt;=2,0,IF(K1284+O1284=1,0,1))</f>
        <v>1</v>
      </c>
      <c r="AK1284" s="50" t="str">
        <f>IF(K1284+O1284&gt;=2,0,IF(K1284+O1284=1,0,"ou◄"))</f>
        <v>ou◄</v>
      </c>
      <c r="AL1284" s="48">
        <f>IF(U1284+S1284&gt;=1,"",IF(K1284+S1284+U1284&gt;=2,"",1))</f>
        <v>1</v>
      </c>
      <c r="AM1284" s="49"/>
      <c r="AN1284" s="29">
        <f>AB1284</f>
        <v>0</v>
      </c>
      <c r="AO1284" s="29">
        <f>AF1284</f>
        <v>0</v>
      </c>
      <c r="AP1284" s="14">
        <f>AH1284</f>
        <v>0</v>
      </c>
      <c r="AQ1284" s="11" t="str">
        <f>IF(SUM(K1284,O1284,S1284,U1284)&gt;0,J1284*K1284+N1284*O1284+R1284*S1284+T1284*U1284,"")</f>
        <v/>
      </c>
      <c r="AR1284" s="55" t="str">
        <f>IF(SUM(X1284,AB1284,AF1284,AH1284)&gt;0,W1284*X1284+AA1284*AB1284+AE1284*AF1284+AG1284*AH1284,"")</f>
        <v/>
      </c>
      <c r="AS1284" s="126"/>
    </row>
    <row r="1285" spans="1:45" ht="14.4" customHeight="1" thickBot="1" x14ac:dyDescent="0.35">
      <c r="A1285" s="165" t="s">
        <v>1451</v>
      </c>
      <c r="B1285" s="86"/>
      <c r="C1285" s="87"/>
      <c r="D1285" s="169"/>
      <c r="E1285" s="115" t="str">
        <f>IF(F1285="◄","◄",IF(F1285="ok","►",""))</f>
        <v>◄</v>
      </c>
      <c r="F1285" s="116" t="str">
        <f>IF(F1286&gt;0,"OK","◄")</f>
        <v>◄</v>
      </c>
      <c r="G1285" s="117" t="str">
        <f t="shared" si="56"/>
        <v/>
      </c>
      <c r="H1285" s="98">
        <v>31601</v>
      </c>
      <c r="I1285" s="113" t="s">
        <v>21</v>
      </c>
      <c r="J1285" s="30"/>
      <c r="K1285" s="64" t="str">
        <f>IF(K1286&gt;0,"","◄")</f>
        <v>◄</v>
      </c>
      <c r="L1285" s="186"/>
      <c r="M1285" s="186"/>
      <c r="N1285" s="25"/>
      <c r="O1285" s="64" t="str">
        <f>IF(O1286&gt;0,"","◄")</f>
        <v>◄</v>
      </c>
      <c r="P1285" s="4"/>
      <c r="Q1285" s="5"/>
      <c r="R1285" s="5"/>
      <c r="S1285" s="64" t="str">
        <f>IF(S1286&gt;0,"","◄")</f>
        <v>◄</v>
      </c>
      <c r="T1285" s="5"/>
      <c r="U1285" s="64" t="str">
        <f>IF(U1286&gt;0,"","◄")</f>
        <v>◄</v>
      </c>
      <c r="V1285" s="36"/>
      <c r="W1285" s="5"/>
      <c r="X1285" s="44" t="str">
        <f>IF(X1286,"►","")</f>
        <v/>
      </c>
      <c r="Y1285" s="187"/>
      <c r="Z1285" s="187"/>
      <c r="AA1285" s="5"/>
      <c r="AB1285" s="44" t="str">
        <f>IF(AB1286,"►","")</f>
        <v/>
      </c>
      <c r="AC1285" s="5"/>
      <c r="AD1285" s="5"/>
      <c r="AE1285" s="5"/>
      <c r="AF1285" s="44" t="str">
        <f>IF(AF1286,"►","")</f>
        <v/>
      </c>
      <c r="AG1285" s="5"/>
      <c r="AH1285" s="44" t="str">
        <f>IF(AH1286,"►","")</f>
        <v/>
      </c>
      <c r="AI1285" s="15"/>
      <c r="AJ1285" s="51" t="e">
        <f>IF(SUM(AJ1286:AJ1287)&gt;0,"◄","")</f>
        <v>#REF!</v>
      </c>
      <c r="AK1285" s="52" t="s">
        <v>40</v>
      </c>
      <c r="AL1285" s="51" t="e">
        <f>IF(SUM(AL1286:AL1287)&gt;0,"◄","")</f>
        <v>#REF!</v>
      </c>
      <c r="AM1285" s="53" t="e">
        <f>IF(SUM(AM1286:AM1287)&gt;0,"►","")</f>
        <v>#REF!</v>
      </c>
      <c r="AN1285" s="53" t="e">
        <f>IF(SUM(AN1286:AN1287)&gt;0,"►","")</f>
        <v>#REF!</v>
      </c>
      <c r="AO1285" s="53" t="e">
        <f>IF(SUM(AO1286:AO1287)&gt;0,"►","")</f>
        <v>#REF!</v>
      </c>
      <c r="AP1285" s="54" t="e">
        <f>IF(SUM(AP1286:AP1287)&gt;0,"►","")</f>
        <v>#REF!</v>
      </c>
      <c r="AQ1285" s="142"/>
      <c r="AR1285" s="9"/>
      <c r="AS1285" s="126"/>
    </row>
    <row r="1286" spans="1:45" ht="14.4" customHeight="1" thickBot="1" x14ac:dyDescent="0.35">
      <c r="A1286" s="167"/>
      <c r="B1286" s="100" t="s">
        <v>475</v>
      </c>
      <c r="C1286" s="109"/>
      <c r="D1286" s="168"/>
      <c r="E1286" s="118" t="str">
        <f>IF(F1286&gt;0,"ok","◄")</f>
        <v>◄</v>
      </c>
      <c r="F1286" s="119"/>
      <c r="G1286" s="117" t="str">
        <f t="shared" si="56"/>
        <v/>
      </c>
      <c r="H1286" s="219"/>
      <c r="I1286" s="220"/>
      <c r="J1286" s="195"/>
      <c r="K1286" s="196"/>
      <c r="L1286" s="197"/>
      <c r="M1286" s="198"/>
      <c r="N1286" s="199"/>
      <c r="O1286" s="65"/>
      <c r="P1286" s="72"/>
      <c r="Q1286" s="73"/>
      <c r="R1286" s="69"/>
      <c r="S1286" s="66"/>
      <c r="T1286" s="70"/>
      <c r="U1286" s="66"/>
      <c r="V1286" s="67"/>
      <c r="W1286" s="200"/>
      <c r="X1286" s="201"/>
      <c r="Y1286" s="201"/>
      <c r="Z1286" s="201"/>
      <c r="AA1286" s="71">
        <f>N1286</f>
        <v>0</v>
      </c>
      <c r="AB1286" s="74"/>
      <c r="AC1286" s="75"/>
      <c r="AD1286" s="76"/>
      <c r="AE1286" s="71">
        <f>R1286</f>
        <v>0</v>
      </c>
      <c r="AF1286" s="77"/>
      <c r="AG1286" s="71">
        <f>T1286</f>
        <v>0</v>
      </c>
      <c r="AH1286" s="68"/>
      <c r="AI1286" s="15"/>
      <c r="AJ1286" s="47">
        <f>IF(K1286+O1286&gt;=2,0,IF(K1286+O1286=1,0,1))</f>
        <v>1</v>
      </c>
      <c r="AK1286" s="50" t="str">
        <f>IF(K1286+O1286&gt;=2,0,IF(K1286+O1286=1,0,"ou◄"))</f>
        <v>ou◄</v>
      </c>
      <c r="AL1286" s="48">
        <f>IF(U1286+S1286&gt;=1,"",IF(K1286+S1286+U1286&gt;=2,"",1))</f>
        <v>1</v>
      </c>
      <c r="AM1286" s="49"/>
      <c r="AN1286" s="29">
        <f>AB1286</f>
        <v>0</v>
      </c>
      <c r="AO1286" s="29">
        <f>AF1286</f>
        <v>0</v>
      </c>
      <c r="AP1286" s="14">
        <f>AH1286</f>
        <v>0</v>
      </c>
      <c r="AQ1286" s="11" t="str">
        <f>IF(SUM(K1286,O1286,S1286,U1286)&gt;0,J1286*K1286+N1286*O1286+R1286*S1286+T1286*U1286,"")</f>
        <v/>
      </c>
      <c r="AR1286" s="55" t="str">
        <f>IF(SUM(X1286,AB1286,AF1286,AH1286)&gt;0,W1286*X1286+AA1286*AB1286+AE1286*AF1286+AG1286*AH1286,"")</f>
        <v/>
      </c>
      <c r="AS1286" s="126"/>
    </row>
    <row r="1287" spans="1:45" ht="14.4" customHeight="1" thickBot="1" x14ac:dyDescent="0.35">
      <c r="A1287" s="165" t="s">
        <v>1452</v>
      </c>
      <c r="B1287" s="86"/>
      <c r="C1287" s="87"/>
      <c r="D1287" s="169"/>
      <c r="E1287" s="115" t="str">
        <f>IF(F1287="◄","◄",IF(F1287="ok","►",""))</f>
        <v>◄</v>
      </c>
      <c r="F1287" s="116" t="str">
        <f>IF(F1288&gt;0,"OK","◄")</f>
        <v>◄</v>
      </c>
      <c r="G1287" s="117" t="str">
        <f t="shared" si="56"/>
        <v/>
      </c>
      <c r="H1287" s="98">
        <v>31535</v>
      </c>
      <c r="I1287" s="113" t="s">
        <v>21</v>
      </c>
      <c r="J1287" s="30"/>
      <c r="K1287" s="64" t="str">
        <f>IF(K1288&gt;0,"","◄")</f>
        <v>◄</v>
      </c>
      <c r="L1287" s="186"/>
      <c r="M1287" s="186"/>
      <c r="N1287" s="25"/>
      <c r="O1287" s="64" t="str">
        <f>IF(O1288&gt;0,"","◄")</f>
        <v>◄</v>
      </c>
      <c r="P1287" s="4"/>
      <c r="Q1287" s="5"/>
      <c r="R1287" s="5"/>
      <c r="S1287" s="64" t="str">
        <f>IF(S1288&gt;0,"","◄")</f>
        <v>◄</v>
      </c>
      <c r="T1287" s="5"/>
      <c r="U1287" s="64" t="str">
        <f>IF(U1288&gt;0,"","◄")</f>
        <v>◄</v>
      </c>
      <c r="V1287" s="36"/>
      <c r="W1287" s="5"/>
      <c r="X1287" s="44" t="str">
        <f>IF(X1288,"►","")</f>
        <v/>
      </c>
      <c r="Y1287" s="187"/>
      <c r="Z1287" s="187"/>
      <c r="AA1287" s="5"/>
      <c r="AB1287" s="44" t="str">
        <f>IF(AB1288,"►","")</f>
        <v/>
      </c>
      <c r="AC1287" s="5"/>
      <c r="AD1287" s="5"/>
      <c r="AE1287" s="5"/>
      <c r="AF1287" s="44" t="str">
        <f>IF(AF1288,"►","")</f>
        <v/>
      </c>
      <c r="AG1287" s="5"/>
      <c r="AH1287" s="44" t="str">
        <f>IF(AH1288,"►","")</f>
        <v/>
      </c>
      <c r="AI1287" s="15"/>
      <c r="AJ1287" s="51" t="e">
        <f>IF(SUM(AJ1288:AJ1289)&gt;0,"◄","")</f>
        <v>#REF!</v>
      </c>
      <c r="AK1287" s="52" t="s">
        <v>40</v>
      </c>
      <c r="AL1287" s="51" t="e">
        <f>IF(SUM(AL1288:AL1289)&gt;0,"◄","")</f>
        <v>#REF!</v>
      </c>
      <c r="AM1287" s="53" t="e">
        <f>IF(SUM(AM1288:AM1289)&gt;0,"►","")</f>
        <v>#REF!</v>
      </c>
      <c r="AN1287" s="53" t="e">
        <f>IF(SUM(AN1288:AN1289)&gt;0,"►","")</f>
        <v>#REF!</v>
      </c>
      <c r="AO1287" s="53" t="e">
        <f>IF(SUM(AO1288:AO1289)&gt;0,"►","")</f>
        <v>#REF!</v>
      </c>
      <c r="AP1287" s="54" t="e">
        <f>IF(SUM(AP1288:AP1289)&gt;0,"►","")</f>
        <v>#REF!</v>
      </c>
      <c r="AQ1287" s="142"/>
      <c r="AR1287" s="9"/>
      <c r="AS1287" s="126"/>
    </row>
    <row r="1288" spans="1:45" ht="14.4" customHeight="1" thickBot="1" x14ac:dyDescent="0.35">
      <c r="A1288" s="167"/>
      <c r="B1288" s="100" t="s">
        <v>476</v>
      </c>
      <c r="C1288" s="109"/>
      <c r="D1288" s="168"/>
      <c r="E1288" s="118" t="str">
        <f>IF(F1288&gt;0,"ok","◄")</f>
        <v>◄</v>
      </c>
      <c r="F1288" s="119"/>
      <c r="G1288" s="117" t="str">
        <f t="shared" si="56"/>
        <v/>
      </c>
      <c r="H1288" s="219"/>
      <c r="I1288" s="220"/>
      <c r="J1288" s="195"/>
      <c r="K1288" s="196"/>
      <c r="L1288" s="197"/>
      <c r="M1288" s="198"/>
      <c r="N1288" s="199"/>
      <c r="O1288" s="65"/>
      <c r="P1288" s="72"/>
      <c r="Q1288" s="73"/>
      <c r="R1288" s="69"/>
      <c r="S1288" s="66"/>
      <c r="T1288" s="70"/>
      <c r="U1288" s="66"/>
      <c r="V1288" s="67"/>
      <c r="W1288" s="200"/>
      <c r="X1288" s="201"/>
      <c r="Y1288" s="201"/>
      <c r="Z1288" s="201"/>
      <c r="AA1288" s="71">
        <f>N1288</f>
        <v>0</v>
      </c>
      <c r="AB1288" s="74"/>
      <c r="AC1288" s="75"/>
      <c r="AD1288" s="76"/>
      <c r="AE1288" s="71">
        <f>R1288</f>
        <v>0</v>
      </c>
      <c r="AF1288" s="77"/>
      <c r="AG1288" s="71">
        <f>T1288</f>
        <v>0</v>
      </c>
      <c r="AH1288" s="68"/>
      <c r="AI1288" s="15"/>
      <c r="AJ1288" s="47">
        <f>IF(K1288+O1288&gt;=2,0,IF(K1288+O1288=1,0,1))</f>
        <v>1</v>
      </c>
      <c r="AK1288" s="50" t="str">
        <f>IF(K1288+O1288&gt;=2,0,IF(K1288+O1288=1,0,"ou◄"))</f>
        <v>ou◄</v>
      </c>
      <c r="AL1288" s="48">
        <f>IF(U1288+S1288&gt;=1,"",IF(K1288+S1288+U1288&gt;=2,"",1))</f>
        <v>1</v>
      </c>
      <c r="AM1288" s="49"/>
      <c r="AN1288" s="29">
        <f>AB1288</f>
        <v>0</v>
      </c>
      <c r="AO1288" s="29">
        <f>AF1288</f>
        <v>0</v>
      </c>
      <c r="AP1288" s="14">
        <f>AH1288</f>
        <v>0</v>
      </c>
      <c r="AQ1288" s="11" t="str">
        <f>IF(SUM(K1288,O1288,S1288,U1288)&gt;0,J1288*K1288+N1288*O1288+R1288*S1288+T1288*U1288,"")</f>
        <v/>
      </c>
      <c r="AR1288" s="55" t="str">
        <f>IF(SUM(X1288,AB1288,AF1288,AH1288)&gt;0,W1288*X1288+AA1288*AB1288+AE1288*AF1288+AG1288*AH1288,"")</f>
        <v/>
      </c>
      <c r="AS1288" s="126"/>
    </row>
    <row r="1289" spans="1:45" ht="14.4" customHeight="1" thickBot="1" x14ac:dyDescent="0.35">
      <c r="A1289" s="165" t="s">
        <v>1453</v>
      </c>
      <c r="B1289" s="86"/>
      <c r="C1289" s="87"/>
      <c r="D1289" s="169"/>
      <c r="E1289" s="115" t="str">
        <f>IF(F1289="◄","◄",IF(F1289="ok","►",""))</f>
        <v>◄</v>
      </c>
      <c r="F1289" s="116" t="str">
        <f>IF(F1290&gt;0,"OK","◄")</f>
        <v>◄</v>
      </c>
      <c r="G1289" s="117" t="str">
        <f t="shared" si="56"/>
        <v/>
      </c>
      <c r="H1289" s="98">
        <v>31556</v>
      </c>
      <c r="I1289" s="113" t="s">
        <v>21</v>
      </c>
      <c r="J1289" s="30"/>
      <c r="K1289" s="64" t="str">
        <f>IF(K1290&gt;0,"","◄")</f>
        <v>◄</v>
      </c>
      <c r="L1289" s="186"/>
      <c r="M1289" s="186"/>
      <c r="N1289" s="25"/>
      <c r="O1289" s="64" t="str">
        <f>IF(O1290&gt;0,"","◄")</f>
        <v>◄</v>
      </c>
      <c r="P1289" s="4"/>
      <c r="Q1289" s="5"/>
      <c r="R1289" s="5"/>
      <c r="S1289" s="64" t="str">
        <f>IF(S1290&gt;0,"","◄")</f>
        <v>◄</v>
      </c>
      <c r="T1289" s="5"/>
      <c r="U1289" s="64" t="str">
        <f>IF(U1290&gt;0,"","◄")</f>
        <v>◄</v>
      </c>
      <c r="V1289" s="36"/>
      <c r="W1289" s="5"/>
      <c r="X1289" s="44" t="str">
        <f>IF(X1290,"►","")</f>
        <v/>
      </c>
      <c r="Y1289" s="187"/>
      <c r="Z1289" s="187"/>
      <c r="AA1289" s="5"/>
      <c r="AB1289" s="44" t="str">
        <f>IF(AB1290,"►","")</f>
        <v/>
      </c>
      <c r="AC1289" s="5"/>
      <c r="AD1289" s="5"/>
      <c r="AE1289" s="5"/>
      <c r="AF1289" s="44" t="str">
        <f>IF(AF1290,"►","")</f>
        <v/>
      </c>
      <c r="AG1289" s="5"/>
      <c r="AH1289" s="44" t="str">
        <f>IF(AH1290,"►","")</f>
        <v/>
      </c>
      <c r="AI1289" s="15"/>
      <c r="AJ1289" s="51" t="e">
        <f>IF(SUM(AJ1290:AJ1291)&gt;0,"◄","")</f>
        <v>#REF!</v>
      </c>
      <c r="AK1289" s="52" t="s">
        <v>40</v>
      </c>
      <c r="AL1289" s="51" t="e">
        <f>IF(SUM(AL1290:AL1291)&gt;0,"◄","")</f>
        <v>#REF!</v>
      </c>
      <c r="AM1289" s="53" t="e">
        <f>IF(SUM(AM1290:AM1291)&gt;0,"►","")</f>
        <v>#REF!</v>
      </c>
      <c r="AN1289" s="53" t="e">
        <f>IF(SUM(AN1290:AN1291)&gt;0,"►","")</f>
        <v>#REF!</v>
      </c>
      <c r="AO1289" s="53" t="e">
        <f>IF(SUM(AO1290:AO1291)&gt;0,"►","")</f>
        <v>#REF!</v>
      </c>
      <c r="AP1289" s="54" t="e">
        <f>IF(SUM(AP1290:AP1291)&gt;0,"►","")</f>
        <v>#REF!</v>
      </c>
      <c r="AQ1289" s="142"/>
      <c r="AR1289" s="9"/>
      <c r="AS1289" s="126"/>
    </row>
    <row r="1290" spans="1:45" ht="14.4" customHeight="1" thickBot="1" x14ac:dyDescent="0.35">
      <c r="A1290" s="167"/>
      <c r="B1290" s="100" t="s">
        <v>471</v>
      </c>
      <c r="C1290" s="109"/>
      <c r="D1290" s="168"/>
      <c r="E1290" s="118" t="str">
        <f>IF(F1290&gt;0,"ok","◄")</f>
        <v>◄</v>
      </c>
      <c r="F1290" s="119"/>
      <c r="G1290" s="117" t="str">
        <f t="shared" si="56"/>
        <v/>
      </c>
      <c r="H1290" s="219"/>
      <c r="I1290" s="220"/>
      <c r="J1290" s="195"/>
      <c r="K1290" s="196"/>
      <c r="L1290" s="197"/>
      <c r="M1290" s="198"/>
      <c r="N1290" s="199"/>
      <c r="O1290" s="65"/>
      <c r="P1290" s="72"/>
      <c r="Q1290" s="73"/>
      <c r="R1290" s="69"/>
      <c r="S1290" s="66"/>
      <c r="T1290" s="70"/>
      <c r="U1290" s="66"/>
      <c r="V1290" s="67"/>
      <c r="W1290" s="200"/>
      <c r="X1290" s="201"/>
      <c r="Y1290" s="201"/>
      <c r="Z1290" s="201"/>
      <c r="AA1290" s="71">
        <f>N1290</f>
        <v>0</v>
      </c>
      <c r="AB1290" s="74"/>
      <c r="AC1290" s="75"/>
      <c r="AD1290" s="76"/>
      <c r="AE1290" s="71">
        <f>R1290</f>
        <v>0</v>
      </c>
      <c r="AF1290" s="77"/>
      <c r="AG1290" s="71">
        <f>T1290</f>
        <v>0</v>
      </c>
      <c r="AH1290" s="68"/>
      <c r="AI1290" s="15"/>
      <c r="AJ1290" s="47">
        <f>IF(K1290+O1290&gt;=2,0,IF(K1290+O1290=1,0,1))</f>
        <v>1</v>
      </c>
      <c r="AK1290" s="50" t="str">
        <f>IF(K1290+O1290&gt;=2,0,IF(K1290+O1290=1,0,"ou◄"))</f>
        <v>ou◄</v>
      </c>
      <c r="AL1290" s="48">
        <f>IF(U1290+S1290&gt;=1,"",IF(K1290+S1290+U1290&gt;=2,"",1))</f>
        <v>1</v>
      </c>
      <c r="AM1290" s="49"/>
      <c r="AN1290" s="29">
        <f>AB1290</f>
        <v>0</v>
      </c>
      <c r="AO1290" s="29">
        <f>AF1290</f>
        <v>0</v>
      </c>
      <c r="AP1290" s="14">
        <f>AH1290</f>
        <v>0</v>
      </c>
      <c r="AQ1290" s="11" t="str">
        <f>IF(SUM(K1290,O1290,S1290,U1290)&gt;0,J1290*K1290+N1290*O1290+R1290*S1290+T1290*U1290,"")</f>
        <v/>
      </c>
      <c r="AR1290" s="55" t="str">
        <f>IF(SUM(X1290,AB1290,AF1290,AH1290)&gt;0,W1290*X1290+AA1290*AB1290+AE1290*AF1290+AG1290*AH1290,"")</f>
        <v/>
      </c>
      <c r="AS1290" s="126"/>
    </row>
    <row r="1291" spans="1:45" ht="14.4" customHeight="1" thickBot="1" x14ac:dyDescent="0.35">
      <c r="A1291" s="165" t="s">
        <v>1454</v>
      </c>
      <c r="B1291" s="86"/>
      <c r="C1291" s="87"/>
      <c r="D1291" s="169"/>
      <c r="E1291" s="115" t="str">
        <f>IF(F1291="◄","◄",IF(F1291="ok","►",""))</f>
        <v>◄</v>
      </c>
      <c r="F1291" s="116" t="str">
        <f>IF(F1292&gt;0,"OK","◄")</f>
        <v>◄</v>
      </c>
      <c r="G1291" s="117" t="str">
        <f t="shared" si="56"/>
        <v/>
      </c>
      <c r="H1291" s="98">
        <v>31591</v>
      </c>
      <c r="I1291" s="113" t="s">
        <v>21</v>
      </c>
      <c r="J1291" s="30"/>
      <c r="K1291" s="64" t="str">
        <f>IF(K1292&gt;0,"","◄")</f>
        <v>◄</v>
      </c>
      <c r="L1291" s="186"/>
      <c r="M1291" s="186"/>
      <c r="N1291" s="25"/>
      <c r="O1291" s="64" t="str">
        <f>IF(O1292&gt;0,"","◄")</f>
        <v>◄</v>
      </c>
      <c r="P1291" s="4"/>
      <c r="Q1291" s="5"/>
      <c r="R1291" s="5"/>
      <c r="S1291" s="64" t="str">
        <f>IF(S1292&gt;0,"","◄")</f>
        <v>◄</v>
      </c>
      <c r="T1291" s="5"/>
      <c r="U1291" s="64" t="str">
        <f>IF(U1292&gt;0,"","◄")</f>
        <v>◄</v>
      </c>
      <c r="V1291" s="36"/>
      <c r="W1291" s="5"/>
      <c r="X1291" s="44" t="str">
        <f>IF(X1292,"►","")</f>
        <v/>
      </c>
      <c r="Y1291" s="187"/>
      <c r="Z1291" s="187"/>
      <c r="AA1291" s="5"/>
      <c r="AB1291" s="44" t="str">
        <f>IF(AB1292,"►","")</f>
        <v/>
      </c>
      <c r="AC1291" s="5"/>
      <c r="AD1291" s="5"/>
      <c r="AE1291" s="5"/>
      <c r="AF1291" s="44" t="str">
        <f>IF(AF1292,"►","")</f>
        <v/>
      </c>
      <c r="AG1291" s="5"/>
      <c r="AH1291" s="44" t="str">
        <f>IF(AH1292,"►","")</f>
        <v/>
      </c>
      <c r="AI1291" s="15"/>
      <c r="AJ1291" s="51" t="e">
        <f>IF(SUM(AJ1292:AJ1293)&gt;0,"◄","")</f>
        <v>#REF!</v>
      </c>
      <c r="AK1291" s="52" t="s">
        <v>40</v>
      </c>
      <c r="AL1291" s="51" t="e">
        <f>IF(SUM(AL1292:AL1293)&gt;0,"◄","")</f>
        <v>#REF!</v>
      </c>
      <c r="AM1291" s="53" t="e">
        <f>IF(SUM(AM1292:AM1293)&gt;0,"►","")</f>
        <v>#REF!</v>
      </c>
      <c r="AN1291" s="53" t="e">
        <f>IF(SUM(AN1292:AN1293)&gt;0,"►","")</f>
        <v>#REF!</v>
      </c>
      <c r="AO1291" s="53" t="e">
        <f>IF(SUM(AO1292:AO1293)&gt;0,"►","")</f>
        <v>#REF!</v>
      </c>
      <c r="AP1291" s="54" t="e">
        <f>IF(SUM(AP1292:AP1293)&gt;0,"►","")</f>
        <v>#REF!</v>
      </c>
      <c r="AQ1291" s="142"/>
      <c r="AR1291" s="9"/>
      <c r="AS1291" s="126"/>
    </row>
    <row r="1292" spans="1:45" ht="14.4" customHeight="1" thickBot="1" x14ac:dyDescent="0.35">
      <c r="A1292" s="167"/>
      <c r="B1292" s="100" t="s">
        <v>477</v>
      </c>
      <c r="C1292" s="109"/>
      <c r="D1292" s="168"/>
      <c r="E1292" s="118" t="str">
        <f>IF(F1292&gt;0,"ok","◄")</f>
        <v>◄</v>
      </c>
      <c r="F1292" s="119"/>
      <c r="G1292" s="117" t="str">
        <f t="shared" si="56"/>
        <v/>
      </c>
      <c r="H1292" s="219"/>
      <c r="I1292" s="220"/>
      <c r="J1292" s="195"/>
      <c r="K1292" s="196"/>
      <c r="L1292" s="197"/>
      <c r="M1292" s="198"/>
      <c r="N1292" s="199"/>
      <c r="O1292" s="65"/>
      <c r="P1292" s="72"/>
      <c r="Q1292" s="73"/>
      <c r="R1292" s="69"/>
      <c r="S1292" s="66"/>
      <c r="T1292" s="70"/>
      <c r="U1292" s="66"/>
      <c r="V1292" s="67"/>
      <c r="W1292" s="200"/>
      <c r="X1292" s="201"/>
      <c r="Y1292" s="201"/>
      <c r="Z1292" s="201"/>
      <c r="AA1292" s="71">
        <f>N1292</f>
        <v>0</v>
      </c>
      <c r="AB1292" s="74"/>
      <c r="AC1292" s="75"/>
      <c r="AD1292" s="76"/>
      <c r="AE1292" s="71">
        <f>R1292</f>
        <v>0</v>
      </c>
      <c r="AF1292" s="77"/>
      <c r="AG1292" s="71">
        <f>T1292</f>
        <v>0</v>
      </c>
      <c r="AH1292" s="68"/>
      <c r="AI1292" s="15"/>
      <c r="AJ1292" s="47">
        <f>IF(K1292+O1292&gt;=2,0,IF(K1292+O1292=1,0,1))</f>
        <v>1</v>
      </c>
      <c r="AK1292" s="50" t="str">
        <f>IF(K1292+O1292&gt;=2,0,IF(K1292+O1292=1,0,"ou◄"))</f>
        <v>ou◄</v>
      </c>
      <c r="AL1292" s="48">
        <f>IF(U1292+S1292&gt;=1,"",IF(K1292+S1292+U1292&gt;=2,"",1))</f>
        <v>1</v>
      </c>
      <c r="AM1292" s="49"/>
      <c r="AN1292" s="29">
        <f>AB1292</f>
        <v>0</v>
      </c>
      <c r="AO1292" s="29">
        <f>AF1292</f>
        <v>0</v>
      </c>
      <c r="AP1292" s="14">
        <f>AH1292</f>
        <v>0</v>
      </c>
      <c r="AQ1292" s="11" t="str">
        <f>IF(SUM(K1292,O1292,S1292,U1292)&gt;0,J1292*K1292+N1292*O1292+R1292*S1292+T1292*U1292,"")</f>
        <v/>
      </c>
      <c r="AR1292" s="55" t="str">
        <f>IF(SUM(X1292,AB1292,AF1292,AH1292)&gt;0,W1292*X1292+AA1292*AB1292+AE1292*AF1292+AG1292*AH1292,"")</f>
        <v/>
      </c>
      <c r="AS1292" s="126"/>
    </row>
    <row r="1293" spans="1:45" ht="14.4" customHeight="1" thickBot="1" x14ac:dyDescent="0.35">
      <c r="A1293" s="165" t="s">
        <v>1455</v>
      </c>
      <c r="B1293" s="86"/>
      <c r="C1293" s="87"/>
      <c r="D1293" s="169"/>
      <c r="E1293" s="115" t="str">
        <f>IF(F1293="◄","◄",IF(F1293="ok","►",""))</f>
        <v>◄</v>
      </c>
      <c r="F1293" s="116" t="str">
        <f>IF(F1294&gt;0,"OK","◄")</f>
        <v>◄</v>
      </c>
      <c r="G1293" s="117" t="str">
        <f t="shared" si="56"/>
        <v/>
      </c>
      <c r="H1293" s="98">
        <v>31649</v>
      </c>
      <c r="I1293" s="113" t="s">
        <v>21</v>
      </c>
      <c r="J1293" s="30"/>
      <c r="K1293" s="64" t="str">
        <f>IF(K1294&gt;0,"","◄")</f>
        <v>◄</v>
      </c>
      <c r="L1293" s="186"/>
      <c r="M1293" s="186"/>
      <c r="N1293" s="25"/>
      <c r="O1293" s="64" t="str">
        <f>IF(O1294&gt;0,"","◄")</f>
        <v>◄</v>
      </c>
      <c r="P1293" s="4"/>
      <c r="Q1293" s="5"/>
      <c r="R1293" s="5"/>
      <c r="S1293" s="64" t="str">
        <f>IF(S1294&gt;0,"","◄")</f>
        <v>◄</v>
      </c>
      <c r="T1293" s="5"/>
      <c r="U1293" s="64" t="str">
        <f>IF(U1294&gt;0,"","◄")</f>
        <v>◄</v>
      </c>
      <c r="V1293" s="36"/>
      <c r="W1293" s="5"/>
      <c r="X1293" s="44" t="str">
        <f>IF(X1294,"►","")</f>
        <v/>
      </c>
      <c r="Y1293" s="187"/>
      <c r="Z1293" s="187"/>
      <c r="AA1293" s="5"/>
      <c r="AB1293" s="44" t="str">
        <f>IF(AB1294,"►","")</f>
        <v/>
      </c>
      <c r="AC1293" s="5"/>
      <c r="AD1293" s="5"/>
      <c r="AE1293" s="5"/>
      <c r="AF1293" s="44" t="str">
        <f>IF(AF1294,"►","")</f>
        <v/>
      </c>
      <c r="AG1293" s="5"/>
      <c r="AH1293" s="44" t="str">
        <f>IF(AH1294,"►","")</f>
        <v/>
      </c>
      <c r="AI1293" s="15"/>
      <c r="AJ1293" s="51" t="e">
        <f>IF(SUM(AJ1294:AJ1295)&gt;0,"◄","")</f>
        <v>#REF!</v>
      </c>
      <c r="AK1293" s="52" t="s">
        <v>40</v>
      </c>
      <c r="AL1293" s="51" t="e">
        <f>IF(SUM(AL1294:AL1295)&gt;0,"◄","")</f>
        <v>#REF!</v>
      </c>
      <c r="AM1293" s="53" t="e">
        <f>IF(SUM(AM1294:AM1295)&gt;0,"►","")</f>
        <v>#REF!</v>
      </c>
      <c r="AN1293" s="53" t="e">
        <f>IF(SUM(AN1294:AN1295)&gt;0,"►","")</f>
        <v>#REF!</v>
      </c>
      <c r="AO1293" s="53" t="e">
        <f>IF(SUM(AO1294:AO1295)&gt;0,"►","")</f>
        <v>#REF!</v>
      </c>
      <c r="AP1293" s="54" t="e">
        <f>IF(SUM(AP1294:AP1295)&gt;0,"►","")</f>
        <v>#REF!</v>
      </c>
      <c r="AQ1293" s="142"/>
      <c r="AR1293" s="9"/>
      <c r="AS1293" s="126"/>
    </row>
    <row r="1294" spans="1:45" ht="14.4" customHeight="1" thickBot="1" x14ac:dyDescent="0.35">
      <c r="A1294" s="167"/>
      <c r="B1294" s="100" t="s">
        <v>478</v>
      </c>
      <c r="C1294" s="109"/>
      <c r="D1294" s="168"/>
      <c r="E1294" s="118" t="str">
        <f>IF(F1294&gt;0,"ok","◄")</f>
        <v>◄</v>
      </c>
      <c r="F1294" s="119"/>
      <c r="G1294" s="117" t="str">
        <f t="shared" si="56"/>
        <v/>
      </c>
      <c r="H1294" s="219"/>
      <c r="I1294" s="220"/>
      <c r="J1294" s="195"/>
      <c r="K1294" s="196"/>
      <c r="L1294" s="197"/>
      <c r="M1294" s="198"/>
      <c r="N1294" s="199"/>
      <c r="O1294" s="65"/>
      <c r="P1294" s="72"/>
      <c r="Q1294" s="73"/>
      <c r="R1294" s="69"/>
      <c r="S1294" s="66"/>
      <c r="T1294" s="70"/>
      <c r="U1294" s="66"/>
      <c r="V1294" s="67"/>
      <c r="W1294" s="200"/>
      <c r="X1294" s="201"/>
      <c r="Y1294" s="201"/>
      <c r="Z1294" s="201"/>
      <c r="AA1294" s="71">
        <f>N1294</f>
        <v>0</v>
      </c>
      <c r="AB1294" s="74"/>
      <c r="AC1294" s="75"/>
      <c r="AD1294" s="76"/>
      <c r="AE1294" s="71">
        <f>R1294</f>
        <v>0</v>
      </c>
      <c r="AF1294" s="77"/>
      <c r="AG1294" s="71">
        <f>T1294</f>
        <v>0</v>
      </c>
      <c r="AH1294" s="68"/>
      <c r="AI1294" s="15"/>
      <c r="AJ1294" s="47">
        <f>IF(K1294+O1294&gt;=2,0,IF(K1294+O1294=1,0,1))</f>
        <v>1</v>
      </c>
      <c r="AK1294" s="50" t="str">
        <f>IF(K1294+O1294&gt;=2,0,IF(K1294+O1294=1,0,"ou◄"))</f>
        <v>ou◄</v>
      </c>
      <c r="AL1294" s="48">
        <f>IF(U1294+S1294&gt;=1,"",IF(K1294+S1294+U1294&gt;=2,"",1))</f>
        <v>1</v>
      </c>
      <c r="AM1294" s="49"/>
      <c r="AN1294" s="29">
        <f>AB1294</f>
        <v>0</v>
      </c>
      <c r="AO1294" s="29">
        <f>AF1294</f>
        <v>0</v>
      </c>
      <c r="AP1294" s="14">
        <f>AH1294</f>
        <v>0</v>
      </c>
      <c r="AQ1294" s="11" t="str">
        <f>IF(SUM(K1294,O1294,S1294,U1294)&gt;0,J1294*K1294+N1294*O1294+R1294*S1294+T1294*U1294,"")</f>
        <v/>
      </c>
      <c r="AR1294" s="55" t="str">
        <f>IF(SUM(X1294,AB1294,AF1294,AH1294)&gt;0,W1294*X1294+AA1294*AB1294+AE1294*AF1294+AG1294*AH1294,"")</f>
        <v/>
      </c>
      <c r="AS1294" s="126"/>
    </row>
    <row r="1295" spans="1:45" ht="14.4" customHeight="1" thickBot="1" x14ac:dyDescent="0.35">
      <c r="A1295" s="165" t="s">
        <v>1456</v>
      </c>
      <c r="B1295" s="86"/>
      <c r="C1295" s="87"/>
      <c r="D1295" s="169"/>
      <c r="E1295" s="115" t="str">
        <f>IF(F1295="◄","◄",IF(F1295="ok","►",""))</f>
        <v>◄</v>
      </c>
      <c r="F1295" s="116" t="str">
        <f>IF(F1296&gt;0,"OK","◄")</f>
        <v>◄</v>
      </c>
      <c r="G1295" s="117" t="str">
        <f t="shared" si="56"/>
        <v/>
      </c>
      <c r="H1295" s="98">
        <v>31654</v>
      </c>
      <c r="I1295" s="113" t="s">
        <v>21</v>
      </c>
      <c r="J1295" s="30"/>
      <c r="K1295" s="64" t="str">
        <f>IF(K1296&gt;0,"","◄")</f>
        <v>◄</v>
      </c>
      <c r="L1295" s="186"/>
      <c r="M1295" s="186"/>
      <c r="N1295" s="25"/>
      <c r="O1295" s="64" t="str">
        <f>IF(O1296&gt;0,"","◄")</f>
        <v>◄</v>
      </c>
      <c r="P1295" s="4"/>
      <c r="Q1295" s="5"/>
      <c r="R1295" s="5"/>
      <c r="S1295" s="64" t="str">
        <f>IF(S1296&gt;0,"","◄")</f>
        <v>◄</v>
      </c>
      <c r="T1295" s="5"/>
      <c r="U1295" s="64" t="str">
        <f>IF(U1296&gt;0,"","◄")</f>
        <v>◄</v>
      </c>
      <c r="V1295" s="36"/>
      <c r="W1295" s="5"/>
      <c r="X1295" s="44" t="str">
        <f>IF(X1296,"►","")</f>
        <v/>
      </c>
      <c r="Y1295" s="187"/>
      <c r="Z1295" s="187"/>
      <c r="AA1295" s="5"/>
      <c r="AB1295" s="44" t="str">
        <f>IF(AB1296,"►","")</f>
        <v/>
      </c>
      <c r="AC1295" s="5"/>
      <c r="AD1295" s="5"/>
      <c r="AE1295" s="5"/>
      <c r="AF1295" s="44" t="str">
        <f>IF(AF1296,"►","")</f>
        <v/>
      </c>
      <c r="AG1295" s="5"/>
      <c r="AH1295" s="44" t="str">
        <f>IF(AH1296,"►","")</f>
        <v/>
      </c>
      <c r="AI1295" s="15"/>
      <c r="AJ1295" s="51" t="e">
        <f>IF(SUM(AJ1296:AJ1297)&gt;0,"◄","")</f>
        <v>#REF!</v>
      </c>
      <c r="AK1295" s="52" t="s">
        <v>40</v>
      </c>
      <c r="AL1295" s="51" t="e">
        <f>IF(SUM(AL1296:AL1297)&gt;0,"◄","")</f>
        <v>#REF!</v>
      </c>
      <c r="AM1295" s="53" t="e">
        <f>IF(SUM(AM1296:AM1297)&gt;0,"►","")</f>
        <v>#REF!</v>
      </c>
      <c r="AN1295" s="53" t="e">
        <f>IF(SUM(AN1296:AN1297)&gt;0,"►","")</f>
        <v>#REF!</v>
      </c>
      <c r="AO1295" s="53" t="e">
        <f>IF(SUM(AO1296:AO1297)&gt;0,"►","")</f>
        <v>#REF!</v>
      </c>
      <c r="AP1295" s="54" t="e">
        <f>IF(SUM(AP1296:AP1297)&gt;0,"►","")</f>
        <v>#REF!</v>
      </c>
      <c r="AQ1295" s="142"/>
      <c r="AR1295" s="9"/>
      <c r="AS1295" s="126"/>
    </row>
    <row r="1296" spans="1:45" ht="14.4" customHeight="1" thickBot="1" x14ac:dyDescent="0.35">
      <c r="A1296" s="167"/>
      <c r="B1296" s="100" t="s">
        <v>479</v>
      </c>
      <c r="C1296" s="109"/>
      <c r="D1296" s="168"/>
      <c r="E1296" s="118" t="str">
        <f>IF(F1296&gt;0,"ok","◄")</f>
        <v>◄</v>
      </c>
      <c r="F1296" s="119"/>
      <c r="G1296" s="117" t="str">
        <f t="shared" si="56"/>
        <v/>
      </c>
      <c r="H1296" s="219"/>
      <c r="I1296" s="220"/>
      <c r="J1296" s="195"/>
      <c r="K1296" s="196"/>
      <c r="L1296" s="197"/>
      <c r="M1296" s="198"/>
      <c r="N1296" s="199"/>
      <c r="O1296" s="65"/>
      <c r="P1296" s="72"/>
      <c r="Q1296" s="73"/>
      <c r="R1296" s="69"/>
      <c r="S1296" s="66"/>
      <c r="T1296" s="70"/>
      <c r="U1296" s="66"/>
      <c r="V1296" s="67"/>
      <c r="W1296" s="200"/>
      <c r="X1296" s="201"/>
      <c r="Y1296" s="201"/>
      <c r="Z1296" s="201"/>
      <c r="AA1296" s="71">
        <f>N1296</f>
        <v>0</v>
      </c>
      <c r="AB1296" s="74"/>
      <c r="AC1296" s="75"/>
      <c r="AD1296" s="76"/>
      <c r="AE1296" s="71">
        <f>R1296</f>
        <v>0</v>
      </c>
      <c r="AF1296" s="77"/>
      <c r="AG1296" s="71">
        <f>T1296</f>
        <v>0</v>
      </c>
      <c r="AH1296" s="68"/>
      <c r="AI1296" s="15"/>
      <c r="AJ1296" s="47">
        <f>IF(K1296+O1296&gt;=2,0,IF(K1296+O1296=1,0,1))</f>
        <v>1</v>
      </c>
      <c r="AK1296" s="50" t="str">
        <f>IF(K1296+O1296&gt;=2,0,IF(K1296+O1296=1,0,"ou◄"))</f>
        <v>ou◄</v>
      </c>
      <c r="AL1296" s="48">
        <f>IF(U1296+S1296&gt;=1,"",IF(K1296+S1296+U1296&gt;=2,"",1))</f>
        <v>1</v>
      </c>
      <c r="AM1296" s="49"/>
      <c r="AN1296" s="29">
        <f>AB1296</f>
        <v>0</v>
      </c>
      <c r="AO1296" s="29">
        <f>AF1296</f>
        <v>0</v>
      </c>
      <c r="AP1296" s="14">
        <f>AH1296</f>
        <v>0</v>
      </c>
      <c r="AQ1296" s="11" t="str">
        <f>IF(SUM(K1296,O1296,S1296,U1296)&gt;0,J1296*K1296+N1296*O1296+R1296*S1296+T1296*U1296,"")</f>
        <v/>
      </c>
      <c r="AR1296" s="55" t="str">
        <f>IF(SUM(X1296,AB1296,AF1296,AH1296)&gt;0,W1296*X1296+AA1296*AB1296+AE1296*AF1296+AG1296*AH1296,"")</f>
        <v/>
      </c>
      <c r="AS1296" s="126"/>
    </row>
    <row r="1297" spans="1:45" ht="14.4" customHeight="1" thickBot="1" x14ac:dyDescent="0.35">
      <c r="A1297" s="165" t="s">
        <v>1457</v>
      </c>
      <c r="B1297" s="86"/>
      <c r="C1297" s="87"/>
      <c r="D1297" s="169"/>
      <c r="E1297" s="115" t="str">
        <f>IF(F1297="◄","◄",IF(F1297="ok","►",""))</f>
        <v>◄</v>
      </c>
      <c r="F1297" s="116" t="str">
        <f>IF(F1298&gt;0,"OK","◄")</f>
        <v>◄</v>
      </c>
      <c r="G1297" s="117" t="str">
        <f t="shared" si="56"/>
        <v/>
      </c>
      <c r="H1297" s="98">
        <v>31682</v>
      </c>
      <c r="I1297" s="113" t="s">
        <v>21</v>
      </c>
      <c r="J1297" s="30"/>
      <c r="K1297" s="64" t="str">
        <f>IF(K1298&gt;0,"","◄")</f>
        <v>◄</v>
      </c>
      <c r="L1297" s="186"/>
      <c r="M1297" s="186"/>
      <c r="N1297" s="25"/>
      <c r="O1297" s="64" t="str">
        <f>IF(O1298&gt;0,"","◄")</f>
        <v>◄</v>
      </c>
      <c r="P1297" s="4"/>
      <c r="Q1297" s="5"/>
      <c r="R1297" s="5"/>
      <c r="S1297" s="64" t="str">
        <f>IF(S1298&gt;0,"","◄")</f>
        <v>◄</v>
      </c>
      <c r="T1297" s="5"/>
      <c r="U1297" s="64" t="str">
        <f>IF(U1298&gt;0,"","◄")</f>
        <v>◄</v>
      </c>
      <c r="V1297" s="36"/>
      <c r="W1297" s="5"/>
      <c r="X1297" s="44" t="str">
        <f>IF(X1298,"►","")</f>
        <v/>
      </c>
      <c r="Y1297" s="187"/>
      <c r="Z1297" s="187"/>
      <c r="AA1297" s="5"/>
      <c r="AB1297" s="44" t="str">
        <f>IF(AB1298,"►","")</f>
        <v/>
      </c>
      <c r="AC1297" s="5"/>
      <c r="AD1297" s="5"/>
      <c r="AE1297" s="5"/>
      <c r="AF1297" s="44" t="str">
        <f>IF(AF1298,"►","")</f>
        <v/>
      </c>
      <c r="AG1297" s="5"/>
      <c r="AH1297" s="44" t="str">
        <f>IF(AH1298,"►","")</f>
        <v/>
      </c>
      <c r="AI1297" s="15"/>
      <c r="AJ1297" s="51" t="e">
        <f>IF(SUM(AJ1298:AJ1299)&gt;0,"◄","")</f>
        <v>#REF!</v>
      </c>
      <c r="AK1297" s="52" t="s">
        <v>40</v>
      </c>
      <c r="AL1297" s="51" t="e">
        <f>IF(SUM(AL1298:AL1299)&gt;0,"◄","")</f>
        <v>#REF!</v>
      </c>
      <c r="AM1297" s="53" t="e">
        <f>IF(SUM(AM1298:AM1299)&gt;0,"►","")</f>
        <v>#REF!</v>
      </c>
      <c r="AN1297" s="53" t="e">
        <f>IF(SUM(AN1298:AN1299)&gt;0,"►","")</f>
        <v>#REF!</v>
      </c>
      <c r="AO1297" s="53" t="e">
        <f>IF(SUM(AO1298:AO1299)&gt;0,"►","")</f>
        <v>#REF!</v>
      </c>
      <c r="AP1297" s="54" t="e">
        <f>IF(SUM(AP1298:AP1299)&gt;0,"►","")</f>
        <v>#REF!</v>
      </c>
      <c r="AQ1297" s="142"/>
      <c r="AR1297" s="9"/>
      <c r="AS1297" s="126"/>
    </row>
    <row r="1298" spans="1:45" ht="14.4" customHeight="1" thickBot="1" x14ac:dyDescent="0.35">
      <c r="A1298" s="167"/>
      <c r="B1298" s="100" t="s">
        <v>480</v>
      </c>
      <c r="C1298" s="109"/>
      <c r="D1298" s="168"/>
      <c r="E1298" s="118" t="str">
        <f>IF(F1298&gt;0,"ok","◄")</f>
        <v>◄</v>
      </c>
      <c r="F1298" s="119"/>
      <c r="G1298" s="117" t="str">
        <f t="shared" si="56"/>
        <v/>
      </c>
      <c r="H1298" s="219"/>
      <c r="I1298" s="220"/>
      <c r="J1298" s="195"/>
      <c r="K1298" s="196"/>
      <c r="L1298" s="197"/>
      <c r="M1298" s="198"/>
      <c r="N1298" s="199"/>
      <c r="O1298" s="65"/>
      <c r="P1298" s="72"/>
      <c r="Q1298" s="73"/>
      <c r="R1298" s="69"/>
      <c r="S1298" s="66"/>
      <c r="T1298" s="70"/>
      <c r="U1298" s="66"/>
      <c r="V1298" s="67"/>
      <c r="W1298" s="200"/>
      <c r="X1298" s="201"/>
      <c r="Y1298" s="201"/>
      <c r="Z1298" s="201"/>
      <c r="AA1298" s="71">
        <f>N1298</f>
        <v>0</v>
      </c>
      <c r="AB1298" s="74"/>
      <c r="AC1298" s="75"/>
      <c r="AD1298" s="76"/>
      <c r="AE1298" s="71">
        <f>R1298</f>
        <v>0</v>
      </c>
      <c r="AF1298" s="77"/>
      <c r="AG1298" s="71">
        <f>T1298</f>
        <v>0</v>
      </c>
      <c r="AH1298" s="68"/>
      <c r="AI1298" s="15"/>
      <c r="AJ1298" s="47">
        <f>IF(K1298+O1298&gt;=2,0,IF(K1298+O1298=1,0,1))</f>
        <v>1</v>
      </c>
      <c r="AK1298" s="50" t="str">
        <f>IF(K1298+O1298&gt;=2,0,IF(K1298+O1298=1,0,"ou◄"))</f>
        <v>ou◄</v>
      </c>
      <c r="AL1298" s="48">
        <f>IF(U1298+S1298&gt;=1,"",IF(K1298+S1298+U1298&gt;=2,"",1))</f>
        <v>1</v>
      </c>
      <c r="AM1298" s="49"/>
      <c r="AN1298" s="29">
        <f>AB1298</f>
        <v>0</v>
      </c>
      <c r="AO1298" s="29">
        <f>AF1298</f>
        <v>0</v>
      </c>
      <c r="AP1298" s="14">
        <f>AH1298</f>
        <v>0</v>
      </c>
      <c r="AQ1298" s="11" t="str">
        <f>IF(SUM(K1298,O1298,S1298,U1298)&gt;0,J1298*K1298+N1298*O1298+R1298*S1298+T1298*U1298,"")</f>
        <v/>
      </c>
      <c r="AR1298" s="55" t="str">
        <f>IF(SUM(X1298,AB1298,AF1298,AH1298)&gt;0,W1298*X1298+AA1298*AB1298+AE1298*AF1298+AG1298*AH1298,"")</f>
        <v/>
      </c>
      <c r="AS1298" s="126"/>
    </row>
    <row r="1299" spans="1:45" ht="14.4" customHeight="1" thickBot="1" x14ac:dyDescent="0.35">
      <c r="A1299" s="165" t="s">
        <v>1458</v>
      </c>
      <c r="B1299" s="86"/>
      <c r="C1299" s="87"/>
      <c r="D1299" s="169"/>
      <c r="E1299" s="115" t="str">
        <f>IF(F1299="◄","◄",IF(F1299="ok","►",""))</f>
        <v>◄</v>
      </c>
      <c r="F1299" s="116" t="str">
        <f>IF(F1300&gt;0,"OK","◄")</f>
        <v>◄</v>
      </c>
      <c r="G1299" s="117" t="str">
        <f t="shared" si="56"/>
        <v/>
      </c>
      <c r="H1299" s="98">
        <v>31324</v>
      </c>
      <c r="I1299" s="113" t="s">
        <v>21</v>
      </c>
      <c r="J1299" s="30"/>
      <c r="K1299" s="64" t="str">
        <f>IF(K1300&gt;0,"","◄")</f>
        <v>◄</v>
      </c>
      <c r="L1299" s="186"/>
      <c r="M1299" s="186"/>
      <c r="N1299" s="25"/>
      <c r="O1299" s="64" t="str">
        <f>IF(O1300&gt;0,"","◄")</f>
        <v>◄</v>
      </c>
      <c r="P1299" s="4"/>
      <c r="Q1299" s="5"/>
      <c r="R1299" s="5"/>
      <c r="S1299" s="64" t="str">
        <f>IF(S1300&gt;0,"","◄")</f>
        <v>◄</v>
      </c>
      <c r="T1299" s="5"/>
      <c r="U1299" s="64" t="str">
        <f>IF(U1300&gt;0,"","◄")</f>
        <v>◄</v>
      </c>
      <c r="V1299" s="36"/>
      <c r="W1299" s="5"/>
      <c r="X1299" s="44" t="str">
        <f>IF(X1300,"►","")</f>
        <v/>
      </c>
      <c r="Y1299" s="187"/>
      <c r="Z1299" s="187"/>
      <c r="AA1299" s="5"/>
      <c r="AB1299" s="44" t="str">
        <f>IF(AB1300,"►","")</f>
        <v/>
      </c>
      <c r="AC1299" s="5"/>
      <c r="AD1299" s="5"/>
      <c r="AE1299" s="5"/>
      <c r="AF1299" s="44" t="str">
        <f>IF(AF1300,"►","")</f>
        <v/>
      </c>
      <c r="AG1299" s="5"/>
      <c r="AH1299" s="44" t="str">
        <f>IF(AH1300,"►","")</f>
        <v/>
      </c>
      <c r="AI1299" s="15"/>
      <c r="AJ1299" s="51" t="e">
        <f>IF(SUM(AJ1300:AJ1301)&gt;0,"◄","")</f>
        <v>#REF!</v>
      </c>
      <c r="AK1299" s="52" t="s">
        <v>40</v>
      </c>
      <c r="AL1299" s="51" t="e">
        <f>IF(SUM(AL1300:AL1301)&gt;0,"◄","")</f>
        <v>#REF!</v>
      </c>
      <c r="AM1299" s="53" t="e">
        <f>IF(SUM(AM1300:AM1301)&gt;0,"►","")</f>
        <v>#REF!</v>
      </c>
      <c r="AN1299" s="53" t="e">
        <f>IF(SUM(AN1300:AN1301)&gt;0,"►","")</f>
        <v>#REF!</v>
      </c>
      <c r="AO1299" s="53" t="e">
        <f>IF(SUM(AO1300:AO1301)&gt;0,"►","")</f>
        <v>#REF!</v>
      </c>
      <c r="AP1299" s="54" t="e">
        <f>IF(SUM(AP1300:AP1301)&gt;0,"►","")</f>
        <v>#REF!</v>
      </c>
      <c r="AQ1299" s="142"/>
      <c r="AR1299" s="9"/>
      <c r="AS1299" s="126"/>
    </row>
    <row r="1300" spans="1:45" ht="14.4" customHeight="1" thickBot="1" x14ac:dyDescent="0.35">
      <c r="A1300" s="167"/>
      <c r="B1300" s="100" t="s">
        <v>481</v>
      </c>
      <c r="C1300" s="109"/>
      <c r="D1300" s="168"/>
      <c r="E1300" s="118" t="str">
        <f>IF(F1300&gt;0,"ok","◄")</f>
        <v>◄</v>
      </c>
      <c r="F1300" s="119"/>
      <c r="G1300" s="117" t="str">
        <f t="shared" si="56"/>
        <v/>
      </c>
      <c r="H1300" s="219"/>
      <c r="I1300" s="220"/>
      <c r="J1300" s="195"/>
      <c r="K1300" s="196"/>
      <c r="L1300" s="197"/>
      <c r="M1300" s="198"/>
      <c r="N1300" s="199"/>
      <c r="O1300" s="65"/>
      <c r="P1300" s="72"/>
      <c r="Q1300" s="73"/>
      <c r="R1300" s="69"/>
      <c r="S1300" s="66"/>
      <c r="T1300" s="70"/>
      <c r="U1300" s="66"/>
      <c r="V1300" s="67"/>
      <c r="W1300" s="200"/>
      <c r="X1300" s="201"/>
      <c r="Y1300" s="201"/>
      <c r="Z1300" s="201"/>
      <c r="AA1300" s="71">
        <f>N1300</f>
        <v>0</v>
      </c>
      <c r="AB1300" s="74"/>
      <c r="AC1300" s="75"/>
      <c r="AD1300" s="76"/>
      <c r="AE1300" s="71">
        <f>R1300</f>
        <v>0</v>
      </c>
      <c r="AF1300" s="77"/>
      <c r="AG1300" s="71">
        <f>T1300</f>
        <v>0</v>
      </c>
      <c r="AH1300" s="68"/>
      <c r="AI1300" s="15"/>
      <c r="AJ1300" s="47">
        <f>IF(K1300+O1300&gt;=2,0,IF(K1300+O1300=1,0,1))</f>
        <v>1</v>
      </c>
      <c r="AK1300" s="50" t="str">
        <f>IF(K1300+O1300&gt;=2,0,IF(K1300+O1300=1,0,"ou◄"))</f>
        <v>ou◄</v>
      </c>
      <c r="AL1300" s="48">
        <f>IF(U1300+S1300&gt;=1,"",IF(K1300+S1300+U1300&gt;=2,"",1))</f>
        <v>1</v>
      </c>
      <c r="AM1300" s="49"/>
      <c r="AN1300" s="29">
        <f>AB1300</f>
        <v>0</v>
      </c>
      <c r="AO1300" s="29">
        <f>AF1300</f>
        <v>0</v>
      </c>
      <c r="AP1300" s="14">
        <f>AH1300</f>
        <v>0</v>
      </c>
      <c r="AQ1300" s="11" t="str">
        <f>IF(SUM(K1300,O1300,S1300,U1300)&gt;0,J1300*K1300+N1300*O1300+R1300*S1300+T1300*U1300,"")</f>
        <v/>
      </c>
      <c r="AR1300" s="55" t="str">
        <f>IF(SUM(X1300,AB1300,AF1300,AH1300)&gt;0,W1300*X1300+AA1300*AB1300+AE1300*AF1300+AG1300*AH1300,"")</f>
        <v/>
      </c>
      <c r="AS1300" s="126"/>
    </row>
    <row r="1301" spans="1:45" ht="14.4" customHeight="1" thickBot="1" x14ac:dyDescent="0.35">
      <c r="A1301" s="165" t="s">
        <v>1459</v>
      </c>
      <c r="B1301" s="86"/>
      <c r="C1301" s="87"/>
      <c r="D1301" s="169"/>
      <c r="E1301" s="117" t="str">
        <f>IF(AND(F1301="◄",G1301="►"),"◄?►",IF(F1301="◄","◄",IF(G1301="►","►","")))</f>
        <v/>
      </c>
      <c r="F1301" s="117" t="str">
        <f>IF(AND(G1301="◄",H1303="►"),"◄?►",IF(G1301="◄","◄",IF(H1303="►","►","")))</f>
        <v/>
      </c>
      <c r="G1301" s="117" t="str">
        <f t="shared" si="56"/>
        <v/>
      </c>
      <c r="H1301" s="98">
        <v>31696</v>
      </c>
      <c r="I1301" s="113" t="s">
        <v>21</v>
      </c>
      <c r="J1301" s="30"/>
      <c r="K1301" s="64" t="str">
        <f>IF(K1302&gt;0,"","◄")</f>
        <v>◄</v>
      </c>
      <c r="L1301" s="186"/>
      <c r="M1301" s="186"/>
      <c r="N1301" s="25"/>
      <c r="O1301" s="64" t="str">
        <f>IF(O1302&gt;0,"","◄")</f>
        <v>◄</v>
      </c>
      <c r="P1301" s="4"/>
      <c r="Q1301" s="5"/>
      <c r="R1301" s="5"/>
      <c r="S1301" s="64" t="str">
        <f>IF(S1302&gt;0,"","◄")</f>
        <v>◄</v>
      </c>
      <c r="T1301" s="5"/>
      <c r="U1301" s="64" t="str">
        <f>IF(U1302&gt;0,"","◄")</f>
        <v>◄</v>
      </c>
      <c r="V1301" s="36"/>
      <c r="W1301" s="5"/>
      <c r="X1301" s="44" t="str">
        <f>IF(X1302,"►","")</f>
        <v/>
      </c>
      <c r="Y1301" s="187"/>
      <c r="Z1301" s="187"/>
      <c r="AA1301" s="5"/>
      <c r="AB1301" s="44" t="str">
        <f>IF(AB1302,"►","")</f>
        <v/>
      </c>
      <c r="AC1301" s="5"/>
      <c r="AD1301" s="5"/>
      <c r="AE1301" s="5"/>
      <c r="AF1301" s="44" t="str">
        <f>IF(AF1302,"►","")</f>
        <v/>
      </c>
      <c r="AG1301" s="5"/>
      <c r="AH1301" s="44" t="str">
        <f>IF(AH1302,"►","")</f>
        <v/>
      </c>
      <c r="AI1301" s="15"/>
      <c r="AJ1301" s="51" t="e">
        <f>IF(SUM(AJ1302:AJ1303)&gt;0,"◄","")</f>
        <v>#REF!</v>
      </c>
      <c r="AK1301" s="52" t="s">
        <v>40</v>
      </c>
      <c r="AL1301" s="51" t="e">
        <f>IF(SUM(AL1302:AL1303)&gt;0,"◄","")</f>
        <v>#REF!</v>
      </c>
      <c r="AM1301" s="53" t="e">
        <f>IF(SUM(AM1302:AM1303)&gt;0,"►","")</f>
        <v>#REF!</v>
      </c>
      <c r="AN1301" s="53" t="e">
        <f>IF(SUM(AN1302:AN1303)&gt;0,"►","")</f>
        <v>#REF!</v>
      </c>
      <c r="AO1301" s="53" t="e">
        <f>IF(SUM(AO1302:AO1303)&gt;0,"►","")</f>
        <v>#REF!</v>
      </c>
      <c r="AP1301" s="54" t="e">
        <f>IF(SUM(AP1302:AP1303)&gt;0,"►","")</f>
        <v>#REF!</v>
      </c>
      <c r="AQ1301" s="142"/>
      <c r="AR1301" s="9"/>
      <c r="AS1301" s="126"/>
    </row>
    <row r="1302" spans="1:45" ht="14.4" customHeight="1" thickBot="1" x14ac:dyDescent="0.35">
      <c r="A1302" s="167"/>
      <c r="B1302" s="100" t="s">
        <v>478</v>
      </c>
      <c r="C1302" s="109"/>
      <c r="D1302" s="168"/>
      <c r="E1302" s="118"/>
      <c r="F1302" s="120" t="s">
        <v>41</v>
      </c>
      <c r="G1302" s="117" t="str">
        <f t="shared" si="56"/>
        <v/>
      </c>
      <c r="H1302" s="219"/>
      <c r="I1302" s="220"/>
      <c r="J1302" s="195"/>
      <c r="K1302" s="196"/>
      <c r="L1302" s="197"/>
      <c r="M1302" s="198"/>
      <c r="N1302" s="199"/>
      <c r="O1302" s="65"/>
      <c r="P1302" s="72"/>
      <c r="Q1302" s="73"/>
      <c r="R1302" s="69"/>
      <c r="S1302" s="66"/>
      <c r="T1302" s="70"/>
      <c r="U1302" s="66"/>
      <c r="V1302" s="67"/>
      <c r="W1302" s="200"/>
      <c r="X1302" s="201"/>
      <c r="Y1302" s="201"/>
      <c r="Z1302" s="201"/>
      <c r="AA1302" s="71">
        <f>N1302</f>
        <v>0</v>
      </c>
      <c r="AB1302" s="74"/>
      <c r="AC1302" s="75"/>
      <c r="AD1302" s="76"/>
      <c r="AE1302" s="71">
        <f>R1302</f>
        <v>0</v>
      </c>
      <c r="AF1302" s="77"/>
      <c r="AG1302" s="71">
        <f>T1302</f>
        <v>0</v>
      </c>
      <c r="AH1302" s="68"/>
      <c r="AI1302" s="15"/>
      <c r="AJ1302" s="47">
        <f>IF(K1302+O1302&gt;=2,0,IF(K1302+O1302=1,0,1))</f>
        <v>1</v>
      </c>
      <c r="AK1302" s="50" t="str">
        <f>IF(K1302+O1302&gt;=2,0,IF(K1302+O1302=1,0,"ou◄"))</f>
        <v>ou◄</v>
      </c>
      <c r="AL1302" s="48">
        <f>IF(U1302+S1302&gt;=1,"",IF(K1302+S1302+U1302&gt;=2,"",1))</f>
        <v>1</v>
      </c>
      <c r="AM1302" s="49"/>
      <c r="AN1302" s="29">
        <f>AB1302</f>
        <v>0</v>
      </c>
      <c r="AO1302" s="29">
        <f>AF1302</f>
        <v>0</v>
      </c>
      <c r="AP1302" s="14">
        <f>AH1302</f>
        <v>0</v>
      </c>
      <c r="AQ1302" s="11" t="str">
        <f>IF(SUM(K1302,O1302,S1302,U1302)&gt;0,J1302*K1302+N1302*O1302+R1302*S1302+T1302*U1302,"")</f>
        <v/>
      </c>
      <c r="AR1302" s="55" t="str">
        <f>IF(SUM(X1302,AB1302,AF1302,AH1302)&gt;0,W1302*X1302+AA1302*AB1302+AE1302*AF1302+AG1302*AH1302,"")</f>
        <v/>
      </c>
      <c r="AS1302" s="126"/>
    </row>
    <row r="1303" spans="1:45" ht="14.4" customHeight="1" thickBot="1" x14ac:dyDescent="0.35">
      <c r="A1303" s="165" t="s">
        <v>1460</v>
      </c>
      <c r="B1303" s="86"/>
      <c r="C1303" s="87"/>
      <c r="D1303" s="169"/>
      <c r="E1303" s="115" t="str">
        <f>IF(F1303="◄","◄",IF(F1303="ok","►",""))</f>
        <v>◄</v>
      </c>
      <c r="F1303" s="116" t="str">
        <f>IF(F1304&gt;0,"OK","◄")</f>
        <v>◄</v>
      </c>
      <c r="G1303" s="117" t="str">
        <f t="shared" si="56"/>
        <v/>
      </c>
      <c r="H1303" s="98">
        <v>31710</v>
      </c>
      <c r="I1303" s="113" t="s">
        <v>21</v>
      </c>
      <c r="J1303" s="30"/>
      <c r="K1303" s="64" t="str">
        <f>IF(K1304&gt;0,"","◄")</f>
        <v>◄</v>
      </c>
      <c r="L1303" s="186"/>
      <c r="M1303" s="186"/>
      <c r="N1303" s="25"/>
      <c r="O1303" s="64" t="str">
        <f>IF(O1304&gt;0,"","◄")</f>
        <v>◄</v>
      </c>
      <c r="P1303" s="4"/>
      <c r="Q1303" s="5"/>
      <c r="R1303" s="5"/>
      <c r="S1303" s="64" t="str">
        <f>IF(S1304&gt;0,"","◄")</f>
        <v>◄</v>
      </c>
      <c r="T1303" s="5"/>
      <c r="U1303" s="64" t="str">
        <f>IF(U1304&gt;0,"","◄")</f>
        <v>◄</v>
      </c>
      <c r="V1303" s="36"/>
      <c r="W1303" s="5"/>
      <c r="X1303" s="44" t="str">
        <f>IF(X1304,"►","")</f>
        <v/>
      </c>
      <c r="Y1303" s="187"/>
      <c r="Z1303" s="187"/>
      <c r="AA1303" s="5"/>
      <c r="AB1303" s="44" t="str">
        <f>IF(AB1304,"►","")</f>
        <v/>
      </c>
      <c r="AC1303" s="5"/>
      <c r="AD1303" s="5"/>
      <c r="AE1303" s="5"/>
      <c r="AF1303" s="44" t="str">
        <f>IF(AF1304,"►","")</f>
        <v/>
      </c>
      <c r="AG1303" s="5"/>
      <c r="AH1303" s="44" t="str">
        <f>IF(AH1304,"►","")</f>
        <v/>
      </c>
      <c r="AI1303" s="15"/>
      <c r="AJ1303" s="51" t="e">
        <f>IF(SUM(AJ1304:AJ1305)&gt;0,"◄","")</f>
        <v>#REF!</v>
      </c>
      <c r="AK1303" s="52" t="s">
        <v>40</v>
      </c>
      <c r="AL1303" s="51" t="e">
        <f>IF(SUM(AL1304:AL1305)&gt;0,"◄","")</f>
        <v>#REF!</v>
      </c>
      <c r="AM1303" s="53" t="e">
        <f>IF(SUM(AM1304:AM1305)&gt;0,"►","")</f>
        <v>#REF!</v>
      </c>
      <c r="AN1303" s="53" t="e">
        <f>IF(SUM(AN1304:AN1305)&gt;0,"►","")</f>
        <v>#REF!</v>
      </c>
      <c r="AO1303" s="53" t="e">
        <f>IF(SUM(AO1304:AO1305)&gt;0,"►","")</f>
        <v>#REF!</v>
      </c>
      <c r="AP1303" s="54" t="e">
        <f>IF(SUM(AP1304:AP1305)&gt;0,"►","")</f>
        <v>#REF!</v>
      </c>
      <c r="AQ1303" s="142"/>
      <c r="AR1303" s="9"/>
      <c r="AS1303" s="126"/>
    </row>
    <row r="1304" spans="1:45" ht="14.4" customHeight="1" thickBot="1" x14ac:dyDescent="0.35">
      <c r="A1304" s="167"/>
      <c r="B1304" s="100" t="s">
        <v>482</v>
      </c>
      <c r="C1304" s="109"/>
      <c r="D1304" s="168"/>
      <c r="E1304" s="118" t="str">
        <f>IF(F1304&gt;0,"ok","◄")</f>
        <v>◄</v>
      </c>
      <c r="F1304" s="119"/>
      <c r="G1304" s="117" t="str">
        <f t="shared" si="56"/>
        <v/>
      </c>
      <c r="H1304" s="219"/>
      <c r="I1304" s="220"/>
      <c r="J1304" s="195"/>
      <c r="K1304" s="196"/>
      <c r="L1304" s="197"/>
      <c r="M1304" s="198"/>
      <c r="N1304" s="199"/>
      <c r="O1304" s="65"/>
      <c r="P1304" s="72"/>
      <c r="Q1304" s="73"/>
      <c r="R1304" s="69"/>
      <c r="S1304" s="66"/>
      <c r="T1304" s="70"/>
      <c r="U1304" s="66"/>
      <c r="V1304" s="67"/>
      <c r="W1304" s="200"/>
      <c r="X1304" s="201"/>
      <c r="Y1304" s="201"/>
      <c r="Z1304" s="201"/>
      <c r="AA1304" s="71">
        <f>N1304</f>
        <v>0</v>
      </c>
      <c r="AB1304" s="74"/>
      <c r="AC1304" s="75"/>
      <c r="AD1304" s="76"/>
      <c r="AE1304" s="71">
        <f>R1304</f>
        <v>0</v>
      </c>
      <c r="AF1304" s="77"/>
      <c r="AG1304" s="71">
        <f>T1304</f>
        <v>0</v>
      </c>
      <c r="AH1304" s="68"/>
      <c r="AI1304" s="15"/>
      <c r="AJ1304" s="47">
        <f>IF(K1304+O1304&gt;=2,0,IF(K1304+O1304=1,0,1))</f>
        <v>1</v>
      </c>
      <c r="AK1304" s="50" t="str">
        <f>IF(K1304+O1304&gt;=2,0,IF(K1304+O1304=1,0,"ou◄"))</f>
        <v>ou◄</v>
      </c>
      <c r="AL1304" s="48">
        <f>IF(U1304+S1304&gt;=1,"",IF(K1304+S1304+U1304&gt;=2,"",1))</f>
        <v>1</v>
      </c>
      <c r="AM1304" s="49"/>
      <c r="AN1304" s="29">
        <f>AB1304</f>
        <v>0</v>
      </c>
      <c r="AO1304" s="29">
        <f>AF1304</f>
        <v>0</v>
      </c>
      <c r="AP1304" s="14">
        <f>AH1304</f>
        <v>0</v>
      </c>
      <c r="AQ1304" s="11" t="str">
        <f>IF(SUM(K1304,O1304,S1304,U1304)&gt;0,J1304*K1304+N1304*O1304+R1304*S1304+T1304*U1304,"")</f>
        <v/>
      </c>
      <c r="AR1304" s="55" t="str">
        <f>IF(SUM(X1304,AB1304,AF1304,AH1304)&gt;0,W1304*X1304+AA1304*AB1304+AE1304*AF1304+AG1304*AH1304,"")</f>
        <v/>
      </c>
      <c r="AS1304" s="126"/>
    </row>
    <row r="1305" spans="1:45" ht="14.4" customHeight="1" thickBot="1" x14ac:dyDescent="0.35">
      <c r="A1305" s="165" t="s">
        <v>1461</v>
      </c>
      <c r="B1305" s="86"/>
      <c r="C1305" s="87"/>
      <c r="D1305" s="169"/>
      <c r="E1305" s="115" t="str">
        <f>IF(F1305="◄","◄",IF(F1305="ok","►",""))</f>
        <v>◄</v>
      </c>
      <c r="F1305" s="116" t="str">
        <f>IF(F1306&gt;0,"OK","◄")</f>
        <v>◄</v>
      </c>
      <c r="G1305" s="117" t="str">
        <f t="shared" si="56"/>
        <v/>
      </c>
      <c r="H1305" s="98">
        <v>31717</v>
      </c>
      <c r="I1305" s="113" t="s">
        <v>21</v>
      </c>
      <c r="J1305" s="30"/>
      <c r="K1305" s="64" t="str">
        <f>IF(K1306&gt;0,"","◄")</f>
        <v>◄</v>
      </c>
      <c r="L1305" s="186"/>
      <c r="M1305" s="186"/>
      <c r="N1305" s="25"/>
      <c r="O1305" s="64" t="str">
        <f>IF(O1306&gt;0,"","◄")</f>
        <v>◄</v>
      </c>
      <c r="P1305" s="4"/>
      <c r="Q1305" s="5"/>
      <c r="R1305" s="5"/>
      <c r="S1305" s="64" t="str">
        <f>IF(S1306&gt;0,"","◄")</f>
        <v>◄</v>
      </c>
      <c r="T1305" s="5"/>
      <c r="U1305" s="64" t="str">
        <f>IF(U1306&gt;0,"","◄")</f>
        <v>◄</v>
      </c>
      <c r="V1305" s="36"/>
      <c r="W1305" s="5"/>
      <c r="X1305" s="44" t="str">
        <f>IF(X1306,"►","")</f>
        <v/>
      </c>
      <c r="Y1305" s="187"/>
      <c r="Z1305" s="187"/>
      <c r="AA1305" s="5"/>
      <c r="AB1305" s="44" t="str">
        <f>IF(AB1306,"►","")</f>
        <v/>
      </c>
      <c r="AC1305" s="5"/>
      <c r="AD1305" s="5"/>
      <c r="AE1305" s="5"/>
      <c r="AF1305" s="44" t="str">
        <f>IF(AF1306,"►","")</f>
        <v/>
      </c>
      <c r="AG1305" s="5"/>
      <c r="AH1305" s="44" t="str">
        <f>IF(AH1306,"►","")</f>
        <v/>
      </c>
      <c r="AI1305" s="15"/>
      <c r="AJ1305" s="51" t="e">
        <f>IF(SUM(AJ1306:AJ1307)&gt;0,"◄","")</f>
        <v>#REF!</v>
      </c>
      <c r="AK1305" s="52" t="s">
        <v>40</v>
      </c>
      <c r="AL1305" s="51" t="e">
        <f>IF(SUM(AL1306:AL1307)&gt;0,"◄","")</f>
        <v>#REF!</v>
      </c>
      <c r="AM1305" s="53" t="e">
        <f>IF(SUM(AM1306:AM1307)&gt;0,"►","")</f>
        <v>#REF!</v>
      </c>
      <c r="AN1305" s="53" t="e">
        <f>IF(SUM(AN1306:AN1307)&gt;0,"►","")</f>
        <v>#REF!</v>
      </c>
      <c r="AO1305" s="53" t="e">
        <f>IF(SUM(AO1306:AO1307)&gt;0,"►","")</f>
        <v>#REF!</v>
      </c>
      <c r="AP1305" s="54" t="e">
        <f>IF(SUM(AP1306:AP1307)&gt;0,"►","")</f>
        <v>#REF!</v>
      </c>
      <c r="AQ1305" s="142"/>
      <c r="AR1305" s="9"/>
      <c r="AS1305" s="126"/>
    </row>
    <row r="1306" spans="1:45" ht="14.4" customHeight="1" thickBot="1" x14ac:dyDescent="0.35">
      <c r="A1306" s="167"/>
      <c r="B1306" s="100" t="s">
        <v>483</v>
      </c>
      <c r="C1306" s="109"/>
      <c r="D1306" s="168"/>
      <c r="E1306" s="118" t="str">
        <f>IF(F1306&gt;0,"ok","◄")</f>
        <v>◄</v>
      </c>
      <c r="F1306" s="119"/>
      <c r="G1306" s="117" t="str">
        <f t="shared" si="56"/>
        <v/>
      </c>
      <c r="H1306" s="219"/>
      <c r="I1306" s="220"/>
      <c r="J1306" s="195"/>
      <c r="K1306" s="196"/>
      <c r="L1306" s="197"/>
      <c r="M1306" s="198"/>
      <c r="N1306" s="199"/>
      <c r="O1306" s="65"/>
      <c r="P1306" s="72"/>
      <c r="Q1306" s="73"/>
      <c r="R1306" s="69"/>
      <c r="S1306" s="66"/>
      <c r="T1306" s="70"/>
      <c r="U1306" s="66"/>
      <c r="V1306" s="67"/>
      <c r="W1306" s="200"/>
      <c r="X1306" s="201"/>
      <c r="Y1306" s="201"/>
      <c r="Z1306" s="201"/>
      <c r="AA1306" s="71">
        <f>N1306</f>
        <v>0</v>
      </c>
      <c r="AB1306" s="74"/>
      <c r="AC1306" s="75"/>
      <c r="AD1306" s="76"/>
      <c r="AE1306" s="71">
        <f>R1306</f>
        <v>0</v>
      </c>
      <c r="AF1306" s="77"/>
      <c r="AG1306" s="71">
        <f>T1306</f>
        <v>0</v>
      </c>
      <c r="AH1306" s="68"/>
      <c r="AI1306" s="15"/>
      <c r="AJ1306" s="47">
        <f>IF(K1306+O1306&gt;=2,0,IF(K1306+O1306=1,0,1))</f>
        <v>1</v>
      </c>
      <c r="AK1306" s="50" t="str">
        <f>IF(K1306+O1306&gt;=2,0,IF(K1306+O1306=1,0,"ou◄"))</f>
        <v>ou◄</v>
      </c>
      <c r="AL1306" s="48">
        <f>IF(U1306+S1306&gt;=1,"",IF(K1306+S1306+U1306&gt;=2,"",1))</f>
        <v>1</v>
      </c>
      <c r="AM1306" s="49"/>
      <c r="AN1306" s="29">
        <f>AB1306</f>
        <v>0</v>
      </c>
      <c r="AO1306" s="29">
        <f>AF1306</f>
        <v>0</v>
      </c>
      <c r="AP1306" s="14">
        <f>AH1306</f>
        <v>0</v>
      </c>
      <c r="AQ1306" s="11" t="str">
        <f>IF(SUM(K1306,O1306,S1306,U1306)&gt;0,J1306*K1306+N1306*O1306+R1306*S1306+T1306*U1306,"")</f>
        <v/>
      </c>
      <c r="AR1306" s="55" t="str">
        <f>IF(SUM(X1306,AB1306,AF1306,AH1306)&gt;0,W1306*X1306+AA1306*AB1306+AE1306*AF1306+AG1306*AH1306,"")</f>
        <v/>
      </c>
      <c r="AS1306" s="126"/>
    </row>
    <row r="1307" spans="1:45" ht="14.4" customHeight="1" thickBot="1" x14ac:dyDescent="0.35">
      <c r="A1307" s="165" t="s">
        <v>1462</v>
      </c>
      <c r="B1307" s="86"/>
      <c r="C1307" s="87"/>
      <c r="D1307" s="169"/>
      <c r="E1307" s="115" t="str">
        <f>IF(F1307="◄","◄",IF(F1307="ok","►",""))</f>
        <v>◄</v>
      </c>
      <c r="F1307" s="116" t="str">
        <f>IF(F1308&gt;0,"OK","◄")</f>
        <v>◄</v>
      </c>
      <c r="G1307" s="117" t="str">
        <f t="shared" si="56"/>
        <v/>
      </c>
      <c r="H1307" s="98">
        <v>31719</v>
      </c>
      <c r="I1307" s="113" t="s">
        <v>21</v>
      </c>
      <c r="J1307" s="30"/>
      <c r="K1307" s="64" t="str">
        <f>IF(K1308&gt;0,"","◄")</f>
        <v>◄</v>
      </c>
      <c r="L1307" s="186"/>
      <c r="M1307" s="186"/>
      <c r="N1307" s="25"/>
      <c r="O1307" s="64" t="str">
        <f>IF(O1308&gt;0,"","◄")</f>
        <v>◄</v>
      </c>
      <c r="P1307" s="4"/>
      <c r="Q1307" s="5"/>
      <c r="R1307" s="5"/>
      <c r="S1307" s="64" t="str">
        <f>IF(S1308&gt;0,"","◄")</f>
        <v>◄</v>
      </c>
      <c r="T1307" s="5"/>
      <c r="U1307" s="64" t="str">
        <f>IF(U1308&gt;0,"","◄")</f>
        <v>◄</v>
      </c>
      <c r="V1307" s="36"/>
      <c r="W1307" s="5"/>
      <c r="X1307" s="44" t="str">
        <f>IF(X1308,"►","")</f>
        <v/>
      </c>
      <c r="Y1307" s="187"/>
      <c r="Z1307" s="187"/>
      <c r="AA1307" s="5"/>
      <c r="AB1307" s="44" t="str">
        <f>IF(AB1308,"►","")</f>
        <v/>
      </c>
      <c r="AC1307" s="5"/>
      <c r="AD1307" s="5"/>
      <c r="AE1307" s="5"/>
      <c r="AF1307" s="44" t="str">
        <f>IF(AF1308,"►","")</f>
        <v/>
      </c>
      <c r="AG1307" s="5"/>
      <c r="AH1307" s="44" t="str">
        <f>IF(AH1308,"►","")</f>
        <v/>
      </c>
      <c r="AI1307" s="15"/>
      <c r="AJ1307" s="51" t="e">
        <f>IF(SUM(AJ1308:AJ1309)&gt;0,"◄","")</f>
        <v>#REF!</v>
      </c>
      <c r="AK1307" s="52" t="s">
        <v>40</v>
      </c>
      <c r="AL1307" s="51" t="e">
        <f>IF(SUM(AL1308:AL1309)&gt;0,"◄","")</f>
        <v>#REF!</v>
      </c>
      <c r="AM1307" s="53" t="e">
        <f>IF(SUM(AM1308:AM1309)&gt;0,"►","")</f>
        <v>#REF!</v>
      </c>
      <c r="AN1307" s="53" t="e">
        <f>IF(SUM(AN1308:AN1309)&gt;0,"►","")</f>
        <v>#REF!</v>
      </c>
      <c r="AO1307" s="53" t="e">
        <f>IF(SUM(AO1308:AO1309)&gt;0,"►","")</f>
        <v>#REF!</v>
      </c>
      <c r="AP1307" s="54" t="e">
        <f>IF(SUM(AP1308:AP1309)&gt;0,"►","")</f>
        <v>#REF!</v>
      </c>
      <c r="AQ1307" s="142"/>
      <c r="AR1307" s="9"/>
      <c r="AS1307" s="126"/>
    </row>
    <row r="1308" spans="1:45" ht="14.4" customHeight="1" thickBot="1" x14ac:dyDescent="0.35">
      <c r="A1308" s="167"/>
      <c r="B1308" s="100" t="s">
        <v>484</v>
      </c>
      <c r="C1308" s="109"/>
      <c r="D1308" s="168"/>
      <c r="E1308" s="118" t="str">
        <f>IF(F1308&gt;0,"ok","◄")</f>
        <v>◄</v>
      </c>
      <c r="F1308" s="119"/>
      <c r="G1308" s="117" t="str">
        <f t="shared" si="56"/>
        <v/>
      </c>
      <c r="H1308" s="219"/>
      <c r="I1308" s="220"/>
      <c r="J1308" s="195"/>
      <c r="K1308" s="196"/>
      <c r="L1308" s="197"/>
      <c r="M1308" s="198"/>
      <c r="N1308" s="199"/>
      <c r="O1308" s="65"/>
      <c r="P1308" s="72"/>
      <c r="Q1308" s="73"/>
      <c r="R1308" s="69"/>
      <c r="S1308" s="66"/>
      <c r="T1308" s="70"/>
      <c r="U1308" s="66"/>
      <c r="V1308" s="67"/>
      <c r="W1308" s="200"/>
      <c r="X1308" s="201"/>
      <c r="Y1308" s="201"/>
      <c r="Z1308" s="201"/>
      <c r="AA1308" s="71">
        <f>N1308</f>
        <v>0</v>
      </c>
      <c r="AB1308" s="74"/>
      <c r="AC1308" s="75"/>
      <c r="AD1308" s="76"/>
      <c r="AE1308" s="71">
        <f>R1308</f>
        <v>0</v>
      </c>
      <c r="AF1308" s="77"/>
      <c r="AG1308" s="71">
        <f>T1308</f>
        <v>0</v>
      </c>
      <c r="AH1308" s="68"/>
      <c r="AI1308" s="15"/>
      <c r="AJ1308" s="47">
        <f>IF(K1308+O1308&gt;=2,0,IF(K1308+O1308=1,0,1))</f>
        <v>1</v>
      </c>
      <c r="AK1308" s="50" t="str">
        <f>IF(K1308+O1308&gt;=2,0,IF(K1308+O1308=1,0,"ou◄"))</f>
        <v>ou◄</v>
      </c>
      <c r="AL1308" s="48">
        <f>IF(U1308+S1308&gt;=1,"",IF(K1308+S1308+U1308&gt;=2,"",1))</f>
        <v>1</v>
      </c>
      <c r="AM1308" s="49"/>
      <c r="AN1308" s="29">
        <f>AB1308</f>
        <v>0</v>
      </c>
      <c r="AO1308" s="29">
        <f>AF1308</f>
        <v>0</v>
      </c>
      <c r="AP1308" s="14">
        <f>AH1308</f>
        <v>0</v>
      </c>
      <c r="AQ1308" s="11" t="str">
        <f>IF(SUM(K1308,O1308,S1308,U1308)&gt;0,J1308*K1308+N1308*O1308+R1308*S1308+T1308*U1308,"")</f>
        <v/>
      </c>
      <c r="AR1308" s="55" t="str">
        <f>IF(SUM(X1308,AB1308,AF1308,AH1308)&gt;0,W1308*X1308+AA1308*AB1308+AE1308*AF1308+AG1308*AH1308,"")</f>
        <v/>
      </c>
      <c r="AS1308" s="126"/>
    </row>
    <row r="1309" spans="1:45" ht="14.4" customHeight="1" thickBot="1" x14ac:dyDescent="0.35">
      <c r="A1309" s="165" t="s">
        <v>1463</v>
      </c>
      <c r="B1309" s="86"/>
      <c r="C1309" s="87"/>
      <c r="D1309" s="169"/>
      <c r="E1309" s="115" t="str">
        <f>IF(F1309="◄","◄",IF(F1309="ok","►",""))</f>
        <v>◄</v>
      </c>
      <c r="F1309" s="116" t="str">
        <f>IF(F1310&gt;0,"OK","◄")</f>
        <v>◄</v>
      </c>
      <c r="G1309" s="117" t="str">
        <f t="shared" si="56"/>
        <v/>
      </c>
      <c r="H1309" s="98">
        <v>31738</v>
      </c>
      <c r="I1309" s="113" t="s">
        <v>21</v>
      </c>
      <c r="J1309" s="30"/>
      <c r="K1309" s="64" t="str">
        <f>IF(K1310&gt;0,"","◄")</f>
        <v>◄</v>
      </c>
      <c r="L1309" s="186"/>
      <c r="M1309" s="186"/>
      <c r="N1309" s="25"/>
      <c r="O1309" s="64" t="str">
        <f>IF(O1310&gt;0,"","◄")</f>
        <v>◄</v>
      </c>
      <c r="P1309" s="4"/>
      <c r="Q1309" s="5"/>
      <c r="R1309" s="5"/>
      <c r="S1309" s="64" t="str">
        <f>IF(S1310&gt;0,"","◄")</f>
        <v>◄</v>
      </c>
      <c r="T1309" s="5"/>
      <c r="U1309" s="64" t="str">
        <f>IF(U1310&gt;0,"","◄")</f>
        <v>◄</v>
      </c>
      <c r="V1309" s="36"/>
      <c r="W1309" s="5"/>
      <c r="X1309" s="44" t="str">
        <f>IF(X1310,"►","")</f>
        <v/>
      </c>
      <c r="Y1309" s="187"/>
      <c r="Z1309" s="187"/>
      <c r="AA1309" s="5"/>
      <c r="AB1309" s="44" t="str">
        <f>IF(AB1310,"►","")</f>
        <v/>
      </c>
      <c r="AC1309" s="5"/>
      <c r="AD1309" s="5"/>
      <c r="AE1309" s="5"/>
      <c r="AF1309" s="44" t="str">
        <f>IF(AF1310,"►","")</f>
        <v/>
      </c>
      <c r="AG1309" s="5"/>
      <c r="AH1309" s="44" t="str">
        <f>IF(AH1310,"►","")</f>
        <v/>
      </c>
      <c r="AI1309" s="15"/>
      <c r="AJ1309" s="51" t="e">
        <f>IF(SUM(AJ1310:AJ1311)&gt;0,"◄","")</f>
        <v>#REF!</v>
      </c>
      <c r="AK1309" s="52" t="s">
        <v>40</v>
      </c>
      <c r="AL1309" s="51" t="e">
        <f>IF(SUM(AL1310:AL1311)&gt;0,"◄","")</f>
        <v>#REF!</v>
      </c>
      <c r="AM1309" s="53" t="e">
        <f>IF(SUM(AM1310:AM1311)&gt;0,"►","")</f>
        <v>#REF!</v>
      </c>
      <c r="AN1309" s="53" t="e">
        <f>IF(SUM(AN1310:AN1311)&gt;0,"►","")</f>
        <v>#REF!</v>
      </c>
      <c r="AO1309" s="53" t="e">
        <f>IF(SUM(AO1310:AO1311)&gt;0,"►","")</f>
        <v>#REF!</v>
      </c>
      <c r="AP1309" s="54" t="e">
        <f>IF(SUM(AP1310:AP1311)&gt;0,"►","")</f>
        <v>#REF!</v>
      </c>
      <c r="AQ1309" s="142"/>
      <c r="AR1309" s="9"/>
      <c r="AS1309" s="126"/>
    </row>
    <row r="1310" spans="1:45" ht="14.4" customHeight="1" thickBot="1" x14ac:dyDescent="0.35">
      <c r="A1310" s="167"/>
      <c r="B1310" s="100" t="s">
        <v>484</v>
      </c>
      <c r="C1310" s="109"/>
      <c r="D1310" s="168"/>
      <c r="E1310" s="118" t="str">
        <f>IF(F1310&gt;0,"ok","◄")</f>
        <v>◄</v>
      </c>
      <c r="F1310" s="119"/>
      <c r="G1310" s="117" t="str">
        <f t="shared" si="56"/>
        <v/>
      </c>
      <c r="H1310" s="219"/>
      <c r="I1310" s="220"/>
      <c r="J1310" s="195"/>
      <c r="K1310" s="196"/>
      <c r="L1310" s="197"/>
      <c r="M1310" s="198"/>
      <c r="N1310" s="199"/>
      <c r="O1310" s="65"/>
      <c r="P1310" s="72"/>
      <c r="Q1310" s="73"/>
      <c r="R1310" s="69"/>
      <c r="S1310" s="66"/>
      <c r="T1310" s="70"/>
      <c r="U1310" s="66"/>
      <c r="V1310" s="67"/>
      <c r="W1310" s="200"/>
      <c r="X1310" s="201"/>
      <c r="Y1310" s="201"/>
      <c r="Z1310" s="201"/>
      <c r="AA1310" s="71">
        <f>N1310</f>
        <v>0</v>
      </c>
      <c r="AB1310" s="74"/>
      <c r="AC1310" s="75"/>
      <c r="AD1310" s="76"/>
      <c r="AE1310" s="71">
        <f>R1310</f>
        <v>0</v>
      </c>
      <c r="AF1310" s="77"/>
      <c r="AG1310" s="71">
        <f>T1310</f>
        <v>0</v>
      </c>
      <c r="AH1310" s="68"/>
      <c r="AI1310" s="15"/>
      <c r="AJ1310" s="47">
        <f>IF(K1310+O1310&gt;=2,0,IF(K1310+O1310=1,0,1))</f>
        <v>1</v>
      </c>
      <c r="AK1310" s="50" t="str">
        <f>IF(K1310+O1310&gt;=2,0,IF(K1310+O1310=1,0,"ou◄"))</f>
        <v>ou◄</v>
      </c>
      <c r="AL1310" s="48">
        <f>IF(U1310+S1310&gt;=1,"",IF(K1310+S1310+U1310&gt;=2,"",1))</f>
        <v>1</v>
      </c>
      <c r="AM1310" s="49"/>
      <c r="AN1310" s="29">
        <f>AB1310</f>
        <v>0</v>
      </c>
      <c r="AO1310" s="29">
        <f>AF1310</f>
        <v>0</v>
      </c>
      <c r="AP1310" s="14">
        <f>AH1310</f>
        <v>0</v>
      </c>
      <c r="AQ1310" s="11" t="str">
        <f>IF(SUM(K1310,O1310,S1310,U1310)&gt;0,J1310*K1310+N1310*O1310+R1310*S1310+T1310*U1310,"")</f>
        <v/>
      </c>
      <c r="AR1310" s="55" t="str">
        <f>IF(SUM(X1310,AB1310,AF1310,AH1310)&gt;0,W1310*X1310+AA1310*AB1310+AE1310*AF1310+AG1310*AH1310,"")</f>
        <v/>
      </c>
      <c r="AS1310" s="126"/>
    </row>
    <row r="1311" spans="1:45" ht="14.4" customHeight="1" thickBot="1" x14ac:dyDescent="0.35">
      <c r="A1311" s="165" t="s">
        <v>1464</v>
      </c>
      <c r="B1311" s="86"/>
      <c r="C1311" s="87"/>
      <c r="D1311" s="169"/>
      <c r="E1311" s="115" t="str">
        <f>IF(F1311="◄","◄",IF(F1311="ok","►",""))</f>
        <v>◄</v>
      </c>
      <c r="F1311" s="116" t="str">
        <f>IF(F1312&gt;0,"OK","◄")</f>
        <v>◄</v>
      </c>
      <c r="G1311" s="117" t="str">
        <f t="shared" si="56"/>
        <v/>
      </c>
      <c r="H1311" s="98">
        <v>31759</v>
      </c>
      <c r="I1311" s="113" t="s">
        <v>21</v>
      </c>
      <c r="J1311" s="30"/>
      <c r="K1311" s="64" t="str">
        <f>IF(K1312&gt;0,"","◄")</f>
        <v>◄</v>
      </c>
      <c r="L1311" s="186"/>
      <c r="M1311" s="186"/>
      <c r="N1311" s="25"/>
      <c r="O1311" s="64" t="str">
        <f>IF(O1312&gt;0,"","◄")</f>
        <v>◄</v>
      </c>
      <c r="P1311" s="4"/>
      <c r="Q1311" s="5"/>
      <c r="R1311" s="5"/>
      <c r="S1311" s="64" t="str">
        <f>IF(S1312&gt;0,"","◄")</f>
        <v>◄</v>
      </c>
      <c r="T1311" s="5"/>
      <c r="U1311" s="64" t="str">
        <f>IF(U1312&gt;0,"","◄")</f>
        <v>◄</v>
      </c>
      <c r="V1311" s="36"/>
      <c r="W1311" s="5"/>
      <c r="X1311" s="44" t="str">
        <f>IF(X1312,"►","")</f>
        <v/>
      </c>
      <c r="Y1311" s="187"/>
      <c r="Z1311" s="187"/>
      <c r="AA1311" s="5"/>
      <c r="AB1311" s="44" t="str">
        <f>IF(AB1312,"►","")</f>
        <v/>
      </c>
      <c r="AC1311" s="5"/>
      <c r="AD1311" s="5"/>
      <c r="AE1311" s="5"/>
      <c r="AF1311" s="44" t="str">
        <f>IF(AF1312,"►","")</f>
        <v/>
      </c>
      <c r="AG1311" s="5"/>
      <c r="AH1311" s="44" t="str">
        <f>IF(AH1312,"►","")</f>
        <v/>
      </c>
      <c r="AI1311" s="15"/>
      <c r="AJ1311" s="51" t="e">
        <f>IF(SUM(AJ1312:AJ1313)&gt;0,"◄","")</f>
        <v>#REF!</v>
      </c>
      <c r="AK1311" s="52" t="s">
        <v>40</v>
      </c>
      <c r="AL1311" s="51" t="e">
        <f>IF(SUM(AL1312:AL1313)&gt;0,"◄","")</f>
        <v>#REF!</v>
      </c>
      <c r="AM1311" s="53" t="e">
        <f>IF(SUM(AM1312:AM1313)&gt;0,"►","")</f>
        <v>#REF!</v>
      </c>
      <c r="AN1311" s="53" t="e">
        <f>IF(SUM(AN1312:AN1313)&gt;0,"►","")</f>
        <v>#REF!</v>
      </c>
      <c r="AO1311" s="53" t="e">
        <f>IF(SUM(AO1312:AO1313)&gt;0,"►","")</f>
        <v>#REF!</v>
      </c>
      <c r="AP1311" s="54" t="e">
        <f>IF(SUM(AP1312:AP1313)&gt;0,"►","")</f>
        <v>#REF!</v>
      </c>
      <c r="AQ1311" s="142"/>
      <c r="AR1311" s="9"/>
      <c r="AS1311" s="126"/>
    </row>
    <row r="1312" spans="1:45" ht="14.4" customHeight="1" thickBot="1" x14ac:dyDescent="0.35">
      <c r="A1312" s="167"/>
      <c r="B1312" s="100" t="s">
        <v>485</v>
      </c>
      <c r="C1312" s="109"/>
      <c r="D1312" s="168"/>
      <c r="E1312" s="118" t="str">
        <f>IF(F1312&gt;0,"ok","◄")</f>
        <v>◄</v>
      </c>
      <c r="F1312" s="119"/>
      <c r="G1312" s="117" t="str">
        <f t="shared" si="56"/>
        <v/>
      </c>
      <c r="H1312" s="219"/>
      <c r="I1312" s="220"/>
      <c r="J1312" s="195"/>
      <c r="K1312" s="196"/>
      <c r="L1312" s="197"/>
      <c r="M1312" s="198"/>
      <c r="N1312" s="199"/>
      <c r="O1312" s="65"/>
      <c r="P1312" s="72"/>
      <c r="Q1312" s="73"/>
      <c r="R1312" s="69"/>
      <c r="S1312" s="66"/>
      <c r="T1312" s="70"/>
      <c r="U1312" s="66"/>
      <c r="V1312" s="67"/>
      <c r="W1312" s="200"/>
      <c r="X1312" s="201"/>
      <c r="Y1312" s="201"/>
      <c r="Z1312" s="201"/>
      <c r="AA1312" s="71">
        <f>N1312</f>
        <v>0</v>
      </c>
      <c r="AB1312" s="74"/>
      <c r="AC1312" s="75"/>
      <c r="AD1312" s="76"/>
      <c r="AE1312" s="71">
        <f>R1312</f>
        <v>0</v>
      </c>
      <c r="AF1312" s="77"/>
      <c r="AG1312" s="71">
        <f>T1312</f>
        <v>0</v>
      </c>
      <c r="AH1312" s="68"/>
      <c r="AI1312" s="15"/>
      <c r="AJ1312" s="47">
        <f>IF(K1312+O1312&gt;=2,0,IF(K1312+O1312=1,0,1))</f>
        <v>1</v>
      </c>
      <c r="AK1312" s="50" t="str">
        <f>IF(K1312+O1312&gt;=2,0,IF(K1312+O1312=1,0,"ou◄"))</f>
        <v>ou◄</v>
      </c>
      <c r="AL1312" s="48">
        <f>IF(U1312+S1312&gt;=1,"",IF(K1312+S1312+U1312&gt;=2,"",1))</f>
        <v>1</v>
      </c>
      <c r="AM1312" s="49"/>
      <c r="AN1312" s="29">
        <f>AB1312</f>
        <v>0</v>
      </c>
      <c r="AO1312" s="29">
        <f>AF1312</f>
        <v>0</v>
      </c>
      <c r="AP1312" s="14">
        <f>AH1312</f>
        <v>0</v>
      </c>
      <c r="AQ1312" s="11" t="str">
        <f>IF(SUM(K1312,O1312,S1312,U1312)&gt;0,J1312*K1312+N1312*O1312+R1312*S1312+T1312*U1312,"")</f>
        <v/>
      </c>
      <c r="AR1312" s="55" t="str">
        <f>IF(SUM(X1312,AB1312,AF1312,AH1312)&gt;0,W1312*X1312+AA1312*AB1312+AE1312*AF1312+AG1312*AH1312,"")</f>
        <v/>
      </c>
      <c r="AS1312" s="126"/>
    </row>
    <row r="1313" spans="1:45" ht="14.4" customHeight="1" thickBot="1" x14ac:dyDescent="0.35">
      <c r="A1313" s="165" t="s">
        <v>1465</v>
      </c>
      <c r="B1313" s="86"/>
      <c r="C1313" s="87"/>
      <c r="D1313" s="169"/>
      <c r="E1313" s="117" t="str">
        <f>IF(AND(F1313="◄",G1313="►"),"◄?►",IF(F1313="◄","◄",IF(G1313="►","►","")))</f>
        <v/>
      </c>
      <c r="F1313" s="117" t="str">
        <f>IF(AND(G1313="◄",H1315="►"),"◄?►",IF(G1313="◄","◄",IF(H1315="►","►","")))</f>
        <v/>
      </c>
      <c r="G1313" s="117" t="str">
        <f t="shared" si="56"/>
        <v/>
      </c>
      <c r="H1313" s="98">
        <v>31761</v>
      </c>
      <c r="I1313" s="113" t="s">
        <v>21</v>
      </c>
      <c r="J1313" s="30"/>
      <c r="K1313" s="64" t="str">
        <f>IF(K1314&gt;0,"","◄")</f>
        <v>◄</v>
      </c>
      <c r="L1313" s="186"/>
      <c r="M1313" s="186"/>
      <c r="N1313" s="25"/>
      <c r="O1313" s="64" t="str">
        <f>IF(O1314&gt;0,"","◄")</f>
        <v>◄</v>
      </c>
      <c r="P1313" s="4"/>
      <c r="Q1313" s="5"/>
      <c r="R1313" s="5"/>
      <c r="S1313" s="64" t="str">
        <f>IF(S1314&gt;0,"","◄")</f>
        <v>◄</v>
      </c>
      <c r="T1313" s="5"/>
      <c r="U1313" s="64" t="str">
        <f>IF(U1314&gt;0,"","◄")</f>
        <v>◄</v>
      </c>
      <c r="V1313" s="36"/>
      <c r="W1313" s="5"/>
      <c r="X1313" s="44" t="str">
        <f>IF(X1314,"►","")</f>
        <v/>
      </c>
      <c r="Y1313" s="187"/>
      <c r="Z1313" s="187"/>
      <c r="AA1313" s="5"/>
      <c r="AB1313" s="44" t="str">
        <f>IF(AB1314,"►","")</f>
        <v/>
      </c>
      <c r="AC1313" s="5"/>
      <c r="AD1313" s="5"/>
      <c r="AE1313" s="5"/>
      <c r="AF1313" s="44" t="str">
        <f>IF(AF1314,"►","")</f>
        <v/>
      </c>
      <c r="AG1313" s="5"/>
      <c r="AH1313" s="44" t="str">
        <f>IF(AH1314,"►","")</f>
        <v/>
      </c>
      <c r="AI1313" s="15"/>
      <c r="AJ1313" s="51" t="e">
        <f>IF(SUM(AJ1314:AJ1315)&gt;0,"◄","")</f>
        <v>#REF!</v>
      </c>
      <c r="AK1313" s="52" t="s">
        <v>40</v>
      </c>
      <c r="AL1313" s="51" t="e">
        <f>IF(SUM(AL1314:AL1315)&gt;0,"◄","")</f>
        <v>#REF!</v>
      </c>
      <c r="AM1313" s="53" t="e">
        <f>IF(SUM(AM1314:AM1315)&gt;0,"►","")</f>
        <v>#REF!</v>
      </c>
      <c r="AN1313" s="53" t="e">
        <f>IF(SUM(AN1314:AN1315)&gt;0,"►","")</f>
        <v>#REF!</v>
      </c>
      <c r="AO1313" s="53" t="e">
        <f>IF(SUM(AO1314:AO1315)&gt;0,"►","")</f>
        <v>#REF!</v>
      </c>
      <c r="AP1313" s="54" t="e">
        <f>IF(SUM(AP1314:AP1315)&gt;0,"►","")</f>
        <v>#REF!</v>
      </c>
      <c r="AQ1313" s="142"/>
      <c r="AR1313" s="9"/>
      <c r="AS1313" s="126"/>
    </row>
    <row r="1314" spans="1:45" ht="14.4" customHeight="1" thickBot="1" x14ac:dyDescent="0.35">
      <c r="A1314" s="167"/>
      <c r="B1314" s="100" t="s">
        <v>484</v>
      </c>
      <c r="C1314" s="109"/>
      <c r="D1314" s="168"/>
      <c r="E1314" s="118"/>
      <c r="F1314" s="120" t="s">
        <v>41</v>
      </c>
      <c r="G1314" s="117" t="str">
        <f t="shared" si="56"/>
        <v/>
      </c>
      <c r="H1314" s="219"/>
      <c r="I1314" s="220"/>
      <c r="J1314" s="195"/>
      <c r="K1314" s="196"/>
      <c r="L1314" s="197"/>
      <c r="M1314" s="198"/>
      <c r="N1314" s="199"/>
      <c r="O1314" s="65"/>
      <c r="P1314" s="72"/>
      <c r="Q1314" s="73"/>
      <c r="R1314" s="69"/>
      <c r="S1314" s="66"/>
      <c r="T1314" s="70"/>
      <c r="U1314" s="66"/>
      <c r="V1314" s="67"/>
      <c r="W1314" s="200"/>
      <c r="X1314" s="201"/>
      <c r="Y1314" s="201"/>
      <c r="Z1314" s="201"/>
      <c r="AA1314" s="71">
        <f>N1314</f>
        <v>0</v>
      </c>
      <c r="AB1314" s="74"/>
      <c r="AC1314" s="75"/>
      <c r="AD1314" s="76"/>
      <c r="AE1314" s="71">
        <f>R1314</f>
        <v>0</v>
      </c>
      <c r="AF1314" s="77"/>
      <c r="AG1314" s="71">
        <f>T1314</f>
        <v>0</v>
      </c>
      <c r="AH1314" s="68"/>
      <c r="AI1314" s="15"/>
      <c r="AJ1314" s="47">
        <f>IF(K1314+O1314&gt;=2,0,IF(K1314+O1314=1,0,1))</f>
        <v>1</v>
      </c>
      <c r="AK1314" s="50" t="str">
        <f>IF(K1314+O1314&gt;=2,0,IF(K1314+O1314=1,0,"ou◄"))</f>
        <v>ou◄</v>
      </c>
      <c r="AL1314" s="48">
        <f>IF(U1314+S1314&gt;=1,"",IF(K1314+S1314+U1314&gt;=2,"",1))</f>
        <v>1</v>
      </c>
      <c r="AM1314" s="49"/>
      <c r="AN1314" s="29">
        <f>AB1314</f>
        <v>0</v>
      </c>
      <c r="AO1314" s="29">
        <f>AF1314</f>
        <v>0</v>
      </c>
      <c r="AP1314" s="14">
        <f>AH1314</f>
        <v>0</v>
      </c>
      <c r="AQ1314" s="11" t="str">
        <f>IF(SUM(K1314,O1314,S1314,U1314)&gt;0,J1314*K1314+N1314*O1314+R1314*S1314+T1314*U1314,"")</f>
        <v/>
      </c>
      <c r="AR1314" s="55" t="str">
        <f>IF(SUM(X1314,AB1314,AF1314,AH1314)&gt;0,W1314*X1314+AA1314*AB1314+AE1314*AF1314+AG1314*AH1314,"")</f>
        <v/>
      </c>
      <c r="AS1314" s="126"/>
    </row>
    <row r="1315" spans="1:45" ht="14.4" customHeight="1" thickBot="1" x14ac:dyDescent="0.35">
      <c r="A1315" s="171"/>
      <c r="B1315" s="104"/>
      <c r="C1315" s="105"/>
      <c r="D1315" s="172"/>
      <c r="E1315" s="115" t="str">
        <f>IF(F1315="◄","◄",IF(F1315="ok","►",""))</f>
        <v>◄</v>
      </c>
      <c r="F1315" s="116" t="str">
        <f>IF(F1316&gt;0,"OK","◄")</f>
        <v>◄</v>
      </c>
      <c r="G1315" s="117" t="str">
        <f t="shared" si="56"/>
        <v/>
      </c>
      <c r="H1315" s="98">
        <v>31778</v>
      </c>
      <c r="I1315" s="113" t="s">
        <v>21</v>
      </c>
      <c r="J1315" s="30"/>
      <c r="K1315" s="64" t="str">
        <f>IF(K1316&gt;0,"","◄")</f>
        <v>◄</v>
      </c>
      <c r="L1315" s="186"/>
      <c r="M1315" s="186"/>
      <c r="N1315" s="25"/>
      <c r="O1315" s="64" t="str">
        <f>IF(O1316&gt;0,"","◄")</f>
        <v>◄</v>
      </c>
      <c r="P1315" s="4"/>
      <c r="Q1315" s="5"/>
      <c r="R1315" s="5"/>
      <c r="S1315" s="64" t="str">
        <f>IF(S1316&gt;0,"","◄")</f>
        <v>◄</v>
      </c>
      <c r="T1315" s="5"/>
      <c r="U1315" s="64" t="str">
        <f>IF(U1316&gt;0,"","◄")</f>
        <v>◄</v>
      </c>
      <c r="V1315" s="36"/>
      <c r="W1315" s="5"/>
      <c r="X1315" s="44" t="str">
        <f>IF(X1316,"►","")</f>
        <v/>
      </c>
      <c r="Y1315" s="187"/>
      <c r="Z1315" s="187"/>
      <c r="AA1315" s="5"/>
      <c r="AB1315" s="44" t="str">
        <f>IF(AB1316,"►","")</f>
        <v/>
      </c>
      <c r="AC1315" s="5"/>
      <c r="AD1315" s="5"/>
      <c r="AE1315" s="5"/>
      <c r="AF1315" s="44" t="str">
        <f>IF(AF1316,"►","")</f>
        <v/>
      </c>
      <c r="AG1315" s="5"/>
      <c r="AH1315" s="44" t="str">
        <f>IF(AH1316,"►","")</f>
        <v/>
      </c>
      <c r="AI1315" s="15"/>
      <c r="AJ1315" s="51" t="e">
        <f>IF(SUM(AJ1316:AJ1317)&gt;0,"◄","")</f>
        <v>#REF!</v>
      </c>
      <c r="AK1315" s="52" t="s">
        <v>40</v>
      </c>
      <c r="AL1315" s="51" t="e">
        <f>IF(SUM(AL1316:AL1317)&gt;0,"◄","")</f>
        <v>#REF!</v>
      </c>
      <c r="AM1315" s="53" t="e">
        <f>IF(SUM(AM1316:AM1317)&gt;0,"►","")</f>
        <v>#REF!</v>
      </c>
      <c r="AN1315" s="53" t="e">
        <f>IF(SUM(AN1316:AN1317)&gt;0,"►","")</f>
        <v>#REF!</v>
      </c>
      <c r="AO1315" s="53" t="e">
        <f>IF(SUM(AO1316:AO1317)&gt;0,"►","")</f>
        <v>#REF!</v>
      </c>
      <c r="AP1315" s="54" t="e">
        <f>IF(SUM(AP1316:AP1317)&gt;0,"►","")</f>
        <v>#REF!</v>
      </c>
      <c r="AQ1315" s="142"/>
      <c r="AR1315" s="9"/>
      <c r="AS1315" s="126"/>
    </row>
    <row r="1316" spans="1:45" ht="14.4" customHeight="1" thickBot="1" x14ac:dyDescent="0.35">
      <c r="A1316" s="173"/>
      <c r="B1316" s="91" t="s">
        <v>1765</v>
      </c>
      <c r="C1316" s="109"/>
      <c r="D1316" s="168"/>
      <c r="E1316" s="118" t="str">
        <f>IF(F1316&gt;0,"ok","◄")</f>
        <v>◄</v>
      </c>
      <c r="F1316" s="119"/>
      <c r="G1316" s="117" t="str">
        <f t="shared" si="56"/>
        <v/>
      </c>
      <c r="H1316" s="219"/>
      <c r="I1316" s="220"/>
      <c r="J1316" s="195"/>
      <c r="K1316" s="196"/>
      <c r="L1316" s="197"/>
      <c r="M1316" s="198"/>
      <c r="N1316" s="199"/>
      <c r="O1316" s="65"/>
      <c r="P1316" s="72"/>
      <c r="Q1316" s="73"/>
      <c r="R1316" s="69"/>
      <c r="S1316" s="66"/>
      <c r="T1316" s="70"/>
      <c r="U1316" s="66"/>
      <c r="V1316" s="67"/>
      <c r="W1316" s="200"/>
      <c r="X1316" s="201"/>
      <c r="Y1316" s="201"/>
      <c r="Z1316" s="201"/>
      <c r="AA1316" s="71">
        <f>N1316</f>
        <v>0</v>
      </c>
      <c r="AB1316" s="74"/>
      <c r="AC1316" s="75"/>
      <c r="AD1316" s="76"/>
      <c r="AE1316" s="71">
        <f>R1316</f>
        <v>0</v>
      </c>
      <c r="AF1316" s="77"/>
      <c r="AG1316" s="71">
        <f>T1316</f>
        <v>0</v>
      </c>
      <c r="AH1316" s="68"/>
      <c r="AI1316" s="15"/>
      <c r="AJ1316" s="47">
        <f>IF(K1316+O1316&gt;=2,0,IF(K1316+O1316=1,0,1))</f>
        <v>1</v>
      </c>
      <c r="AK1316" s="50" t="str">
        <f>IF(K1316+O1316&gt;=2,0,IF(K1316+O1316=1,0,"ou◄"))</f>
        <v>ou◄</v>
      </c>
      <c r="AL1316" s="48">
        <f>IF(U1316+S1316&gt;=1,"",IF(K1316+S1316+U1316&gt;=2,"",1))</f>
        <v>1</v>
      </c>
      <c r="AM1316" s="49"/>
      <c r="AN1316" s="29">
        <f>AB1316</f>
        <v>0</v>
      </c>
      <c r="AO1316" s="29">
        <f>AF1316</f>
        <v>0</v>
      </c>
      <c r="AP1316" s="14">
        <f>AH1316</f>
        <v>0</v>
      </c>
      <c r="AQ1316" s="11" t="str">
        <f>IF(SUM(K1316,O1316,S1316,U1316)&gt;0,J1316*K1316+N1316*O1316+R1316*S1316+T1316*U1316,"")</f>
        <v/>
      </c>
      <c r="AR1316" s="55" t="str">
        <f>IF(SUM(X1316,AB1316,AF1316,AH1316)&gt;0,W1316*X1316+AA1316*AB1316+AE1316*AF1316+AG1316*AH1316,"")</f>
        <v/>
      </c>
      <c r="AS1316" s="126"/>
    </row>
    <row r="1317" spans="1:45" ht="14.4" customHeight="1" thickBot="1" x14ac:dyDescent="0.35">
      <c r="A1317" s="165" t="s">
        <v>1466</v>
      </c>
      <c r="B1317" s="86"/>
      <c r="C1317" s="87"/>
      <c r="D1317" s="169"/>
      <c r="E1317" s="115" t="str">
        <f>IF(F1317="◄","◄",IF(F1317="ok","►",""))</f>
        <v>◄</v>
      </c>
      <c r="F1317" s="116" t="str">
        <f>IF(F1318&gt;0,"OK","◄")</f>
        <v>◄</v>
      </c>
      <c r="G1317" s="117" t="str">
        <f t="shared" si="56"/>
        <v/>
      </c>
      <c r="H1317" s="98">
        <v>31822</v>
      </c>
      <c r="I1317" s="113" t="s">
        <v>21</v>
      </c>
      <c r="J1317" s="30"/>
      <c r="K1317" s="64" t="str">
        <f>IF(K1318&gt;0,"","◄")</f>
        <v>◄</v>
      </c>
      <c r="L1317" s="186"/>
      <c r="M1317" s="186"/>
      <c r="N1317" s="25"/>
      <c r="O1317" s="64" t="str">
        <f>IF(O1318&gt;0,"","◄")</f>
        <v>◄</v>
      </c>
      <c r="P1317" s="4"/>
      <c r="Q1317" s="5"/>
      <c r="R1317" s="5"/>
      <c r="S1317" s="64" t="str">
        <f>IF(S1318&gt;0,"","◄")</f>
        <v>◄</v>
      </c>
      <c r="T1317" s="5"/>
      <c r="U1317" s="64" t="str">
        <f>IF(U1318&gt;0,"","◄")</f>
        <v>◄</v>
      </c>
      <c r="V1317" s="36"/>
      <c r="W1317" s="5"/>
      <c r="X1317" s="44" t="str">
        <f>IF(X1318,"►","")</f>
        <v/>
      </c>
      <c r="Y1317" s="187"/>
      <c r="Z1317" s="187"/>
      <c r="AA1317" s="5"/>
      <c r="AB1317" s="44" t="str">
        <f>IF(AB1318,"►","")</f>
        <v/>
      </c>
      <c r="AC1317" s="5"/>
      <c r="AD1317" s="5"/>
      <c r="AE1317" s="5"/>
      <c r="AF1317" s="44" t="str">
        <f>IF(AF1318,"►","")</f>
        <v/>
      </c>
      <c r="AG1317" s="5"/>
      <c r="AH1317" s="44" t="str">
        <f>IF(AH1318,"►","")</f>
        <v/>
      </c>
      <c r="AI1317" s="15"/>
      <c r="AJ1317" s="51" t="e">
        <f>IF(SUM(AJ1318:AJ1319)&gt;0,"◄","")</f>
        <v>#REF!</v>
      </c>
      <c r="AK1317" s="52" t="s">
        <v>40</v>
      </c>
      <c r="AL1317" s="51" t="e">
        <f>IF(SUM(AL1318:AL1319)&gt;0,"◄","")</f>
        <v>#REF!</v>
      </c>
      <c r="AM1317" s="53" t="e">
        <f>IF(SUM(AM1318:AM1319)&gt;0,"►","")</f>
        <v>#REF!</v>
      </c>
      <c r="AN1317" s="53" t="e">
        <f>IF(SUM(AN1318:AN1319)&gt;0,"►","")</f>
        <v>#REF!</v>
      </c>
      <c r="AO1317" s="53" t="e">
        <f>IF(SUM(AO1318:AO1319)&gt;0,"►","")</f>
        <v>#REF!</v>
      </c>
      <c r="AP1317" s="54" t="e">
        <f>IF(SUM(AP1318:AP1319)&gt;0,"►","")</f>
        <v>#REF!</v>
      </c>
      <c r="AQ1317" s="142"/>
      <c r="AR1317" s="9"/>
      <c r="AS1317" s="126"/>
    </row>
    <row r="1318" spans="1:45" ht="14.4" customHeight="1" thickBot="1" x14ac:dyDescent="0.35">
      <c r="A1318" s="167"/>
      <c r="B1318" s="100" t="s">
        <v>486</v>
      </c>
      <c r="C1318" s="109"/>
      <c r="D1318" s="168"/>
      <c r="E1318" s="118" t="str">
        <f>IF(F1318&gt;0,"ok","◄")</f>
        <v>◄</v>
      </c>
      <c r="F1318" s="119"/>
      <c r="G1318" s="117" t="str">
        <f t="shared" si="56"/>
        <v/>
      </c>
      <c r="H1318" s="219"/>
      <c r="I1318" s="220"/>
      <c r="J1318" s="195"/>
      <c r="K1318" s="196"/>
      <c r="L1318" s="197"/>
      <c r="M1318" s="198"/>
      <c r="N1318" s="199"/>
      <c r="O1318" s="65"/>
      <c r="P1318" s="72"/>
      <c r="Q1318" s="73"/>
      <c r="R1318" s="69"/>
      <c r="S1318" s="66"/>
      <c r="T1318" s="70"/>
      <c r="U1318" s="66"/>
      <c r="V1318" s="67"/>
      <c r="W1318" s="200"/>
      <c r="X1318" s="201"/>
      <c r="Y1318" s="201"/>
      <c r="Z1318" s="201"/>
      <c r="AA1318" s="71">
        <f>N1318</f>
        <v>0</v>
      </c>
      <c r="AB1318" s="74"/>
      <c r="AC1318" s="75"/>
      <c r="AD1318" s="76"/>
      <c r="AE1318" s="71">
        <f>R1318</f>
        <v>0</v>
      </c>
      <c r="AF1318" s="77"/>
      <c r="AG1318" s="71">
        <f>T1318</f>
        <v>0</v>
      </c>
      <c r="AH1318" s="68"/>
      <c r="AI1318" s="15"/>
      <c r="AJ1318" s="47">
        <f>IF(K1318+O1318&gt;=2,0,IF(K1318+O1318=1,0,1))</f>
        <v>1</v>
      </c>
      <c r="AK1318" s="50" t="str">
        <f>IF(K1318+O1318&gt;=2,0,IF(K1318+O1318=1,0,"ou◄"))</f>
        <v>ou◄</v>
      </c>
      <c r="AL1318" s="48">
        <f>IF(U1318+S1318&gt;=1,"",IF(K1318+S1318+U1318&gt;=2,"",1))</f>
        <v>1</v>
      </c>
      <c r="AM1318" s="49"/>
      <c r="AN1318" s="29">
        <f>AB1318</f>
        <v>0</v>
      </c>
      <c r="AO1318" s="29">
        <f>AF1318</f>
        <v>0</v>
      </c>
      <c r="AP1318" s="14">
        <f>AH1318</f>
        <v>0</v>
      </c>
      <c r="AQ1318" s="11" t="str">
        <f>IF(SUM(K1318,O1318,S1318,U1318)&gt;0,J1318*K1318+N1318*O1318+R1318*S1318+T1318*U1318,"")</f>
        <v/>
      </c>
      <c r="AR1318" s="55" t="str">
        <f>IF(SUM(X1318,AB1318,AF1318,AH1318)&gt;0,W1318*X1318+AA1318*AB1318+AE1318*AF1318+AG1318*AH1318,"")</f>
        <v/>
      </c>
      <c r="AS1318" s="126"/>
    </row>
    <row r="1319" spans="1:45" ht="14.4" customHeight="1" thickBot="1" x14ac:dyDescent="0.35">
      <c r="A1319" s="165" t="s">
        <v>1467</v>
      </c>
      <c r="B1319" s="86"/>
      <c r="C1319" s="87"/>
      <c r="D1319" s="169"/>
      <c r="E1319" s="115" t="str">
        <f>IF(F1319="◄","◄",IF(F1319="ok","►",""))</f>
        <v>◄</v>
      </c>
      <c r="F1319" s="116" t="str">
        <f>IF(F1320&gt;0,"OK","◄")</f>
        <v>◄</v>
      </c>
      <c r="G1319" s="117" t="str">
        <f t="shared" si="56"/>
        <v/>
      </c>
      <c r="H1319" s="98">
        <v>31850</v>
      </c>
      <c r="I1319" s="113" t="s">
        <v>21</v>
      </c>
      <c r="J1319" s="30"/>
      <c r="K1319" s="64" t="str">
        <f>IF(K1320&gt;0,"","◄")</f>
        <v>◄</v>
      </c>
      <c r="L1319" s="186"/>
      <c r="M1319" s="186"/>
      <c r="N1319" s="25"/>
      <c r="O1319" s="64" t="str">
        <f>IF(O1320&gt;0,"","◄")</f>
        <v>◄</v>
      </c>
      <c r="P1319" s="4"/>
      <c r="Q1319" s="5"/>
      <c r="R1319" s="5"/>
      <c r="S1319" s="64" t="str">
        <f>IF(S1320&gt;0,"","◄")</f>
        <v>◄</v>
      </c>
      <c r="T1319" s="5"/>
      <c r="U1319" s="64" t="str">
        <f>IF(U1320&gt;0,"","◄")</f>
        <v>◄</v>
      </c>
      <c r="V1319" s="36"/>
      <c r="W1319" s="5"/>
      <c r="X1319" s="44" t="str">
        <f>IF(X1320,"►","")</f>
        <v/>
      </c>
      <c r="Y1319" s="187"/>
      <c r="Z1319" s="187"/>
      <c r="AA1319" s="5"/>
      <c r="AB1319" s="44" t="str">
        <f>IF(AB1320,"►","")</f>
        <v/>
      </c>
      <c r="AC1319" s="5"/>
      <c r="AD1319" s="5"/>
      <c r="AE1319" s="5"/>
      <c r="AF1319" s="44" t="str">
        <f>IF(AF1320,"►","")</f>
        <v/>
      </c>
      <c r="AG1319" s="5"/>
      <c r="AH1319" s="44" t="str">
        <f>IF(AH1320,"►","")</f>
        <v/>
      </c>
      <c r="AI1319" s="15"/>
      <c r="AJ1319" s="51" t="e">
        <f>IF(SUM(AJ1320:AJ1321)&gt;0,"◄","")</f>
        <v>#REF!</v>
      </c>
      <c r="AK1319" s="52" t="s">
        <v>40</v>
      </c>
      <c r="AL1319" s="51" t="e">
        <f>IF(SUM(AL1320:AL1321)&gt;0,"◄","")</f>
        <v>#REF!</v>
      </c>
      <c r="AM1319" s="53" t="e">
        <f>IF(SUM(AM1320:AM1321)&gt;0,"►","")</f>
        <v>#REF!</v>
      </c>
      <c r="AN1319" s="53" t="e">
        <f>IF(SUM(AN1320:AN1321)&gt;0,"►","")</f>
        <v>#REF!</v>
      </c>
      <c r="AO1319" s="53" t="e">
        <f>IF(SUM(AO1320:AO1321)&gt;0,"►","")</f>
        <v>#REF!</v>
      </c>
      <c r="AP1319" s="54" t="e">
        <f>IF(SUM(AP1320:AP1321)&gt;0,"►","")</f>
        <v>#REF!</v>
      </c>
      <c r="AQ1319" s="142"/>
      <c r="AR1319" s="142"/>
      <c r="AS1319" s="126"/>
    </row>
    <row r="1320" spans="1:45" ht="14.4" customHeight="1" thickBot="1" x14ac:dyDescent="0.35">
      <c r="A1320" s="167"/>
      <c r="B1320" s="100" t="s">
        <v>487</v>
      </c>
      <c r="C1320" s="109"/>
      <c r="D1320" s="168"/>
      <c r="E1320" s="118" t="str">
        <f>IF(F1320&gt;0,"ok","◄")</f>
        <v>◄</v>
      </c>
      <c r="F1320" s="119"/>
      <c r="G1320" s="117" t="str">
        <f t="shared" si="56"/>
        <v/>
      </c>
      <c r="H1320" s="219"/>
      <c r="I1320" s="220"/>
      <c r="J1320" s="195"/>
      <c r="K1320" s="196"/>
      <c r="L1320" s="197"/>
      <c r="M1320" s="198"/>
      <c r="N1320" s="199"/>
      <c r="O1320" s="65"/>
      <c r="P1320" s="72"/>
      <c r="Q1320" s="73"/>
      <c r="R1320" s="69"/>
      <c r="S1320" s="66"/>
      <c r="T1320" s="70"/>
      <c r="U1320" s="66"/>
      <c r="V1320" s="67"/>
      <c r="W1320" s="200"/>
      <c r="X1320" s="201"/>
      <c r="Y1320" s="201"/>
      <c r="Z1320" s="201"/>
      <c r="AA1320" s="71">
        <f>N1320</f>
        <v>0</v>
      </c>
      <c r="AB1320" s="74"/>
      <c r="AC1320" s="75"/>
      <c r="AD1320" s="76"/>
      <c r="AE1320" s="71">
        <f>R1320</f>
        <v>0</v>
      </c>
      <c r="AF1320" s="77"/>
      <c r="AG1320" s="71">
        <f>T1320</f>
        <v>0</v>
      </c>
      <c r="AH1320" s="68"/>
      <c r="AI1320" s="15"/>
      <c r="AJ1320" s="47">
        <f>IF(K1320+O1320&gt;=2,0,IF(K1320+O1320=1,0,1))</f>
        <v>1</v>
      </c>
      <c r="AK1320" s="50" t="str">
        <f>IF(K1320+O1320&gt;=2,0,IF(K1320+O1320=1,0,"ou◄"))</f>
        <v>ou◄</v>
      </c>
      <c r="AL1320" s="48">
        <f>IF(U1320+S1320&gt;=1,"",IF(K1320+S1320+U1320&gt;=2,"",1))</f>
        <v>1</v>
      </c>
      <c r="AM1320" s="49"/>
      <c r="AN1320" s="29">
        <f>AB1320</f>
        <v>0</v>
      </c>
      <c r="AO1320" s="29">
        <f>AF1320</f>
        <v>0</v>
      </c>
      <c r="AP1320" s="14">
        <f>AH1320</f>
        <v>0</v>
      </c>
      <c r="AQ1320" s="11" t="str">
        <f>IF(SUM(K1320,O1320,S1320,U1320)&gt;0,J1320*K1320+N1320*O1320+R1320*S1320+T1320*U1320,"")</f>
        <v/>
      </c>
      <c r="AR1320" s="55" t="str">
        <f>IF(SUM(X1320,AB1320,AF1320,AH1320)&gt;0,W1320*X1320+AA1320*AB1320+AE1320*AF1320+AG1320*AH1320,"")</f>
        <v/>
      </c>
      <c r="AS1320" s="126"/>
    </row>
    <row r="1321" spans="1:45" ht="14.4" customHeight="1" thickBot="1" x14ac:dyDescent="0.35">
      <c r="A1321" s="165" t="s">
        <v>1468</v>
      </c>
      <c r="B1321" s="86"/>
      <c r="C1321" s="87"/>
      <c r="D1321" s="169"/>
      <c r="E1321" s="115" t="str">
        <f>IF(F1321="◄","◄",IF(F1321="ok","►",""))</f>
        <v>◄</v>
      </c>
      <c r="F1321" s="116" t="str">
        <f>IF(F1322&gt;0,"OK","◄")</f>
        <v>◄</v>
      </c>
      <c r="G1321" s="117" t="str">
        <f t="shared" si="56"/>
        <v/>
      </c>
      <c r="H1321" s="98">
        <v>31871</v>
      </c>
      <c r="I1321" s="113" t="s">
        <v>21</v>
      </c>
      <c r="J1321" s="30"/>
      <c r="K1321" s="64" t="str">
        <f>IF(K1322&gt;0,"","◄")</f>
        <v>◄</v>
      </c>
      <c r="L1321" s="186"/>
      <c r="M1321" s="186"/>
      <c r="N1321" s="25"/>
      <c r="O1321" s="64" t="str">
        <f>IF(O1322&gt;0,"","◄")</f>
        <v>◄</v>
      </c>
      <c r="P1321" s="4"/>
      <c r="Q1321" s="5"/>
      <c r="R1321" s="5"/>
      <c r="S1321" s="64" t="str">
        <f>IF(S1322&gt;0,"","◄")</f>
        <v>◄</v>
      </c>
      <c r="T1321" s="5"/>
      <c r="U1321" s="64" t="str">
        <f>IF(U1322&gt;0,"","◄")</f>
        <v>◄</v>
      </c>
      <c r="V1321" s="36"/>
      <c r="W1321" s="5"/>
      <c r="X1321" s="44" t="str">
        <f>IF(X1322,"►","")</f>
        <v/>
      </c>
      <c r="Y1321" s="187"/>
      <c r="Z1321" s="187"/>
      <c r="AA1321" s="5"/>
      <c r="AB1321" s="44" t="str">
        <f>IF(AB1322,"►","")</f>
        <v/>
      </c>
      <c r="AC1321" s="5"/>
      <c r="AD1321" s="5"/>
      <c r="AE1321" s="5"/>
      <c r="AF1321" s="44" t="str">
        <f>IF(AF1322,"►","")</f>
        <v/>
      </c>
      <c r="AG1321" s="5"/>
      <c r="AH1321" s="44" t="str">
        <f>IF(AH1322,"►","")</f>
        <v/>
      </c>
      <c r="AI1321" s="15"/>
      <c r="AJ1321" s="51" t="e">
        <f>IF(SUM(AJ1322:AJ1323)&gt;0,"◄","")</f>
        <v>#REF!</v>
      </c>
      <c r="AK1321" s="52" t="s">
        <v>40</v>
      </c>
      <c r="AL1321" s="51" t="e">
        <f>IF(SUM(AL1322:AL1323)&gt;0,"◄","")</f>
        <v>#REF!</v>
      </c>
      <c r="AM1321" s="53" t="e">
        <f>IF(SUM(AM1322:AM1323)&gt;0,"►","")</f>
        <v>#REF!</v>
      </c>
      <c r="AN1321" s="53" t="e">
        <f>IF(SUM(AN1322:AN1323)&gt;0,"►","")</f>
        <v>#REF!</v>
      </c>
      <c r="AO1321" s="53" t="e">
        <f>IF(SUM(AO1322:AO1323)&gt;0,"►","")</f>
        <v>#REF!</v>
      </c>
      <c r="AP1321" s="54" t="e">
        <f>IF(SUM(AP1322:AP1323)&gt;0,"►","")</f>
        <v>#REF!</v>
      </c>
      <c r="AQ1321" s="142"/>
      <c r="AR1321" s="9"/>
      <c r="AS1321" s="126"/>
    </row>
    <row r="1322" spans="1:45" ht="14.4" customHeight="1" thickBot="1" x14ac:dyDescent="0.35">
      <c r="A1322" s="167"/>
      <c r="B1322" s="100" t="s">
        <v>488</v>
      </c>
      <c r="C1322" s="109"/>
      <c r="D1322" s="168"/>
      <c r="E1322" s="118" t="str">
        <f>IF(F1322&gt;0,"ok","◄")</f>
        <v>◄</v>
      </c>
      <c r="F1322" s="119"/>
      <c r="G1322" s="117" t="str">
        <f t="shared" si="56"/>
        <v/>
      </c>
      <c r="H1322" s="219"/>
      <c r="I1322" s="220"/>
      <c r="J1322" s="195"/>
      <c r="K1322" s="196"/>
      <c r="L1322" s="197"/>
      <c r="M1322" s="198"/>
      <c r="N1322" s="199"/>
      <c r="O1322" s="65"/>
      <c r="P1322" s="72"/>
      <c r="Q1322" s="73"/>
      <c r="R1322" s="69"/>
      <c r="S1322" s="66"/>
      <c r="T1322" s="70"/>
      <c r="U1322" s="66"/>
      <c r="V1322" s="67"/>
      <c r="W1322" s="200"/>
      <c r="X1322" s="201"/>
      <c r="Y1322" s="201"/>
      <c r="Z1322" s="201"/>
      <c r="AA1322" s="71">
        <f>N1322</f>
        <v>0</v>
      </c>
      <c r="AB1322" s="74"/>
      <c r="AC1322" s="75"/>
      <c r="AD1322" s="76"/>
      <c r="AE1322" s="71">
        <f>R1322</f>
        <v>0</v>
      </c>
      <c r="AF1322" s="77"/>
      <c r="AG1322" s="71">
        <f>T1322</f>
        <v>0</v>
      </c>
      <c r="AH1322" s="68"/>
      <c r="AI1322" s="15"/>
      <c r="AJ1322" s="47">
        <f>IF(K1322+O1322&gt;=2,0,IF(K1322+O1322=1,0,1))</f>
        <v>1</v>
      </c>
      <c r="AK1322" s="50" t="str">
        <f>IF(K1322+O1322&gt;=2,0,IF(K1322+O1322=1,0,"ou◄"))</f>
        <v>ou◄</v>
      </c>
      <c r="AL1322" s="48">
        <f>IF(U1322+S1322&gt;=1,"",IF(K1322+S1322+U1322&gt;=2,"",1))</f>
        <v>1</v>
      </c>
      <c r="AM1322" s="49"/>
      <c r="AN1322" s="29">
        <f>AB1322</f>
        <v>0</v>
      </c>
      <c r="AO1322" s="29">
        <f>AF1322</f>
        <v>0</v>
      </c>
      <c r="AP1322" s="14">
        <f>AH1322</f>
        <v>0</v>
      </c>
      <c r="AQ1322" s="11" t="str">
        <f>IF(SUM(K1322,O1322,S1322,U1322)&gt;0,J1322*K1322+N1322*O1322+R1322*S1322+T1322*U1322,"")</f>
        <v/>
      </c>
      <c r="AR1322" s="55" t="str">
        <f>IF(SUM(X1322,AB1322,AF1322,AH1322)&gt;0,W1322*X1322+AA1322*AB1322+AE1322*AF1322+AG1322*AH1322,"")</f>
        <v/>
      </c>
      <c r="AS1322" s="126"/>
    </row>
    <row r="1323" spans="1:45" ht="14.4" customHeight="1" thickBot="1" x14ac:dyDescent="0.35">
      <c r="A1323" s="165" t="s">
        <v>1469</v>
      </c>
      <c r="B1323" s="86"/>
      <c r="C1323" s="87"/>
      <c r="D1323" s="169"/>
      <c r="E1323" s="115" t="str">
        <f>IF(F1323="◄","◄",IF(F1323="ok","►",""))</f>
        <v>◄</v>
      </c>
      <c r="F1323" s="116" t="str">
        <f>IF(F1324&gt;0,"OK","◄")</f>
        <v>◄</v>
      </c>
      <c r="G1323" s="117" t="str">
        <f t="shared" si="56"/>
        <v/>
      </c>
      <c r="H1323" s="98">
        <v>31871</v>
      </c>
      <c r="I1323" s="113" t="s">
        <v>21</v>
      </c>
      <c r="J1323" s="30"/>
      <c r="K1323" s="64" t="str">
        <f>IF(K1324&gt;0,"","◄")</f>
        <v>◄</v>
      </c>
      <c r="L1323" s="186"/>
      <c r="M1323" s="186"/>
      <c r="N1323" s="25"/>
      <c r="O1323" s="64" t="str">
        <f>IF(O1324&gt;0,"","◄")</f>
        <v>◄</v>
      </c>
      <c r="P1323" s="4"/>
      <c r="Q1323" s="5"/>
      <c r="R1323" s="5"/>
      <c r="S1323" s="64" t="str">
        <f>IF(S1324&gt;0,"","◄")</f>
        <v>◄</v>
      </c>
      <c r="T1323" s="5"/>
      <c r="U1323" s="64" t="str">
        <f>IF(U1324&gt;0,"","◄")</f>
        <v>◄</v>
      </c>
      <c r="V1323" s="36"/>
      <c r="W1323" s="5"/>
      <c r="X1323" s="44" t="str">
        <f>IF(X1324,"►","")</f>
        <v/>
      </c>
      <c r="Y1323" s="187"/>
      <c r="Z1323" s="187"/>
      <c r="AA1323" s="5"/>
      <c r="AB1323" s="44" t="str">
        <f>IF(AB1324,"►","")</f>
        <v/>
      </c>
      <c r="AC1323" s="5"/>
      <c r="AD1323" s="5"/>
      <c r="AE1323" s="5"/>
      <c r="AF1323" s="44" t="str">
        <f>IF(AF1324,"►","")</f>
        <v/>
      </c>
      <c r="AG1323" s="5"/>
      <c r="AH1323" s="44" t="str">
        <f>IF(AH1324,"►","")</f>
        <v/>
      </c>
      <c r="AI1323" s="15"/>
      <c r="AJ1323" s="51" t="e">
        <f>IF(SUM(AJ1324:AJ1325)&gt;0,"◄","")</f>
        <v>#REF!</v>
      </c>
      <c r="AK1323" s="52" t="s">
        <v>40</v>
      </c>
      <c r="AL1323" s="51" t="e">
        <f>IF(SUM(AL1324:AL1325)&gt;0,"◄","")</f>
        <v>#REF!</v>
      </c>
      <c r="AM1323" s="53" t="e">
        <f>IF(SUM(AM1324:AM1325)&gt;0,"►","")</f>
        <v>#REF!</v>
      </c>
      <c r="AN1323" s="53" t="e">
        <f>IF(SUM(AN1324:AN1325)&gt;0,"►","")</f>
        <v>#REF!</v>
      </c>
      <c r="AO1323" s="53" t="e">
        <f>IF(SUM(AO1324:AO1325)&gt;0,"►","")</f>
        <v>#REF!</v>
      </c>
      <c r="AP1323" s="54" t="e">
        <f>IF(SUM(AP1324:AP1325)&gt;0,"►","")</f>
        <v>#REF!</v>
      </c>
      <c r="AQ1323" s="142"/>
      <c r="AR1323" s="9"/>
      <c r="AS1323" s="126"/>
    </row>
    <row r="1324" spans="1:45" ht="14.4" customHeight="1" thickBot="1" x14ac:dyDescent="0.35">
      <c r="A1324" s="167"/>
      <c r="B1324" s="100" t="s">
        <v>489</v>
      </c>
      <c r="C1324" s="109"/>
      <c r="D1324" s="168"/>
      <c r="E1324" s="118" t="str">
        <f>IF(F1324&gt;0,"ok","◄")</f>
        <v>◄</v>
      </c>
      <c r="F1324" s="119"/>
      <c r="G1324" s="117" t="str">
        <f t="shared" si="56"/>
        <v/>
      </c>
      <c r="H1324" s="219"/>
      <c r="I1324" s="220"/>
      <c r="J1324" s="195"/>
      <c r="K1324" s="196"/>
      <c r="L1324" s="197"/>
      <c r="M1324" s="198"/>
      <c r="N1324" s="199"/>
      <c r="O1324" s="65"/>
      <c r="P1324" s="72"/>
      <c r="Q1324" s="73"/>
      <c r="R1324" s="69"/>
      <c r="S1324" s="66"/>
      <c r="T1324" s="70"/>
      <c r="U1324" s="66"/>
      <c r="V1324" s="67"/>
      <c r="W1324" s="200"/>
      <c r="X1324" s="201"/>
      <c r="Y1324" s="201"/>
      <c r="Z1324" s="201"/>
      <c r="AA1324" s="71">
        <f>N1324</f>
        <v>0</v>
      </c>
      <c r="AB1324" s="74"/>
      <c r="AC1324" s="75"/>
      <c r="AD1324" s="76"/>
      <c r="AE1324" s="71">
        <f>R1324</f>
        <v>0</v>
      </c>
      <c r="AF1324" s="77"/>
      <c r="AG1324" s="71">
        <f>T1324</f>
        <v>0</v>
      </c>
      <c r="AH1324" s="68"/>
      <c r="AI1324" s="15"/>
      <c r="AJ1324" s="47">
        <f>IF(K1324+O1324&gt;=2,0,IF(K1324+O1324=1,0,1))</f>
        <v>1</v>
      </c>
      <c r="AK1324" s="50" t="str">
        <f>IF(K1324+O1324&gt;=2,0,IF(K1324+O1324=1,0,"ou◄"))</f>
        <v>ou◄</v>
      </c>
      <c r="AL1324" s="48">
        <f>IF(U1324+S1324&gt;=1,"",IF(K1324+S1324+U1324&gt;=2,"",1))</f>
        <v>1</v>
      </c>
      <c r="AM1324" s="49"/>
      <c r="AN1324" s="29">
        <f>AB1324</f>
        <v>0</v>
      </c>
      <c r="AO1324" s="29">
        <f>AF1324</f>
        <v>0</v>
      </c>
      <c r="AP1324" s="14">
        <f>AH1324</f>
        <v>0</v>
      </c>
      <c r="AQ1324" s="11" t="str">
        <f>IF(SUM(K1324,O1324,S1324,U1324)&gt;0,J1324*K1324+N1324*O1324+R1324*S1324+T1324*U1324,"")</f>
        <v/>
      </c>
      <c r="AR1324" s="55" t="str">
        <f>IF(SUM(X1324,AB1324,AF1324,AH1324)&gt;0,W1324*X1324+AA1324*AB1324+AE1324*AF1324+AG1324*AH1324,"")</f>
        <v/>
      </c>
      <c r="AS1324" s="126"/>
    </row>
    <row r="1325" spans="1:45" ht="14.4" customHeight="1" thickBot="1" x14ac:dyDescent="0.35">
      <c r="A1325" s="165" t="s">
        <v>1470</v>
      </c>
      <c r="B1325" s="86"/>
      <c r="C1325" s="87"/>
      <c r="D1325" s="169"/>
      <c r="E1325" s="115" t="str">
        <f>IF(F1325="◄","◄",IF(F1325="ok","►",""))</f>
        <v>◄</v>
      </c>
      <c r="F1325" s="116" t="str">
        <f>IF(F1326&gt;0,"OK","◄")</f>
        <v>◄</v>
      </c>
      <c r="G1325" s="117" t="str">
        <f t="shared" si="56"/>
        <v/>
      </c>
      <c r="H1325" s="98">
        <v>31878</v>
      </c>
      <c r="I1325" s="113" t="s">
        <v>21</v>
      </c>
      <c r="J1325" s="30"/>
      <c r="K1325" s="64" t="str">
        <f>IF(K1326&gt;0,"","◄")</f>
        <v>◄</v>
      </c>
      <c r="L1325" s="186"/>
      <c r="M1325" s="186"/>
      <c r="N1325" s="25"/>
      <c r="O1325" s="64" t="str">
        <f>IF(O1326&gt;0,"","◄")</f>
        <v>◄</v>
      </c>
      <c r="P1325" s="4"/>
      <c r="Q1325" s="5"/>
      <c r="R1325" s="5"/>
      <c r="S1325" s="64" t="str">
        <f>IF(S1326&gt;0,"","◄")</f>
        <v>◄</v>
      </c>
      <c r="T1325" s="5"/>
      <c r="U1325" s="64" t="str">
        <f>IF(U1326&gt;0,"","◄")</f>
        <v>◄</v>
      </c>
      <c r="V1325" s="36"/>
      <c r="W1325" s="5"/>
      <c r="X1325" s="44" t="str">
        <f>IF(X1326,"►","")</f>
        <v/>
      </c>
      <c r="Y1325" s="187"/>
      <c r="Z1325" s="187"/>
      <c r="AA1325" s="5"/>
      <c r="AB1325" s="44" t="str">
        <f>IF(AB1326,"►","")</f>
        <v/>
      </c>
      <c r="AC1325" s="5"/>
      <c r="AD1325" s="5"/>
      <c r="AE1325" s="5"/>
      <c r="AF1325" s="44" t="str">
        <f>IF(AF1326,"►","")</f>
        <v/>
      </c>
      <c r="AG1325" s="5"/>
      <c r="AH1325" s="44" t="str">
        <f>IF(AH1326,"►","")</f>
        <v/>
      </c>
      <c r="AI1325" s="15"/>
      <c r="AJ1325" s="51" t="e">
        <f>IF(SUM(AJ1326:AJ1327)&gt;0,"◄","")</f>
        <v>#REF!</v>
      </c>
      <c r="AK1325" s="52" t="s">
        <v>40</v>
      </c>
      <c r="AL1325" s="51" t="e">
        <f>IF(SUM(AL1326:AL1327)&gt;0,"◄","")</f>
        <v>#REF!</v>
      </c>
      <c r="AM1325" s="53" t="e">
        <f>IF(SUM(AM1326:AM1327)&gt;0,"►","")</f>
        <v>#REF!</v>
      </c>
      <c r="AN1325" s="53" t="e">
        <f>IF(SUM(AN1326:AN1327)&gt;0,"►","")</f>
        <v>#REF!</v>
      </c>
      <c r="AO1325" s="53" t="e">
        <f>IF(SUM(AO1326:AO1327)&gt;0,"►","")</f>
        <v>#REF!</v>
      </c>
      <c r="AP1325" s="54" t="e">
        <f>IF(SUM(AP1326:AP1327)&gt;0,"►","")</f>
        <v>#REF!</v>
      </c>
      <c r="AQ1325" s="142"/>
      <c r="AR1325" s="9"/>
      <c r="AS1325" s="126"/>
    </row>
    <row r="1326" spans="1:45" ht="14.4" customHeight="1" thickBot="1" x14ac:dyDescent="0.35">
      <c r="A1326" s="167"/>
      <c r="B1326" s="100" t="s">
        <v>490</v>
      </c>
      <c r="C1326" s="109"/>
      <c r="D1326" s="168"/>
      <c r="E1326" s="118" t="str">
        <f>IF(F1326&gt;0,"ok","◄")</f>
        <v>◄</v>
      </c>
      <c r="F1326" s="119"/>
      <c r="G1326" s="117" t="str">
        <f t="shared" si="56"/>
        <v/>
      </c>
      <c r="H1326" s="219"/>
      <c r="I1326" s="220"/>
      <c r="J1326" s="195"/>
      <c r="K1326" s="196"/>
      <c r="L1326" s="197"/>
      <c r="M1326" s="198"/>
      <c r="N1326" s="199"/>
      <c r="O1326" s="65"/>
      <c r="P1326" s="72"/>
      <c r="Q1326" s="73"/>
      <c r="R1326" s="69"/>
      <c r="S1326" s="66"/>
      <c r="T1326" s="70"/>
      <c r="U1326" s="66"/>
      <c r="V1326" s="67"/>
      <c r="W1326" s="200"/>
      <c r="X1326" s="201"/>
      <c r="Y1326" s="201"/>
      <c r="Z1326" s="201"/>
      <c r="AA1326" s="71">
        <f>N1326</f>
        <v>0</v>
      </c>
      <c r="AB1326" s="74"/>
      <c r="AC1326" s="75"/>
      <c r="AD1326" s="76"/>
      <c r="AE1326" s="71">
        <f>R1326</f>
        <v>0</v>
      </c>
      <c r="AF1326" s="77"/>
      <c r="AG1326" s="71">
        <f>T1326</f>
        <v>0</v>
      </c>
      <c r="AH1326" s="68"/>
      <c r="AI1326" s="15"/>
      <c r="AJ1326" s="47">
        <f>IF(K1326+O1326&gt;=2,0,IF(K1326+O1326=1,0,1))</f>
        <v>1</v>
      </c>
      <c r="AK1326" s="50" t="str">
        <f>IF(K1326+O1326&gt;=2,0,IF(K1326+O1326=1,0,"ou◄"))</f>
        <v>ou◄</v>
      </c>
      <c r="AL1326" s="48">
        <f>IF(U1326+S1326&gt;=1,"",IF(K1326+S1326+U1326&gt;=2,"",1))</f>
        <v>1</v>
      </c>
      <c r="AM1326" s="49"/>
      <c r="AN1326" s="29">
        <f>AB1326</f>
        <v>0</v>
      </c>
      <c r="AO1326" s="29">
        <f>AF1326</f>
        <v>0</v>
      </c>
      <c r="AP1326" s="14">
        <f>AH1326</f>
        <v>0</v>
      </c>
      <c r="AQ1326" s="11" t="str">
        <f>IF(SUM(K1326,O1326,S1326,U1326)&gt;0,J1326*K1326+N1326*O1326+R1326*S1326+T1326*U1326,"")</f>
        <v/>
      </c>
      <c r="AR1326" s="55" t="str">
        <f>IF(SUM(X1326,AB1326,AF1326,AH1326)&gt;0,W1326*X1326+AA1326*AB1326+AE1326*AF1326+AG1326*AH1326,"")</f>
        <v/>
      </c>
      <c r="AS1326" s="126"/>
    </row>
    <row r="1327" spans="1:45" ht="14.4" customHeight="1" thickBot="1" x14ac:dyDescent="0.35">
      <c r="A1327" s="165" t="s">
        <v>1471</v>
      </c>
      <c r="B1327" s="86"/>
      <c r="C1327" s="87"/>
      <c r="D1327" s="169"/>
      <c r="E1327" s="115" t="str">
        <f>IF(F1327="◄","◄",IF(F1327="ok","►",""))</f>
        <v>◄</v>
      </c>
      <c r="F1327" s="116" t="str">
        <f>IF(F1328&gt;0,"OK","◄")</f>
        <v>◄</v>
      </c>
      <c r="G1327" s="117" t="str">
        <f t="shared" si="56"/>
        <v/>
      </c>
      <c r="H1327" s="98">
        <v>31892</v>
      </c>
      <c r="I1327" s="113" t="s">
        <v>21</v>
      </c>
      <c r="J1327" s="30"/>
      <c r="K1327" s="64" t="str">
        <f>IF(K1328&gt;0,"","◄")</f>
        <v>◄</v>
      </c>
      <c r="L1327" s="186"/>
      <c r="M1327" s="186"/>
      <c r="N1327" s="25"/>
      <c r="O1327" s="64" t="str">
        <f>IF(O1328&gt;0,"","◄")</f>
        <v>◄</v>
      </c>
      <c r="P1327" s="4"/>
      <c r="Q1327" s="5"/>
      <c r="R1327" s="5"/>
      <c r="S1327" s="64" t="str">
        <f>IF(S1328&gt;0,"","◄")</f>
        <v>◄</v>
      </c>
      <c r="T1327" s="5"/>
      <c r="U1327" s="64" t="str">
        <f>IF(U1328&gt;0,"","◄")</f>
        <v>◄</v>
      </c>
      <c r="V1327" s="36"/>
      <c r="W1327" s="5"/>
      <c r="X1327" s="44" t="str">
        <f>IF(X1328,"►","")</f>
        <v/>
      </c>
      <c r="Y1327" s="187"/>
      <c r="Z1327" s="187"/>
      <c r="AA1327" s="5"/>
      <c r="AB1327" s="44" t="str">
        <f>IF(AB1328,"►","")</f>
        <v/>
      </c>
      <c r="AC1327" s="5"/>
      <c r="AD1327" s="5"/>
      <c r="AE1327" s="5"/>
      <c r="AF1327" s="44" t="str">
        <f>IF(AF1328,"►","")</f>
        <v/>
      </c>
      <c r="AG1327" s="5"/>
      <c r="AH1327" s="44" t="str">
        <f>IF(AH1328,"►","")</f>
        <v/>
      </c>
      <c r="AI1327" s="15"/>
      <c r="AJ1327" s="51" t="e">
        <f>IF(SUM(AJ1328:AJ1329)&gt;0,"◄","")</f>
        <v>#REF!</v>
      </c>
      <c r="AK1327" s="52" t="s">
        <v>40</v>
      </c>
      <c r="AL1327" s="51" t="e">
        <f>IF(SUM(AL1328:AL1329)&gt;0,"◄","")</f>
        <v>#REF!</v>
      </c>
      <c r="AM1327" s="53" t="e">
        <f>IF(SUM(AM1328:AM1329)&gt;0,"►","")</f>
        <v>#REF!</v>
      </c>
      <c r="AN1327" s="53" t="e">
        <f>IF(SUM(AN1328:AN1329)&gt;0,"►","")</f>
        <v>#REF!</v>
      </c>
      <c r="AO1327" s="53" t="e">
        <f>IF(SUM(AO1328:AO1329)&gt;0,"►","")</f>
        <v>#REF!</v>
      </c>
      <c r="AP1327" s="54" t="e">
        <f>IF(SUM(AP1328:AP1329)&gt;0,"►","")</f>
        <v>#REF!</v>
      </c>
      <c r="AQ1327" s="142"/>
      <c r="AR1327" s="9"/>
      <c r="AS1327" s="126"/>
    </row>
    <row r="1328" spans="1:45" ht="14.4" customHeight="1" thickBot="1" x14ac:dyDescent="0.35">
      <c r="A1328" s="167"/>
      <c r="B1328" s="100" t="s">
        <v>491</v>
      </c>
      <c r="C1328" s="109"/>
      <c r="D1328" s="168"/>
      <c r="E1328" s="118" t="str">
        <f>IF(F1328&gt;0,"ok","◄")</f>
        <v>◄</v>
      </c>
      <c r="F1328" s="119"/>
      <c r="G1328" s="117" t="str">
        <f t="shared" si="56"/>
        <v/>
      </c>
      <c r="H1328" s="219"/>
      <c r="I1328" s="220"/>
      <c r="J1328" s="195"/>
      <c r="K1328" s="196"/>
      <c r="L1328" s="197"/>
      <c r="M1328" s="198"/>
      <c r="N1328" s="199"/>
      <c r="O1328" s="65"/>
      <c r="P1328" s="72"/>
      <c r="Q1328" s="73"/>
      <c r="R1328" s="69"/>
      <c r="S1328" s="66"/>
      <c r="T1328" s="70"/>
      <c r="U1328" s="66"/>
      <c r="V1328" s="67"/>
      <c r="W1328" s="200"/>
      <c r="X1328" s="201"/>
      <c r="Y1328" s="201"/>
      <c r="Z1328" s="201"/>
      <c r="AA1328" s="71">
        <f>N1328</f>
        <v>0</v>
      </c>
      <c r="AB1328" s="74"/>
      <c r="AC1328" s="75"/>
      <c r="AD1328" s="76"/>
      <c r="AE1328" s="71">
        <f>R1328</f>
        <v>0</v>
      </c>
      <c r="AF1328" s="77"/>
      <c r="AG1328" s="71">
        <f>T1328</f>
        <v>0</v>
      </c>
      <c r="AH1328" s="68"/>
      <c r="AI1328" s="15"/>
      <c r="AJ1328" s="47">
        <f>IF(K1328+O1328&gt;=2,0,IF(K1328+O1328=1,0,1))</f>
        <v>1</v>
      </c>
      <c r="AK1328" s="50" t="str">
        <f>IF(K1328+O1328&gt;=2,0,IF(K1328+O1328=1,0,"ou◄"))</f>
        <v>ou◄</v>
      </c>
      <c r="AL1328" s="48">
        <f>IF(U1328+S1328&gt;=1,"",IF(K1328+S1328+U1328&gt;=2,"",1))</f>
        <v>1</v>
      </c>
      <c r="AM1328" s="49"/>
      <c r="AN1328" s="29">
        <f>AB1328</f>
        <v>0</v>
      </c>
      <c r="AO1328" s="29">
        <f>AF1328</f>
        <v>0</v>
      </c>
      <c r="AP1328" s="14">
        <f>AH1328</f>
        <v>0</v>
      </c>
      <c r="AQ1328" s="11" t="str">
        <f>IF(SUM(K1328,O1328,S1328,U1328)&gt;0,J1328*K1328+N1328*O1328+R1328*S1328+T1328*U1328,"")</f>
        <v/>
      </c>
      <c r="AR1328" s="55" t="str">
        <f>IF(SUM(X1328,AB1328,AF1328,AH1328)&gt;0,W1328*X1328+AA1328*AB1328+AE1328*AF1328+AG1328*AH1328,"")</f>
        <v/>
      </c>
      <c r="AS1328" s="126"/>
    </row>
    <row r="1329" spans="1:45" ht="14.4" customHeight="1" thickBot="1" x14ac:dyDescent="0.35">
      <c r="A1329" s="165" t="s">
        <v>10</v>
      </c>
      <c r="B1329" s="86"/>
      <c r="C1329" s="87"/>
      <c r="D1329" s="169"/>
      <c r="E1329" s="115" t="str">
        <f>IF(F1329="◄","◄",IF(F1329="ok","►",""))</f>
        <v>◄</v>
      </c>
      <c r="F1329" s="116" t="str">
        <f>IF(F1330&gt;0,"OK","◄")</f>
        <v>◄</v>
      </c>
      <c r="G1329" s="117" t="str">
        <f t="shared" si="56"/>
        <v/>
      </c>
      <c r="H1329" s="98">
        <v>31906</v>
      </c>
      <c r="I1329" s="113" t="s">
        <v>21</v>
      </c>
      <c r="J1329" s="30"/>
      <c r="K1329" s="64" t="str">
        <f>IF(K1330&gt;0,"","◄")</f>
        <v>◄</v>
      </c>
      <c r="L1329" s="186"/>
      <c r="M1329" s="186"/>
      <c r="N1329" s="25"/>
      <c r="O1329" s="64" t="str">
        <f>IF(O1330&gt;0,"","◄")</f>
        <v>◄</v>
      </c>
      <c r="P1329" s="4"/>
      <c r="Q1329" s="5"/>
      <c r="R1329" s="5"/>
      <c r="S1329" s="64" t="str">
        <f>IF(S1330&gt;0,"","◄")</f>
        <v>◄</v>
      </c>
      <c r="T1329" s="5"/>
      <c r="U1329" s="64" t="str">
        <f>IF(U1330&gt;0,"","◄")</f>
        <v>◄</v>
      </c>
      <c r="V1329" s="36"/>
      <c r="W1329" s="5"/>
      <c r="X1329" s="44" t="str">
        <f>IF(X1330,"►","")</f>
        <v/>
      </c>
      <c r="Y1329" s="187"/>
      <c r="Z1329" s="187"/>
      <c r="AA1329" s="5"/>
      <c r="AB1329" s="44" t="str">
        <f>IF(AB1330,"►","")</f>
        <v/>
      </c>
      <c r="AC1329" s="5"/>
      <c r="AD1329" s="5"/>
      <c r="AE1329" s="5"/>
      <c r="AF1329" s="44" t="str">
        <f>IF(AF1330,"►","")</f>
        <v/>
      </c>
      <c r="AG1329" s="5"/>
      <c r="AH1329" s="44" t="str">
        <f>IF(AH1330,"►","")</f>
        <v/>
      </c>
      <c r="AI1329" s="15"/>
      <c r="AJ1329" s="51" t="e">
        <f>IF(SUM(AJ1330:AJ1331)&gt;0,"◄","")</f>
        <v>#REF!</v>
      </c>
      <c r="AK1329" s="52" t="s">
        <v>40</v>
      </c>
      <c r="AL1329" s="51" t="e">
        <f>IF(SUM(AL1330:AL1331)&gt;0,"◄","")</f>
        <v>#REF!</v>
      </c>
      <c r="AM1329" s="53" t="e">
        <f>IF(SUM(AM1330:AM1331)&gt;0,"►","")</f>
        <v>#REF!</v>
      </c>
      <c r="AN1329" s="53" t="e">
        <f>IF(SUM(AN1330:AN1331)&gt;0,"►","")</f>
        <v>#REF!</v>
      </c>
      <c r="AO1329" s="53" t="e">
        <f>IF(SUM(AO1330:AO1331)&gt;0,"►","")</f>
        <v>#REF!</v>
      </c>
      <c r="AP1329" s="54" t="e">
        <f>IF(SUM(AP1330:AP1331)&gt;0,"►","")</f>
        <v>#REF!</v>
      </c>
      <c r="AQ1329" s="142"/>
      <c r="AR1329" s="9"/>
      <c r="AS1329" s="126"/>
    </row>
    <row r="1330" spans="1:45" ht="14.4" customHeight="1" thickBot="1" x14ac:dyDescent="0.35">
      <c r="A1330" s="167"/>
      <c r="B1330" s="100" t="s">
        <v>492</v>
      </c>
      <c r="C1330" s="109"/>
      <c r="D1330" s="168"/>
      <c r="E1330" s="118" t="str">
        <f>IF(F1330&gt;0,"ok","◄")</f>
        <v>◄</v>
      </c>
      <c r="F1330" s="119"/>
      <c r="G1330" s="117" t="str">
        <f t="shared" si="56"/>
        <v/>
      </c>
      <c r="H1330" s="98"/>
      <c r="I1330" s="113" t="s">
        <v>21</v>
      </c>
      <c r="J1330" s="35"/>
      <c r="K1330" s="17"/>
      <c r="L1330" s="17"/>
      <c r="M1330" s="17"/>
      <c r="N1330" s="32"/>
      <c r="O1330" s="26"/>
      <c r="P1330" s="27"/>
      <c r="Q1330" s="23"/>
      <c r="R1330" s="32">
        <f>A1330</f>
        <v>0</v>
      </c>
      <c r="S1330" s="23"/>
      <c r="T1330" s="32"/>
      <c r="U1330" s="24"/>
      <c r="V1330" s="43"/>
      <c r="W1330" s="57">
        <f>J1330</f>
        <v>0</v>
      </c>
      <c r="X1330" s="58"/>
      <c r="Y1330" s="58"/>
      <c r="Z1330" s="58"/>
      <c r="AA1330" s="57">
        <f>N1330</f>
        <v>0</v>
      </c>
      <c r="AB1330" s="59"/>
      <c r="AC1330" s="60"/>
      <c r="AD1330" s="61"/>
      <c r="AE1330" s="57">
        <f>R1330</f>
        <v>0</v>
      </c>
      <c r="AF1330" s="61"/>
      <c r="AG1330" s="57">
        <f>T1330</f>
        <v>0</v>
      </c>
      <c r="AH1330" s="45"/>
      <c r="AI1330" s="15"/>
      <c r="AJ1330" s="18">
        <f>IF(K1330+O1330&gt;=2,0,IF(K1330+O1330=1,0,1))</f>
        <v>1</v>
      </c>
      <c r="AK1330" s="21" t="str">
        <f>IF(K1330+O1330&gt;=2,0,IF(K1330+O1330=1,0,"ou◄"))</f>
        <v>ou◄</v>
      </c>
      <c r="AL1330" s="22">
        <f>IF(U1330+S1330&gt;=1,"",IF(K1330+S1330+U1330&gt;=2,"",1))</f>
        <v>1</v>
      </c>
      <c r="AM1330" s="19">
        <f>W1330</f>
        <v>0</v>
      </c>
      <c r="AN1330" s="29">
        <f>AB1330</f>
        <v>0</v>
      </c>
      <c r="AO1330" s="29">
        <f>AF1330</f>
        <v>0</v>
      </c>
      <c r="AP1330" s="14">
        <f>AH1330</f>
        <v>0</v>
      </c>
      <c r="AQ1330" s="11" t="str">
        <f>IF(SUM(K1330,O1330,S1330,U1330)&gt;0,J1330*K1330+N1330*O1330+R1330*S1330+T1330*U1330,"")</f>
        <v/>
      </c>
      <c r="AR1330" s="55" t="str">
        <f>IF(SUM(X1330,AB1330,AF1330,AH1330)&gt;0,W1330*X1330+AA1330*AB1330+AE1330*AF1330+AG1330*AH1330,"")</f>
        <v/>
      </c>
      <c r="AS1330" s="126"/>
    </row>
    <row r="1331" spans="1:45" ht="14.4" customHeight="1" thickBot="1" x14ac:dyDescent="0.35">
      <c r="A1331" s="165" t="s">
        <v>1472</v>
      </c>
      <c r="B1331" s="86"/>
      <c r="C1331" s="87"/>
      <c r="D1331" s="169"/>
      <c r="E1331" s="115" t="str">
        <f>IF(F1331="◄","◄",IF(F1331="ok","►",""))</f>
        <v>◄</v>
      </c>
      <c r="F1331" s="116" t="str">
        <f>IF(F1332&gt;0,"OK","◄")</f>
        <v>◄</v>
      </c>
      <c r="G1331" s="117" t="str">
        <f t="shared" si="56"/>
        <v/>
      </c>
      <c r="H1331" s="98">
        <v>31920</v>
      </c>
      <c r="I1331" s="113" t="s">
        <v>21</v>
      </c>
      <c r="J1331" s="30"/>
      <c r="K1331" s="64" t="str">
        <f>IF(K1332&gt;0,"","◄")</f>
        <v>◄</v>
      </c>
      <c r="L1331" s="186"/>
      <c r="M1331" s="186"/>
      <c r="N1331" s="25"/>
      <c r="O1331" s="64" t="str">
        <f>IF(O1332&gt;0,"","◄")</f>
        <v>◄</v>
      </c>
      <c r="P1331" s="4"/>
      <c r="Q1331" s="5"/>
      <c r="R1331" s="5"/>
      <c r="S1331" s="64" t="str">
        <f>IF(S1332&gt;0,"","◄")</f>
        <v>◄</v>
      </c>
      <c r="T1331" s="5"/>
      <c r="U1331" s="64" t="str">
        <f>IF(U1332&gt;0,"","◄")</f>
        <v>◄</v>
      </c>
      <c r="V1331" s="36"/>
      <c r="W1331" s="5"/>
      <c r="X1331" s="44" t="str">
        <f>IF(X1332,"►","")</f>
        <v/>
      </c>
      <c r="Y1331" s="187"/>
      <c r="Z1331" s="187"/>
      <c r="AA1331" s="5"/>
      <c r="AB1331" s="44" t="str">
        <f>IF(AB1332,"►","")</f>
        <v/>
      </c>
      <c r="AC1331" s="5"/>
      <c r="AD1331" s="5"/>
      <c r="AE1331" s="5"/>
      <c r="AF1331" s="44" t="str">
        <f>IF(AF1332,"►","")</f>
        <v/>
      </c>
      <c r="AG1331" s="5"/>
      <c r="AH1331" s="44" t="str">
        <f>IF(AH1332,"►","")</f>
        <v/>
      </c>
      <c r="AI1331" s="15"/>
      <c r="AJ1331" s="51" t="e">
        <f>IF(SUM(AJ1332:AJ1333)&gt;0,"◄","")</f>
        <v>#REF!</v>
      </c>
      <c r="AK1331" s="52" t="s">
        <v>40</v>
      </c>
      <c r="AL1331" s="51" t="e">
        <f>IF(SUM(AL1332:AL1333)&gt;0,"◄","")</f>
        <v>#REF!</v>
      </c>
      <c r="AM1331" s="53" t="e">
        <f>IF(SUM(AM1332:AM1333)&gt;0,"►","")</f>
        <v>#REF!</v>
      </c>
      <c r="AN1331" s="53" t="e">
        <f>IF(SUM(AN1332:AN1333)&gt;0,"►","")</f>
        <v>#REF!</v>
      </c>
      <c r="AO1331" s="53" t="e">
        <f>IF(SUM(AO1332:AO1333)&gt;0,"►","")</f>
        <v>#REF!</v>
      </c>
      <c r="AP1331" s="54" t="e">
        <f>IF(SUM(AP1332:AP1333)&gt;0,"►","")</f>
        <v>#REF!</v>
      </c>
      <c r="AQ1331" s="142"/>
      <c r="AR1331" s="9"/>
      <c r="AS1331" s="126"/>
    </row>
    <row r="1332" spans="1:45" ht="14.4" customHeight="1" thickBot="1" x14ac:dyDescent="0.35">
      <c r="A1332" s="167"/>
      <c r="B1332" s="100" t="s">
        <v>493</v>
      </c>
      <c r="C1332" s="109"/>
      <c r="D1332" s="168"/>
      <c r="E1332" s="118" t="str">
        <f>IF(F1332&gt;0,"ok","◄")</f>
        <v>◄</v>
      </c>
      <c r="F1332" s="119"/>
      <c r="G1332" s="117" t="str">
        <f t="shared" si="56"/>
        <v/>
      </c>
      <c r="H1332" s="219"/>
      <c r="I1332" s="220"/>
      <c r="J1332" s="195"/>
      <c r="K1332" s="196"/>
      <c r="L1332" s="197"/>
      <c r="M1332" s="198"/>
      <c r="N1332" s="199"/>
      <c r="O1332" s="65"/>
      <c r="P1332" s="72"/>
      <c r="Q1332" s="73"/>
      <c r="R1332" s="69"/>
      <c r="S1332" s="66"/>
      <c r="T1332" s="70"/>
      <c r="U1332" s="66"/>
      <c r="V1332" s="67"/>
      <c r="W1332" s="200"/>
      <c r="X1332" s="201"/>
      <c r="Y1332" s="201"/>
      <c r="Z1332" s="201"/>
      <c r="AA1332" s="71">
        <f>N1332</f>
        <v>0</v>
      </c>
      <c r="AB1332" s="74"/>
      <c r="AC1332" s="75"/>
      <c r="AD1332" s="76"/>
      <c r="AE1332" s="71">
        <f>R1332</f>
        <v>0</v>
      </c>
      <c r="AF1332" s="77"/>
      <c r="AG1332" s="71">
        <f>T1332</f>
        <v>0</v>
      </c>
      <c r="AH1332" s="68"/>
      <c r="AI1332" s="15"/>
      <c r="AJ1332" s="47">
        <f>IF(K1332+O1332&gt;=2,0,IF(K1332+O1332=1,0,1))</f>
        <v>1</v>
      </c>
      <c r="AK1332" s="50" t="str">
        <f>IF(K1332+O1332&gt;=2,0,IF(K1332+O1332=1,0,"ou◄"))</f>
        <v>ou◄</v>
      </c>
      <c r="AL1332" s="48">
        <f>IF(U1332+S1332&gt;=1,"",IF(K1332+S1332+U1332&gt;=2,"",1))</f>
        <v>1</v>
      </c>
      <c r="AM1332" s="49"/>
      <c r="AN1332" s="29">
        <f>AB1332</f>
        <v>0</v>
      </c>
      <c r="AO1332" s="29">
        <f>AF1332</f>
        <v>0</v>
      </c>
      <c r="AP1332" s="14">
        <f>AH1332</f>
        <v>0</v>
      </c>
      <c r="AQ1332" s="11" t="str">
        <f>IF(SUM(K1332,O1332,S1332,U1332)&gt;0,J1332*K1332+N1332*O1332+R1332*S1332+T1332*U1332,"")</f>
        <v/>
      </c>
      <c r="AR1332" s="55" t="str">
        <f>IF(SUM(X1332,AB1332,AF1332,AH1332)&gt;0,W1332*X1332+AA1332*AB1332+AE1332*AF1332+AG1332*AH1332,"")</f>
        <v/>
      </c>
      <c r="AS1332" s="126"/>
    </row>
    <row r="1333" spans="1:45" ht="14.4" customHeight="1" thickBot="1" x14ac:dyDescent="0.35">
      <c r="A1333" s="165" t="s">
        <v>1473</v>
      </c>
      <c r="B1333" s="86"/>
      <c r="C1333" s="87"/>
      <c r="D1333" s="169"/>
      <c r="E1333" s="115" t="str">
        <f>IF(F1333="◄","◄",IF(F1333="ok","►",""))</f>
        <v>◄</v>
      </c>
      <c r="F1333" s="116" t="str">
        <f>IF(F1334&gt;0,"OK","◄")</f>
        <v>◄</v>
      </c>
      <c r="G1333" s="117" t="str">
        <f t="shared" si="56"/>
        <v/>
      </c>
      <c r="H1333" s="98">
        <v>31941</v>
      </c>
      <c r="I1333" s="113" t="s">
        <v>21</v>
      </c>
      <c r="J1333" s="30"/>
      <c r="K1333" s="64" t="str">
        <f>IF(K1334&gt;0,"","◄")</f>
        <v>◄</v>
      </c>
      <c r="L1333" s="186"/>
      <c r="M1333" s="186"/>
      <c r="N1333" s="25"/>
      <c r="O1333" s="64" t="str">
        <f>IF(O1334&gt;0,"","◄")</f>
        <v>◄</v>
      </c>
      <c r="P1333" s="4"/>
      <c r="Q1333" s="5"/>
      <c r="R1333" s="5"/>
      <c r="S1333" s="64" t="str">
        <f>IF(S1334&gt;0,"","◄")</f>
        <v>◄</v>
      </c>
      <c r="T1333" s="5"/>
      <c r="U1333" s="64" t="str">
        <f>IF(U1334&gt;0,"","◄")</f>
        <v>◄</v>
      </c>
      <c r="V1333" s="36"/>
      <c r="W1333" s="5"/>
      <c r="X1333" s="44" t="str">
        <f>IF(X1334,"►","")</f>
        <v/>
      </c>
      <c r="Y1333" s="187"/>
      <c r="Z1333" s="187"/>
      <c r="AA1333" s="5"/>
      <c r="AB1333" s="44" t="str">
        <f>IF(AB1334,"►","")</f>
        <v/>
      </c>
      <c r="AC1333" s="5"/>
      <c r="AD1333" s="5"/>
      <c r="AE1333" s="5"/>
      <c r="AF1333" s="44" t="str">
        <f>IF(AF1334,"►","")</f>
        <v/>
      </c>
      <c r="AG1333" s="5"/>
      <c r="AH1333" s="44" t="str">
        <f>IF(AH1334,"►","")</f>
        <v/>
      </c>
      <c r="AI1333" s="15"/>
      <c r="AJ1333" s="51" t="e">
        <f>IF(SUM(AJ1334:AJ1335)&gt;0,"◄","")</f>
        <v>#REF!</v>
      </c>
      <c r="AK1333" s="52" t="s">
        <v>40</v>
      </c>
      <c r="AL1333" s="51" t="e">
        <f>IF(SUM(AL1334:AL1335)&gt;0,"◄","")</f>
        <v>#REF!</v>
      </c>
      <c r="AM1333" s="53" t="e">
        <f>IF(SUM(AM1334:AM1335)&gt;0,"►","")</f>
        <v>#REF!</v>
      </c>
      <c r="AN1333" s="53" t="e">
        <f>IF(SUM(AN1334:AN1335)&gt;0,"►","")</f>
        <v>#REF!</v>
      </c>
      <c r="AO1333" s="53" t="e">
        <f>IF(SUM(AO1334:AO1335)&gt;0,"►","")</f>
        <v>#REF!</v>
      </c>
      <c r="AP1333" s="54" t="e">
        <f>IF(SUM(AP1334:AP1335)&gt;0,"►","")</f>
        <v>#REF!</v>
      </c>
      <c r="AQ1333" s="142"/>
      <c r="AR1333" s="9"/>
      <c r="AS1333" s="126"/>
    </row>
    <row r="1334" spans="1:45" ht="14.4" customHeight="1" thickBot="1" x14ac:dyDescent="0.35">
      <c r="A1334" s="167"/>
      <c r="B1334" s="100" t="s">
        <v>494</v>
      </c>
      <c r="C1334" s="109"/>
      <c r="D1334" s="168"/>
      <c r="E1334" s="118" t="str">
        <f>IF(F1334&gt;0,"ok","◄")</f>
        <v>◄</v>
      </c>
      <c r="F1334" s="119"/>
      <c r="G1334" s="117" t="str">
        <f t="shared" si="56"/>
        <v/>
      </c>
      <c r="H1334" s="219"/>
      <c r="I1334" s="220"/>
      <c r="J1334" s="195"/>
      <c r="K1334" s="196"/>
      <c r="L1334" s="197"/>
      <c r="M1334" s="198"/>
      <c r="N1334" s="199"/>
      <c r="O1334" s="65"/>
      <c r="P1334" s="72"/>
      <c r="Q1334" s="73"/>
      <c r="R1334" s="69"/>
      <c r="S1334" s="66"/>
      <c r="T1334" s="70"/>
      <c r="U1334" s="66"/>
      <c r="V1334" s="67"/>
      <c r="W1334" s="200"/>
      <c r="X1334" s="201"/>
      <c r="Y1334" s="201"/>
      <c r="Z1334" s="201"/>
      <c r="AA1334" s="71">
        <f>N1334</f>
        <v>0</v>
      </c>
      <c r="AB1334" s="74"/>
      <c r="AC1334" s="75"/>
      <c r="AD1334" s="76"/>
      <c r="AE1334" s="71">
        <f>R1334</f>
        <v>0</v>
      </c>
      <c r="AF1334" s="77"/>
      <c r="AG1334" s="71">
        <f>T1334</f>
        <v>0</v>
      </c>
      <c r="AH1334" s="68"/>
      <c r="AI1334" s="15"/>
      <c r="AJ1334" s="47">
        <f>IF(K1334+O1334&gt;=2,0,IF(K1334+O1334=1,0,1))</f>
        <v>1</v>
      </c>
      <c r="AK1334" s="50" t="str">
        <f>IF(K1334+O1334&gt;=2,0,IF(K1334+O1334=1,0,"ou◄"))</f>
        <v>ou◄</v>
      </c>
      <c r="AL1334" s="48">
        <f>IF(U1334+S1334&gt;=1,"",IF(K1334+S1334+U1334&gt;=2,"",1))</f>
        <v>1</v>
      </c>
      <c r="AM1334" s="49"/>
      <c r="AN1334" s="29">
        <f>AB1334</f>
        <v>0</v>
      </c>
      <c r="AO1334" s="29">
        <f>AF1334</f>
        <v>0</v>
      </c>
      <c r="AP1334" s="14">
        <f>AH1334</f>
        <v>0</v>
      </c>
      <c r="AQ1334" s="11" t="str">
        <f>IF(SUM(K1334,O1334,S1334,U1334)&gt;0,J1334*K1334+N1334*O1334+R1334*S1334+T1334*U1334,"")</f>
        <v/>
      </c>
      <c r="AR1334" s="55" t="str">
        <f>IF(SUM(X1334,AB1334,AF1334,AH1334)&gt;0,W1334*X1334+AA1334*AB1334+AE1334*AF1334+AG1334*AH1334,"")</f>
        <v/>
      </c>
      <c r="AS1334" s="126"/>
    </row>
    <row r="1335" spans="1:45" ht="14.4" customHeight="1" thickBot="1" x14ac:dyDescent="0.35">
      <c r="A1335" s="165" t="s">
        <v>1474</v>
      </c>
      <c r="B1335" s="86"/>
      <c r="C1335" s="87"/>
      <c r="D1335" s="169"/>
      <c r="E1335" s="115" t="str">
        <f>IF(F1335="◄","◄",IF(F1335="ok","►",""))</f>
        <v>◄</v>
      </c>
      <c r="F1335" s="116" t="str">
        <f>IF(F1336&gt;0,"OK","◄")</f>
        <v>◄</v>
      </c>
      <c r="G1335" s="117" t="str">
        <f t="shared" si="56"/>
        <v/>
      </c>
      <c r="H1335" s="98">
        <v>32029</v>
      </c>
      <c r="I1335" s="113" t="s">
        <v>21</v>
      </c>
      <c r="J1335" s="30"/>
      <c r="K1335" s="64" t="str">
        <f>IF(K1336&gt;0,"","◄")</f>
        <v>◄</v>
      </c>
      <c r="L1335" s="186"/>
      <c r="M1335" s="186"/>
      <c r="N1335" s="25"/>
      <c r="O1335" s="64" t="str">
        <f>IF(O1336&gt;0,"","◄")</f>
        <v>◄</v>
      </c>
      <c r="P1335" s="4"/>
      <c r="Q1335" s="5"/>
      <c r="R1335" s="5"/>
      <c r="S1335" s="64" t="str">
        <f>IF(S1336&gt;0,"","◄")</f>
        <v>◄</v>
      </c>
      <c r="T1335" s="5"/>
      <c r="U1335" s="64" t="str">
        <f>IF(U1336&gt;0,"","◄")</f>
        <v>◄</v>
      </c>
      <c r="V1335" s="36"/>
      <c r="W1335" s="5"/>
      <c r="X1335" s="44" t="str">
        <f>IF(X1336,"►","")</f>
        <v/>
      </c>
      <c r="Y1335" s="187"/>
      <c r="Z1335" s="187"/>
      <c r="AA1335" s="5"/>
      <c r="AB1335" s="44" t="str">
        <f>IF(AB1336,"►","")</f>
        <v/>
      </c>
      <c r="AC1335" s="5"/>
      <c r="AD1335" s="5"/>
      <c r="AE1335" s="5"/>
      <c r="AF1335" s="44" t="str">
        <f>IF(AF1336,"►","")</f>
        <v/>
      </c>
      <c r="AG1335" s="5"/>
      <c r="AH1335" s="44" t="str">
        <f>IF(AH1336,"►","")</f>
        <v/>
      </c>
      <c r="AI1335" s="15"/>
      <c r="AJ1335" s="51" t="e">
        <f>IF(SUM(AJ1336:AJ1337)&gt;0,"◄","")</f>
        <v>#REF!</v>
      </c>
      <c r="AK1335" s="52" t="s">
        <v>40</v>
      </c>
      <c r="AL1335" s="51" t="e">
        <f>IF(SUM(AL1336:AL1337)&gt;0,"◄","")</f>
        <v>#REF!</v>
      </c>
      <c r="AM1335" s="53" t="e">
        <f>IF(SUM(AM1336:AM1337)&gt;0,"►","")</f>
        <v>#REF!</v>
      </c>
      <c r="AN1335" s="53" t="e">
        <f>IF(SUM(AN1336:AN1337)&gt;0,"►","")</f>
        <v>#REF!</v>
      </c>
      <c r="AO1335" s="53" t="e">
        <f>IF(SUM(AO1336:AO1337)&gt;0,"►","")</f>
        <v>#REF!</v>
      </c>
      <c r="AP1335" s="54" t="e">
        <f>IF(SUM(AP1336:AP1337)&gt;0,"►","")</f>
        <v>#REF!</v>
      </c>
      <c r="AQ1335" s="142"/>
      <c r="AR1335" s="9"/>
      <c r="AS1335" s="126"/>
    </row>
    <row r="1336" spans="1:45" ht="14.4" customHeight="1" thickBot="1" x14ac:dyDescent="0.35">
      <c r="A1336" s="167"/>
      <c r="B1336" s="100" t="s">
        <v>495</v>
      </c>
      <c r="C1336" s="109"/>
      <c r="D1336" s="168"/>
      <c r="E1336" s="118" t="str">
        <f>IF(F1336&gt;0,"ok","◄")</f>
        <v>◄</v>
      </c>
      <c r="F1336" s="119"/>
      <c r="G1336" s="117" t="str">
        <f t="shared" si="56"/>
        <v/>
      </c>
      <c r="H1336" s="219"/>
      <c r="I1336" s="220"/>
      <c r="J1336" s="195"/>
      <c r="K1336" s="196"/>
      <c r="L1336" s="197"/>
      <c r="M1336" s="198"/>
      <c r="N1336" s="199"/>
      <c r="O1336" s="65"/>
      <c r="P1336" s="72"/>
      <c r="Q1336" s="73"/>
      <c r="R1336" s="69"/>
      <c r="S1336" s="66"/>
      <c r="T1336" s="70"/>
      <c r="U1336" s="66"/>
      <c r="V1336" s="67"/>
      <c r="W1336" s="200"/>
      <c r="X1336" s="201"/>
      <c r="Y1336" s="201"/>
      <c r="Z1336" s="201"/>
      <c r="AA1336" s="71">
        <f>N1336</f>
        <v>0</v>
      </c>
      <c r="AB1336" s="74"/>
      <c r="AC1336" s="75"/>
      <c r="AD1336" s="76"/>
      <c r="AE1336" s="71">
        <f>R1336</f>
        <v>0</v>
      </c>
      <c r="AF1336" s="77"/>
      <c r="AG1336" s="71">
        <f>T1336</f>
        <v>0</v>
      </c>
      <c r="AH1336" s="68"/>
      <c r="AI1336" s="15"/>
      <c r="AJ1336" s="47">
        <f>IF(K1336+O1336&gt;=2,0,IF(K1336+O1336=1,0,1))</f>
        <v>1</v>
      </c>
      <c r="AK1336" s="50" t="str">
        <f>IF(K1336+O1336&gt;=2,0,IF(K1336+O1336=1,0,"ou◄"))</f>
        <v>ou◄</v>
      </c>
      <c r="AL1336" s="48">
        <f>IF(U1336+S1336&gt;=1,"",IF(K1336+S1336+U1336&gt;=2,"",1))</f>
        <v>1</v>
      </c>
      <c r="AM1336" s="49"/>
      <c r="AN1336" s="29">
        <f>AB1336</f>
        <v>0</v>
      </c>
      <c r="AO1336" s="29">
        <f>AF1336</f>
        <v>0</v>
      </c>
      <c r="AP1336" s="14">
        <f>AH1336</f>
        <v>0</v>
      </c>
      <c r="AQ1336" s="11" t="str">
        <f>IF(SUM(K1336,O1336,S1336,U1336)&gt;0,J1336*K1336+N1336*O1336+R1336*S1336+T1336*U1336,"")</f>
        <v/>
      </c>
      <c r="AR1336" s="55" t="str">
        <f>IF(SUM(X1336,AB1336,AF1336,AH1336)&gt;0,W1336*X1336+AA1336*AB1336+AE1336*AF1336+AG1336*AH1336,"")</f>
        <v/>
      </c>
      <c r="AS1336" s="126"/>
    </row>
    <row r="1337" spans="1:45" ht="14.4" customHeight="1" thickBot="1" x14ac:dyDescent="0.35">
      <c r="A1337" s="165" t="s">
        <v>1475</v>
      </c>
      <c r="B1337" s="86"/>
      <c r="C1337" s="87"/>
      <c r="D1337" s="169"/>
      <c r="E1337" s="117" t="str">
        <f>IF(AND(F1337="◄",G1337="►"),"◄?►",IF(F1337="◄","◄",IF(G1337="►","►","")))</f>
        <v/>
      </c>
      <c r="F1337" s="117" t="str">
        <f>IF(AND(G1337="◄",H1339="►"),"◄?►",IF(G1337="◄","◄",IF(H1339="►","►","")))</f>
        <v/>
      </c>
      <c r="G1337" s="117" t="str">
        <f t="shared" si="56"/>
        <v/>
      </c>
      <c r="H1337" s="98">
        <v>32029</v>
      </c>
      <c r="I1337" s="113" t="s">
        <v>21</v>
      </c>
      <c r="J1337" s="30"/>
      <c r="K1337" s="64" t="str">
        <f>IF(K1338&gt;0,"","◄")</f>
        <v>◄</v>
      </c>
      <c r="L1337" s="186"/>
      <c r="M1337" s="186"/>
      <c r="N1337" s="25"/>
      <c r="O1337" s="64" t="str">
        <f>IF(O1338&gt;0,"","◄")</f>
        <v>◄</v>
      </c>
      <c r="P1337" s="4"/>
      <c r="Q1337" s="5"/>
      <c r="R1337" s="5"/>
      <c r="S1337" s="64" t="str">
        <f>IF(S1338&gt;0,"","◄")</f>
        <v>◄</v>
      </c>
      <c r="T1337" s="5"/>
      <c r="U1337" s="64" t="str">
        <f>IF(U1338&gt;0,"","◄")</f>
        <v>◄</v>
      </c>
      <c r="V1337" s="36"/>
      <c r="W1337" s="5"/>
      <c r="X1337" s="44" t="str">
        <f>IF(X1338,"►","")</f>
        <v/>
      </c>
      <c r="Y1337" s="187"/>
      <c r="Z1337" s="187"/>
      <c r="AA1337" s="5"/>
      <c r="AB1337" s="44" t="str">
        <f>IF(AB1338,"►","")</f>
        <v/>
      </c>
      <c r="AC1337" s="5"/>
      <c r="AD1337" s="5"/>
      <c r="AE1337" s="5"/>
      <c r="AF1337" s="44" t="str">
        <f>IF(AF1338,"►","")</f>
        <v/>
      </c>
      <c r="AG1337" s="5"/>
      <c r="AH1337" s="44" t="str">
        <f>IF(AH1338,"►","")</f>
        <v/>
      </c>
      <c r="AI1337" s="15"/>
      <c r="AJ1337" s="51" t="e">
        <f>IF(SUM(AJ1338:AJ1339)&gt;0,"◄","")</f>
        <v>#REF!</v>
      </c>
      <c r="AK1337" s="52" t="s">
        <v>40</v>
      </c>
      <c r="AL1337" s="51" t="e">
        <f>IF(SUM(AL1338:AL1339)&gt;0,"◄","")</f>
        <v>#REF!</v>
      </c>
      <c r="AM1337" s="53" t="e">
        <f>IF(SUM(AM1338:AM1339)&gt;0,"►","")</f>
        <v>#REF!</v>
      </c>
      <c r="AN1337" s="53" t="e">
        <f>IF(SUM(AN1338:AN1339)&gt;0,"►","")</f>
        <v>#REF!</v>
      </c>
      <c r="AO1337" s="53" t="e">
        <f>IF(SUM(AO1338:AO1339)&gt;0,"►","")</f>
        <v>#REF!</v>
      </c>
      <c r="AP1337" s="54" t="e">
        <f>IF(SUM(AP1338:AP1339)&gt;0,"►","")</f>
        <v>#REF!</v>
      </c>
      <c r="AQ1337" s="142"/>
      <c r="AR1337" s="9"/>
      <c r="AS1337" s="126"/>
    </row>
    <row r="1338" spans="1:45" ht="14.4" customHeight="1" thickBot="1" x14ac:dyDescent="0.35">
      <c r="A1338" s="167"/>
      <c r="B1338" s="100" t="s">
        <v>495</v>
      </c>
      <c r="C1338" s="109"/>
      <c r="D1338" s="168"/>
      <c r="E1338" s="118"/>
      <c r="F1338" s="120" t="s">
        <v>41</v>
      </c>
      <c r="G1338" s="117" t="str">
        <f t="shared" si="56"/>
        <v/>
      </c>
      <c r="H1338" s="219"/>
      <c r="I1338" s="220"/>
      <c r="J1338" s="195"/>
      <c r="K1338" s="196"/>
      <c r="L1338" s="197"/>
      <c r="M1338" s="198"/>
      <c r="N1338" s="199"/>
      <c r="O1338" s="65"/>
      <c r="P1338" s="72"/>
      <c r="Q1338" s="73"/>
      <c r="R1338" s="69"/>
      <c r="S1338" s="66"/>
      <c r="T1338" s="70"/>
      <c r="U1338" s="66"/>
      <c r="V1338" s="67"/>
      <c r="W1338" s="200"/>
      <c r="X1338" s="201"/>
      <c r="Y1338" s="201"/>
      <c r="Z1338" s="201"/>
      <c r="AA1338" s="71">
        <f>N1338</f>
        <v>0</v>
      </c>
      <c r="AB1338" s="74"/>
      <c r="AC1338" s="75"/>
      <c r="AD1338" s="76"/>
      <c r="AE1338" s="71">
        <f>R1338</f>
        <v>0</v>
      </c>
      <c r="AF1338" s="77"/>
      <c r="AG1338" s="71">
        <f>T1338</f>
        <v>0</v>
      </c>
      <c r="AH1338" s="68"/>
      <c r="AI1338" s="15"/>
      <c r="AJ1338" s="47">
        <f>IF(K1338+O1338&gt;=2,0,IF(K1338+O1338=1,0,1))</f>
        <v>1</v>
      </c>
      <c r="AK1338" s="50" t="str">
        <f>IF(K1338+O1338&gt;=2,0,IF(K1338+O1338=1,0,"ou◄"))</f>
        <v>ou◄</v>
      </c>
      <c r="AL1338" s="48">
        <f>IF(U1338+S1338&gt;=1,"",IF(K1338+S1338+U1338&gt;=2,"",1))</f>
        <v>1</v>
      </c>
      <c r="AM1338" s="49"/>
      <c r="AN1338" s="29">
        <f>AB1338</f>
        <v>0</v>
      </c>
      <c r="AO1338" s="29">
        <f>AF1338</f>
        <v>0</v>
      </c>
      <c r="AP1338" s="14">
        <f>AH1338</f>
        <v>0</v>
      </c>
      <c r="AQ1338" s="11" t="str">
        <f>IF(SUM(K1338,O1338,S1338,U1338)&gt;0,J1338*K1338+N1338*O1338+R1338*S1338+T1338*U1338,"")</f>
        <v/>
      </c>
      <c r="AR1338" s="55" t="str">
        <f>IF(SUM(X1338,AB1338,AF1338,AH1338)&gt;0,W1338*X1338+AA1338*AB1338+AE1338*AF1338+AG1338*AH1338,"")</f>
        <v/>
      </c>
      <c r="AS1338" s="126"/>
    </row>
    <row r="1339" spans="1:45" ht="14.4" customHeight="1" thickBot="1" x14ac:dyDescent="0.35">
      <c r="A1339" s="165" t="s">
        <v>1476</v>
      </c>
      <c r="B1339" s="86"/>
      <c r="C1339" s="87"/>
      <c r="D1339" s="169"/>
      <c r="E1339" s="115" t="str">
        <f>IF(F1339="◄","◄",IF(F1339="ok","►",""))</f>
        <v>◄</v>
      </c>
      <c r="F1339" s="116" t="str">
        <f>IF(F1340&gt;0,"OK","◄")</f>
        <v>◄</v>
      </c>
      <c r="G1339" s="117" t="str">
        <f t="shared" si="56"/>
        <v/>
      </c>
      <c r="H1339" s="98">
        <v>32032</v>
      </c>
      <c r="I1339" s="113" t="s">
        <v>21</v>
      </c>
      <c r="J1339" s="30"/>
      <c r="K1339" s="64" t="str">
        <f>IF(K1340&gt;0,"","◄")</f>
        <v>◄</v>
      </c>
      <c r="L1339" s="186"/>
      <c r="M1339" s="186"/>
      <c r="N1339" s="25"/>
      <c r="O1339" s="64" t="str">
        <f>IF(O1340&gt;0,"","◄")</f>
        <v>◄</v>
      </c>
      <c r="P1339" s="4"/>
      <c r="Q1339" s="5"/>
      <c r="R1339" s="5"/>
      <c r="S1339" s="64" t="str">
        <f>IF(S1340&gt;0,"","◄")</f>
        <v>◄</v>
      </c>
      <c r="T1339" s="5"/>
      <c r="U1339" s="64" t="str">
        <f>IF(U1340&gt;0,"","◄")</f>
        <v>◄</v>
      </c>
      <c r="V1339" s="36"/>
      <c r="W1339" s="5"/>
      <c r="X1339" s="44" t="str">
        <f>IF(X1340,"►","")</f>
        <v/>
      </c>
      <c r="Y1339" s="187"/>
      <c r="Z1339" s="187"/>
      <c r="AA1339" s="5"/>
      <c r="AB1339" s="44" t="str">
        <f>IF(AB1340,"►","")</f>
        <v/>
      </c>
      <c r="AC1339" s="5"/>
      <c r="AD1339" s="5"/>
      <c r="AE1339" s="5"/>
      <c r="AF1339" s="44" t="str">
        <f>IF(AF1340,"►","")</f>
        <v/>
      </c>
      <c r="AG1339" s="5"/>
      <c r="AH1339" s="44" t="str">
        <f>IF(AH1340,"►","")</f>
        <v/>
      </c>
      <c r="AI1339" s="15"/>
      <c r="AJ1339" s="51" t="e">
        <f>IF(SUM(AJ1340:AJ1341)&gt;0,"◄","")</f>
        <v>#REF!</v>
      </c>
      <c r="AK1339" s="52" t="s">
        <v>40</v>
      </c>
      <c r="AL1339" s="51" t="e">
        <f>IF(SUM(AL1340:AL1341)&gt;0,"◄","")</f>
        <v>#REF!</v>
      </c>
      <c r="AM1339" s="53" t="e">
        <f>IF(SUM(AM1340:AM1341)&gt;0,"►","")</f>
        <v>#REF!</v>
      </c>
      <c r="AN1339" s="53" t="e">
        <f>IF(SUM(AN1340:AN1341)&gt;0,"►","")</f>
        <v>#REF!</v>
      </c>
      <c r="AO1339" s="53" t="e">
        <f>IF(SUM(AO1340:AO1341)&gt;0,"►","")</f>
        <v>#REF!</v>
      </c>
      <c r="AP1339" s="54" t="e">
        <f>IF(SUM(AP1340:AP1341)&gt;0,"►","")</f>
        <v>#REF!</v>
      </c>
      <c r="AQ1339" s="142"/>
      <c r="AR1339" s="9"/>
      <c r="AS1339" s="126"/>
    </row>
    <row r="1340" spans="1:45" ht="14.4" customHeight="1" thickBot="1" x14ac:dyDescent="0.35">
      <c r="A1340" s="167"/>
      <c r="B1340" s="100" t="s">
        <v>496</v>
      </c>
      <c r="C1340" s="109"/>
      <c r="D1340" s="168"/>
      <c r="E1340" s="118" t="str">
        <f>IF(F1340&gt;0,"ok","◄")</f>
        <v>◄</v>
      </c>
      <c r="F1340" s="119"/>
      <c r="G1340" s="117" t="str">
        <f t="shared" si="56"/>
        <v/>
      </c>
      <c r="H1340" s="219"/>
      <c r="I1340" s="220"/>
      <c r="J1340" s="195"/>
      <c r="K1340" s="196"/>
      <c r="L1340" s="197"/>
      <c r="M1340" s="198"/>
      <c r="N1340" s="199"/>
      <c r="O1340" s="65"/>
      <c r="P1340" s="72"/>
      <c r="Q1340" s="73"/>
      <c r="R1340" s="69"/>
      <c r="S1340" s="66"/>
      <c r="T1340" s="70"/>
      <c r="U1340" s="66"/>
      <c r="V1340" s="67"/>
      <c r="W1340" s="200"/>
      <c r="X1340" s="201"/>
      <c r="Y1340" s="201"/>
      <c r="Z1340" s="201"/>
      <c r="AA1340" s="71">
        <f>N1340</f>
        <v>0</v>
      </c>
      <c r="AB1340" s="74"/>
      <c r="AC1340" s="75"/>
      <c r="AD1340" s="76"/>
      <c r="AE1340" s="71">
        <f>R1340</f>
        <v>0</v>
      </c>
      <c r="AF1340" s="77"/>
      <c r="AG1340" s="71">
        <f>T1340</f>
        <v>0</v>
      </c>
      <c r="AH1340" s="68"/>
      <c r="AI1340" s="15"/>
      <c r="AJ1340" s="47">
        <f>IF(K1340+O1340&gt;=2,0,IF(K1340+O1340=1,0,1))</f>
        <v>1</v>
      </c>
      <c r="AK1340" s="50" t="str">
        <f>IF(K1340+O1340&gt;=2,0,IF(K1340+O1340=1,0,"ou◄"))</f>
        <v>ou◄</v>
      </c>
      <c r="AL1340" s="48">
        <f>IF(U1340+S1340&gt;=1,"",IF(K1340+S1340+U1340&gt;=2,"",1))</f>
        <v>1</v>
      </c>
      <c r="AM1340" s="49"/>
      <c r="AN1340" s="29">
        <f>AB1340</f>
        <v>0</v>
      </c>
      <c r="AO1340" s="29">
        <f>AF1340</f>
        <v>0</v>
      </c>
      <c r="AP1340" s="14">
        <f>AH1340</f>
        <v>0</v>
      </c>
      <c r="AQ1340" s="11" t="str">
        <f>IF(SUM(K1340,O1340,S1340,U1340)&gt;0,J1340*K1340+N1340*O1340+R1340*S1340+T1340*U1340,"")</f>
        <v/>
      </c>
      <c r="AR1340" s="55" t="str">
        <f>IF(SUM(X1340,AB1340,AF1340,AH1340)&gt;0,W1340*X1340+AA1340*AB1340+AE1340*AF1340+AG1340*AH1340,"")</f>
        <v/>
      </c>
      <c r="AS1340" s="126"/>
    </row>
    <row r="1341" spans="1:45" ht="14.4" customHeight="1" thickBot="1" x14ac:dyDescent="0.35">
      <c r="A1341" s="165" t="s">
        <v>1477</v>
      </c>
      <c r="B1341" s="86"/>
      <c r="C1341" s="87"/>
      <c r="D1341" s="169"/>
      <c r="E1341" s="115" t="str">
        <f>IF(F1341="◄","◄",IF(F1341="ok","►",""))</f>
        <v>◄</v>
      </c>
      <c r="F1341" s="116" t="str">
        <f>IF(F1342&gt;0,"OK","◄")</f>
        <v>◄</v>
      </c>
      <c r="G1341" s="117" t="str">
        <f t="shared" si="56"/>
        <v/>
      </c>
      <c r="H1341" s="98">
        <v>32032</v>
      </c>
      <c r="I1341" s="113" t="s">
        <v>21</v>
      </c>
      <c r="J1341" s="30"/>
      <c r="K1341" s="64" t="str">
        <f>IF(K1342&gt;0,"","◄")</f>
        <v>◄</v>
      </c>
      <c r="L1341" s="186"/>
      <c r="M1341" s="186"/>
      <c r="N1341" s="25"/>
      <c r="O1341" s="64" t="str">
        <f>IF(O1342&gt;0,"","◄")</f>
        <v>◄</v>
      </c>
      <c r="P1341" s="4"/>
      <c r="Q1341" s="5"/>
      <c r="R1341" s="5"/>
      <c r="S1341" s="64" t="str">
        <f>IF(S1342&gt;0,"","◄")</f>
        <v>◄</v>
      </c>
      <c r="T1341" s="5"/>
      <c r="U1341" s="64" t="str">
        <f>IF(U1342&gt;0,"","◄")</f>
        <v>◄</v>
      </c>
      <c r="V1341" s="36"/>
      <c r="W1341" s="5"/>
      <c r="X1341" s="44" t="str">
        <f>IF(X1342,"►","")</f>
        <v/>
      </c>
      <c r="Y1341" s="187"/>
      <c r="Z1341" s="187"/>
      <c r="AA1341" s="5"/>
      <c r="AB1341" s="44" t="str">
        <f>IF(AB1342,"►","")</f>
        <v/>
      </c>
      <c r="AC1341" s="5"/>
      <c r="AD1341" s="5"/>
      <c r="AE1341" s="5"/>
      <c r="AF1341" s="44" t="str">
        <f>IF(AF1342,"►","")</f>
        <v/>
      </c>
      <c r="AG1341" s="5"/>
      <c r="AH1341" s="44" t="str">
        <f>IF(AH1342,"►","")</f>
        <v/>
      </c>
      <c r="AI1341" s="15"/>
      <c r="AJ1341" s="51" t="e">
        <f>IF(SUM(AJ1342:AJ1343)&gt;0,"◄","")</f>
        <v>#REF!</v>
      </c>
      <c r="AK1341" s="52" t="s">
        <v>40</v>
      </c>
      <c r="AL1341" s="51" t="e">
        <f>IF(SUM(AL1342:AL1343)&gt;0,"◄","")</f>
        <v>#REF!</v>
      </c>
      <c r="AM1341" s="53" t="e">
        <f>IF(SUM(AM1342:AM1343)&gt;0,"►","")</f>
        <v>#REF!</v>
      </c>
      <c r="AN1341" s="53" t="e">
        <f>IF(SUM(AN1342:AN1343)&gt;0,"►","")</f>
        <v>#REF!</v>
      </c>
      <c r="AO1341" s="53" t="e">
        <f>IF(SUM(AO1342:AO1343)&gt;0,"►","")</f>
        <v>#REF!</v>
      </c>
      <c r="AP1341" s="54" t="e">
        <f>IF(SUM(AP1342:AP1343)&gt;0,"►","")</f>
        <v>#REF!</v>
      </c>
      <c r="AQ1341" s="142"/>
      <c r="AR1341" s="9"/>
      <c r="AS1341" s="126"/>
    </row>
    <row r="1342" spans="1:45" ht="14.4" customHeight="1" thickBot="1" x14ac:dyDescent="0.35">
      <c r="A1342" s="167"/>
      <c r="B1342" s="100" t="s">
        <v>497</v>
      </c>
      <c r="C1342" s="109"/>
      <c r="D1342" s="168"/>
      <c r="E1342" s="118" t="str">
        <f>IF(F1342&gt;0,"ok","◄")</f>
        <v>◄</v>
      </c>
      <c r="F1342" s="119"/>
      <c r="G1342" s="117" t="str">
        <f t="shared" ref="G1342:G1403" si="57">IF(AND(H1342="◄",I1342="►"),"◄?►",IF(H1342="◄","◄",IF(I1342="►","►","")))</f>
        <v/>
      </c>
      <c r="H1342" s="219"/>
      <c r="I1342" s="220"/>
      <c r="J1342" s="195"/>
      <c r="K1342" s="196"/>
      <c r="L1342" s="197"/>
      <c r="M1342" s="198"/>
      <c r="N1342" s="199"/>
      <c r="O1342" s="65"/>
      <c r="P1342" s="72"/>
      <c r="Q1342" s="73"/>
      <c r="R1342" s="69"/>
      <c r="S1342" s="66"/>
      <c r="T1342" s="70"/>
      <c r="U1342" s="66"/>
      <c r="V1342" s="67"/>
      <c r="W1342" s="200"/>
      <c r="X1342" s="201"/>
      <c r="Y1342" s="201"/>
      <c r="Z1342" s="201"/>
      <c r="AA1342" s="71">
        <f>N1342</f>
        <v>0</v>
      </c>
      <c r="AB1342" s="74"/>
      <c r="AC1342" s="75"/>
      <c r="AD1342" s="76"/>
      <c r="AE1342" s="71">
        <f>R1342</f>
        <v>0</v>
      </c>
      <c r="AF1342" s="77"/>
      <c r="AG1342" s="71">
        <f>T1342</f>
        <v>0</v>
      </c>
      <c r="AH1342" s="68"/>
      <c r="AI1342" s="15"/>
      <c r="AJ1342" s="47">
        <f>IF(K1342+O1342&gt;=2,0,IF(K1342+O1342=1,0,1))</f>
        <v>1</v>
      </c>
      <c r="AK1342" s="50" t="str">
        <f>IF(K1342+O1342&gt;=2,0,IF(K1342+O1342=1,0,"ou◄"))</f>
        <v>ou◄</v>
      </c>
      <c r="AL1342" s="48">
        <f>IF(U1342+S1342&gt;=1,"",IF(K1342+S1342+U1342&gt;=2,"",1))</f>
        <v>1</v>
      </c>
      <c r="AM1342" s="49"/>
      <c r="AN1342" s="29">
        <f>AB1342</f>
        <v>0</v>
      </c>
      <c r="AO1342" s="29">
        <f>AF1342</f>
        <v>0</v>
      </c>
      <c r="AP1342" s="14">
        <f>AH1342</f>
        <v>0</v>
      </c>
      <c r="AQ1342" s="11" t="str">
        <f>IF(SUM(K1342,O1342,S1342,U1342)&gt;0,J1342*K1342+N1342*O1342+R1342*S1342+T1342*U1342,"")</f>
        <v/>
      </c>
      <c r="AR1342" s="55" t="str">
        <f>IF(SUM(X1342,AB1342,AF1342,AH1342)&gt;0,W1342*X1342+AA1342*AB1342+AE1342*AF1342+AG1342*AH1342,"")</f>
        <v/>
      </c>
      <c r="AS1342" s="126"/>
    </row>
    <row r="1343" spans="1:45" ht="14.4" customHeight="1" thickBot="1" x14ac:dyDescent="0.35">
      <c r="A1343" s="165" t="s">
        <v>1478</v>
      </c>
      <c r="B1343" s="86"/>
      <c r="C1343" s="87"/>
      <c r="D1343" s="169"/>
      <c r="E1343" s="115" t="str">
        <f>IF(F1343="◄","◄",IF(F1343="ok","►",""))</f>
        <v>◄</v>
      </c>
      <c r="F1343" s="116" t="str">
        <f>IF(F1344&gt;0,"OK","◄")</f>
        <v>◄</v>
      </c>
      <c r="G1343" s="117" t="str">
        <f t="shared" si="57"/>
        <v/>
      </c>
      <c r="H1343" s="98">
        <v>32053</v>
      </c>
      <c r="I1343" s="113" t="s">
        <v>21</v>
      </c>
      <c r="J1343" s="30"/>
      <c r="K1343" s="64" t="str">
        <f>IF(K1344&gt;0,"","◄")</f>
        <v>◄</v>
      </c>
      <c r="L1343" s="186"/>
      <c r="M1343" s="186"/>
      <c r="N1343" s="25"/>
      <c r="O1343" s="64" t="str">
        <f>IF(O1344&gt;0,"","◄")</f>
        <v>◄</v>
      </c>
      <c r="P1343" s="4"/>
      <c r="Q1343" s="5"/>
      <c r="R1343" s="5"/>
      <c r="S1343" s="64" t="str">
        <f>IF(S1344&gt;0,"","◄")</f>
        <v>◄</v>
      </c>
      <c r="T1343" s="5"/>
      <c r="U1343" s="64" t="str">
        <f>IF(U1344&gt;0,"","◄")</f>
        <v>◄</v>
      </c>
      <c r="V1343" s="36"/>
      <c r="W1343" s="5"/>
      <c r="X1343" s="44" t="str">
        <f>IF(X1344,"►","")</f>
        <v/>
      </c>
      <c r="Y1343" s="187"/>
      <c r="Z1343" s="187"/>
      <c r="AA1343" s="5"/>
      <c r="AB1343" s="44" t="str">
        <f>IF(AB1344,"►","")</f>
        <v/>
      </c>
      <c r="AC1343" s="5"/>
      <c r="AD1343" s="5"/>
      <c r="AE1343" s="5"/>
      <c r="AF1343" s="44" t="str">
        <f>IF(AF1344,"►","")</f>
        <v/>
      </c>
      <c r="AG1343" s="5"/>
      <c r="AH1343" s="44" t="str">
        <f>IF(AH1344,"►","")</f>
        <v/>
      </c>
      <c r="AI1343" s="15"/>
      <c r="AJ1343" s="51" t="e">
        <f>IF(SUM(AJ1344:AJ1345)&gt;0,"◄","")</f>
        <v>#REF!</v>
      </c>
      <c r="AK1343" s="52" t="s">
        <v>40</v>
      </c>
      <c r="AL1343" s="51" t="e">
        <f>IF(SUM(AL1344:AL1345)&gt;0,"◄","")</f>
        <v>#REF!</v>
      </c>
      <c r="AM1343" s="53" t="e">
        <f>IF(SUM(AM1344:AM1345)&gt;0,"►","")</f>
        <v>#REF!</v>
      </c>
      <c r="AN1343" s="53" t="e">
        <f>IF(SUM(AN1344:AN1345)&gt;0,"►","")</f>
        <v>#REF!</v>
      </c>
      <c r="AO1343" s="53" t="e">
        <f>IF(SUM(AO1344:AO1345)&gt;0,"►","")</f>
        <v>#REF!</v>
      </c>
      <c r="AP1343" s="54" t="e">
        <f>IF(SUM(AP1344:AP1345)&gt;0,"►","")</f>
        <v>#REF!</v>
      </c>
      <c r="AQ1343" s="142"/>
      <c r="AR1343" s="9"/>
      <c r="AS1343" s="126"/>
    </row>
    <row r="1344" spans="1:45" ht="14.4" customHeight="1" thickBot="1" x14ac:dyDescent="0.35">
      <c r="A1344" s="167"/>
      <c r="B1344" s="100" t="s">
        <v>498</v>
      </c>
      <c r="C1344" s="109"/>
      <c r="D1344" s="168"/>
      <c r="E1344" s="118" t="str">
        <f>IF(F1344&gt;0,"ok","◄")</f>
        <v>◄</v>
      </c>
      <c r="F1344" s="119"/>
      <c r="G1344" s="117" t="str">
        <f t="shared" si="57"/>
        <v/>
      </c>
      <c r="H1344" s="219"/>
      <c r="I1344" s="220"/>
      <c r="J1344" s="195"/>
      <c r="K1344" s="196"/>
      <c r="L1344" s="197"/>
      <c r="M1344" s="198"/>
      <c r="N1344" s="199"/>
      <c r="O1344" s="65"/>
      <c r="P1344" s="72"/>
      <c r="Q1344" s="73"/>
      <c r="R1344" s="69"/>
      <c r="S1344" s="66"/>
      <c r="T1344" s="70"/>
      <c r="U1344" s="66"/>
      <c r="V1344" s="67"/>
      <c r="W1344" s="200"/>
      <c r="X1344" s="201"/>
      <c r="Y1344" s="201"/>
      <c r="Z1344" s="201"/>
      <c r="AA1344" s="71">
        <f>N1344</f>
        <v>0</v>
      </c>
      <c r="AB1344" s="74"/>
      <c r="AC1344" s="75"/>
      <c r="AD1344" s="76"/>
      <c r="AE1344" s="71">
        <f>R1344</f>
        <v>0</v>
      </c>
      <c r="AF1344" s="77"/>
      <c r="AG1344" s="71">
        <f>T1344</f>
        <v>0</v>
      </c>
      <c r="AH1344" s="68"/>
      <c r="AI1344" s="15"/>
      <c r="AJ1344" s="47">
        <f>IF(K1344+O1344&gt;=2,0,IF(K1344+O1344=1,0,1))</f>
        <v>1</v>
      </c>
      <c r="AK1344" s="50" t="str">
        <f>IF(K1344+O1344&gt;=2,0,IF(K1344+O1344=1,0,"ou◄"))</f>
        <v>ou◄</v>
      </c>
      <c r="AL1344" s="48">
        <f>IF(U1344+S1344&gt;=1,"",IF(K1344+S1344+U1344&gt;=2,"",1))</f>
        <v>1</v>
      </c>
      <c r="AM1344" s="49"/>
      <c r="AN1344" s="29">
        <f>AB1344</f>
        <v>0</v>
      </c>
      <c r="AO1344" s="29">
        <f>AF1344</f>
        <v>0</v>
      </c>
      <c r="AP1344" s="14">
        <f>AH1344</f>
        <v>0</v>
      </c>
      <c r="AQ1344" s="11" t="str">
        <f>IF(SUM(K1344,O1344,S1344,U1344)&gt;0,J1344*K1344+N1344*O1344+R1344*S1344+T1344*U1344,"")</f>
        <v/>
      </c>
      <c r="AR1344" s="55" t="str">
        <f>IF(SUM(X1344,AB1344,AF1344,AH1344)&gt;0,W1344*X1344+AA1344*AB1344+AE1344*AF1344+AG1344*AH1344,"")</f>
        <v/>
      </c>
      <c r="AS1344" s="126"/>
    </row>
    <row r="1345" spans="1:45" ht="14.4" customHeight="1" thickBot="1" x14ac:dyDescent="0.35">
      <c r="A1345" s="165" t="s">
        <v>1479</v>
      </c>
      <c r="B1345" s="86"/>
      <c r="C1345" s="87"/>
      <c r="D1345" s="169"/>
      <c r="E1345" s="115" t="str">
        <f>IF(F1345="◄","◄",IF(F1345="ok","►",""))</f>
        <v>◄</v>
      </c>
      <c r="F1345" s="116" t="str">
        <f>IF(F1346&gt;0,"OK","◄")</f>
        <v>◄</v>
      </c>
      <c r="G1345" s="117" t="str">
        <f t="shared" si="57"/>
        <v/>
      </c>
      <c r="H1345" s="98">
        <v>32067</v>
      </c>
      <c r="I1345" s="113" t="s">
        <v>21</v>
      </c>
      <c r="J1345" s="30"/>
      <c r="K1345" s="64" t="str">
        <f>IF(K1346&gt;0,"","◄")</f>
        <v>◄</v>
      </c>
      <c r="L1345" s="186"/>
      <c r="M1345" s="186"/>
      <c r="N1345" s="25"/>
      <c r="O1345" s="64" t="str">
        <f>IF(O1346&gt;0,"","◄")</f>
        <v>◄</v>
      </c>
      <c r="P1345" s="4"/>
      <c r="Q1345" s="5"/>
      <c r="R1345" s="5"/>
      <c r="S1345" s="64" t="str">
        <f>IF(S1346&gt;0,"","◄")</f>
        <v>◄</v>
      </c>
      <c r="T1345" s="5"/>
      <c r="U1345" s="64" t="str">
        <f>IF(U1346&gt;0,"","◄")</f>
        <v>◄</v>
      </c>
      <c r="V1345" s="36"/>
      <c r="W1345" s="5"/>
      <c r="X1345" s="44" t="str">
        <f>IF(X1346,"►","")</f>
        <v/>
      </c>
      <c r="Y1345" s="187"/>
      <c r="Z1345" s="187"/>
      <c r="AA1345" s="5"/>
      <c r="AB1345" s="44" t="str">
        <f>IF(AB1346,"►","")</f>
        <v/>
      </c>
      <c r="AC1345" s="5"/>
      <c r="AD1345" s="5"/>
      <c r="AE1345" s="5"/>
      <c r="AF1345" s="44" t="str">
        <f>IF(AF1346,"►","")</f>
        <v/>
      </c>
      <c r="AG1345" s="5"/>
      <c r="AH1345" s="44" t="str">
        <f>IF(AH1346,"►","")</f>
        <v/>
      </c>
      <c r="AI1345" s="15"/>
      <c r="AJ1345" s="51" t="e">
        <f>IF(SUM(AJ1346:AJ1347)&gt;0,"◄","")</f>
        <v>#REF!</v>
      </c>
      <c r="AK1345" s="52" t="s">
        <v>40</v>
      </c>
      <c r="AL1345" s="51" t="e">
        <f>IF(SUM(AL1346:AL1347)&gt;0,"◄","")</f>
        <v>#REF!</v>
      </c>
      <c r="AM1345" s="53" t="e">
        <f>IF(SUM(AM1346:AM1347)&gt;0,"►","")</f>
        <v>#REF!</v>
      </c>
      <c r="AN1345" s="53" t="e">
        <f>IF(SUM(AN1346:AN1347)&gt;0,"►","")</f>
        <v>#REF!</v>
      </c>
      <c r="AO1345" s="53" t="e">
        <f>IF(SUM(AO1346:AO1347)&gt;0,"►","")</f>
        <v>#REF!</v>
      </c>
      <c r="AP1345" s="54" t="e">
        <f>IF(SUM(AP1346:AP1347)&gt;0,"►","")</f>
        <v>#REF!</v>
      </c>
      <c r="AQ1345" s="142"/>
      <c r="AR1345" s="9"/>
      <c r="AS1345" s="126"/>
    </row>
    <row r="1346" spans="1:45" ht="14.4" customHeight="1" thickBot="1" x14ac:dyDescent="0.35">
      <c r="A1346" s="167"/>
      <c r="B1346" s="100" t="s">
        <v>499</v>
      </c>
      <c r="C1346" s="109"/>
      <c r="D1346" s="168"/>
      <c r="E1346" s="118" t="str">
        <f>IF(F1346&gt;0,"ok","◄")</f>
        <v>◄</v>
      </c>
      <c r="F1346" s="119"/>
      <c r="G1346" s="117" t="str">
        <f t="shared" si="57"/>
        <v/>
      </c>
      <c r="H1346" s="219"/>
      <c r="I1346" s="220"/>
      <c r="J1346" s="195"/>
      <c r="K1346" s="196"/>
      <c r="L1346" s="197"/>
      <c r="M1346" s="198"/>
      <c r="N1346" s="199"/>
      <c r="O1346" s="65"/>
      <c r="P1346" s="72"/>
      <c r="Q1346" s="73"/>
      <c r="R1346" s="69"/>
      <c r="S1346" s="66"/>
      <c r="T1346" s="70"/>
      <c r="U1346" s="66"/>
      <c r="V1346" s="67"/>
      <c r="W1346" s="200"/>
      <c r="X1346" s="201"/>
      <c r="Y1346" s="201"/>
      <c r="Z1346" s="201"/>
      <c r="AA1346" s="71">
        <f>N1346</f>
        <v>0</v>
      </c>
      <c r="AB1346" s="74"/>
      <c r="AC1346" s="75"/>
      <c r="AD1346" s="76"/>
      <c r="AE1346" s="71">
        <f>R1346</f>
        <v>0</v>
      </c>
      <c r="AF1346" s="77"/>
      <c r="AG1346" s="71">
        <f>T1346</f>
        <v>0</v>
      </c>
      <c r="AH1346" s="68"/>
      <c r="AI1346" s="15"/>
      <c r="AJ1346" s="47">
        <f>IF(K1346+O1346&gt;=2,0,IF(K1346+O1346=1,0,1))</f>
        <v>1</v>
      </c>
      <c r="AK1346" s="50" t="str">
        <f>IF(K1346+O1346&gt;=2,0,IF(K1346+O1346=1,0,"ou◄"))</f>
        <v>ou◄</v>
      </c>
      <c r="AL1346" s="48">
        <f>IF(U1346+S1346&gt;=1,"",IF(K1346+S1346+U1346&gt;=2,"",1))</f>
        <v>1</v>
      </c>
      <c r="AM1346" s="49"/>
      <c r="AN1346" s="29">
        <f>AB1346</f>
        <v>0</v>
      </c>
      <c r="AO1346" s="29">
        <f>AF1346</f>
        <v>0</v>
      </c>
      <c r="AP1346" s="14">
        <f>AH1346</f>
        <v>0</v>
      </c>
      <c r="AQ1346" s="11" t="str">
        <f>IF(SUM(K1346,O1346,S1346,U1346)&gt;0,J1346*K1346+N1346*O1346+R1346*S1346+T1346*U1346,"")</f>
        <v/>
      </c>
      <c r="AR1346" s="55" t="str">
        <f>IF(SUM(X1346,AB1346,AF1346,AH1346)&gt;0,W1346*X1346+AA1346*AB1346+AE1346*AF1346+AG1346*AH1346,"")</f>
        <v/>
      </c>
      <c r="AS1346" s="126"/>
    </row>
    <row r="1347" spans="1:45" ht="14.4" customHeight="1" thickBot="1" x14ac:dyDescent="0.35">
      <c r="A1347" s="165" t="s">
        <v>1480</v>
      </c>
      <c r="B1347" s="86"/>
      <c r="C1347" s="87"/>
      <c r="D1347" s="169"/>
      <c r="E1347" s="115" t="str">
        <f>IF(F1347="◄","◄",IF(F1347="ok","►",""))</f>
        <v>◄</v>
      </c>
      <c r="F1347" s="116" t="str">
        <f>IF(F1348&gt;0,"OK","◄")</f>
        <v>◄</v>
      </c>
      <c r="G1347" s="117" t="str">
        <f t="shared" si="57"/>
        <v/>
      </c>
      <c r="H1347" s="98">
        <v>32095</v>
      </c>
      <c r="I1347" s="113" t="s">
        <v>21</v>
      </c>
      <c r="J1347" s="30"/>
      <c r="K1347" s="64" t="str">
        <f>IF(K1348&gt;0,"","◄")</f>
        <v>◄</v>
      </c>
      <c r="L1347" s="186"/>
      <c r="M1347" s="186"/>
      <c r="N1347" s="25"/>
      <c r="O1347" s="64" t="str">
        <f>IF(O1348&gt;0,"","◄")</f>
        <v>◄</v>
      </c>
      <c r="P1347" s="4"/>
      <c r="Q1347" s="5"/>
      <c r="R1347" s="5"/>
      <c r="S1347" s="64" t="str">
        <f>IF(S1348&gt;0,"","◄")</f>
        <v>◄</v>
      </c>
      <c r="T1347" s="5"/>
      <c r="U1347" s="64" t="str">
        <f>IF(U1348&gt;0,"","◄")</f>
        <v>◄</v>
      </c>
      <c r="V1347" s="36"/>
      <c r="W1347" s="5"/>
      <c r="X1347" s="44" t="str">
        <f>IF(X1348,"►","")</f>
        <v/>
      </c>
      <c r="Y1347" s="187"/>
      <c r="Z1347" s="187"/>
      <c r="AA1347" s="5"/>
      <c r="AB1347" s="44" t="str">
        <f>IF(AB1348,"►","")</f>
        <v/>
      </c>
      <c r="AC1347" s="5"/>
      <c r="AD1347" s="5"/>
      <c r="AE1347" s="5"/>
      <c r="AF1347" s="44" t="str">
        <f>IF(AF1348,"►","")</f>
        <v/>
      </c>
      <c r="AG1347" s="5"/>
      <c r="AH1347" s="44" t="str">
        <f>IF(AH1348,"►","")</f>
        <v/>
      </c>
      <c r="AI1347" s="15"/>
      <c r="AJ1347" s="51" t="e">
        <f>IF(SUM(AJ1348:AJ1349)&gt;0,"◄","")</f>
        <v>#REF!</v>
      </c>
      <c r="AK1347" s="52" t="s">
        <v>40</v>
      </c>
      <c r="AL1347" s="51" t="e">
        <f>IF(SUM(AL1348:AL1349)&gt;0,"◄","")</f>
        <v>#REF!</v>
      </c>
      <c r="AM1347" s="53" t="e">
        <f>IF(SUM(AM1348:AM1349)&gt;0,"►","")</f>
        <v>#REF!</v>
      </c>
      <c r="AN1347" s="53" t="e">
        <f>IF(SUM(AN1348:AN1349)&gt;0,"►","")</f>
        <v>#REF!</v>
      </c>
      <c r="AO1347" s="53" t="e">
        <f>IF(SUM(AO1348:AO1349)&gt;0,"►","")</f>
        <v>#REF!</v>
      </c>
      <c r="AP1347" s="54" t="e">
        <f>IF(SUM(AP1348:AP1349)&gt;0,"►","")</f>
        <v>#REF!</v>
      </c>
      <c r="AQ1347" s="142"/>
      <c r="AR1347" s="9"/>
      <c r="AS1347" s="126"/>
    </row>
    <row r="1348" spans="1:45" ht="14.4" customHeight="1" thickBot="1" x14ac:dyDescent="0.35">
      <c r="A1348" s="167"/>
      <c r="B1348" s="100" t="s">
        <v>500</v>
      </c>
      <c r="C1348" s="109"/>
      <c r="D1348" s="168"/>
      <c r="E1348" s="118" t="str">
        <f>IF(F1348&gt;0,"ok","◄")</f>
        <v>◄</v>
      </c>
      <c r="F1348" s="119"/>
      <c r="G1348" s="117" t="str">
        <f t="shared" si="57"/>
        <v/>
      </c>
      <c r="H1348" s="219"/>
      <c r="I1348" s="220"/>
      <c r="J1348" s="195"/>
      <c r="K1348" s="196"/>
      <c r="L1348" s="197"/>
      <c r="M1348" s="198"/>
      <c r="N1348" s="199"/>
      <c r="O1348" s="65"/>
      <c r="P1348" s="72"/>
      <c r="Q1348" s="73"/>
      <c r="R1348" s="69"/>
      <c r="S1348" s="66"/>
      <c r="T1348" s="70"/>
      <c r="U1348" s="66"/>
      <c r="V1348" s="67"/>
      <c r="W1348" s="200"/>
      <c r="X1348" s="201"/>
      <c r="Y1348" s="201"/>
      <c r="Z1348" s="201"/>
      <c r="AA1348" s="71">
        <f>N1348</f>
        <v>0</v>
      </c>
      <c r="AB1348" s="74"/>
      <c r="AC1348" s="75"/>
      <c r="AD1348" s="76"/>
      <c r="AE1348" s="71">
        <f>R1348</f>
        <v>0</v>
      </c>
      <c r="AF1348" s="77"/>
      <c r="AG1348" s="71">
        <f>T1348</f>
        <v>0</v>
      </c>
      <c r="AH1348" s="68"/>
      <c r="AI1348" s="15"/>
      <c r="AJ1348" s="47">
        <f>IF(K1348+O1348&gt;=2,0,IF(K1348+O1348=1,0,1))</f>
        <v>1</v>
      </c>
      <c r="AK1348" s="50" t="str">
        <f>IF(K1348+O1348&gt;=2,0,IF(K1348+O1348=1,0,"ou◄"))</f>
        <v>ou◄</v>
      </c>
      <c r="AL1348" s="48">
        <f>IF(U1348+S1348&gt;=1,"",IF(K1348+S1348+U1348&gt;=2,"",1))</f>
        <v>1</v>
      </c>
      <c r="AM1348" s="49"/>
      <c r="AN1348" s="29">
        <f>AB1348</f>
        <v>0</v>
      </c>
      <c r="AO1348" s="29">
        <f>AF1348</f>
        <v>0</v>
      </c>
      <c r="AP1348" s="14">
        <f>AH1348</f>
        <v>0</v>
      </c>
      <c r="AQ1348" s="11" t="str">
        <f>IF(SUM(K1348,O1348,S1348,U1348)&gt;0,J1348*K1348+N1348*O1348+R1348*S1348+T1348*U1348,"")</f>
        <v/>
      </c>
      <c r="AR1348" s="55" t="str">
        <f>IF(SUM(X1348,AB1348,AF1348,AH1348)&gt;0,W1348*X1348+AA1348*AB1348+AE1348*AF1348+AG1348*AH1348,"")</f>
        <v/>
      </c>
      <c r="AS1348" s="126"/>
    </row>
    <row r="1349" spans="1:45" ht="14.4" customHeight="1" thickBot="1" x14ac:dyDescent="0.35">
      <c r="A1349" s="165" t="s">
        <v>1481</v>
      </c>
      <c r="B1349" s="86"/>
      <c r="C1349" s="87"/>
      <c r="D1349" s="169"/>
      <c r="E1349" s="115" t="str">
        <f>IF(F1349="◄","◄",IF(F1349="ok","►",""))</f>
        <v>◄</v>
      </c>
      <c r="F1349" s="116" t="str">
        <f>IF(F1350&gt;0,"OK","◄")</f>
        <v>◄</v>
      </c>
      <c r="G1349" s="117" t="str">
        <f t="shared" si="57"/>
        <v/>
      </c>
      <c r="H1349" s="89">
        <v>32116</v>
      </c>
      <c r="I1349" s="113" t="s">
        <v>21</v>
      </c>
      <c r="J1349" s="30"/>
      <c r="K1349" s="64" t="str">
        <f>IF(K1350&gt;0,"","◄")</f>
        <v>◄</v>
      </c>
      <c r="L1349" s="186"/>
      <c r="M1349" s="186"/>
      <c r="N1349" s="25"/>
      <c r="O1349" s="64" t="str">
        <f>IF(O1350&gt;0,"","◄")</f>
        <v>◄</v>
      </c>
      <c r="P1349" s="4"/>
      <c r="Q1349" s="5"/>
      <c r="R1349" s="5"/>
      <c r="S1349" s="64" t="str">
        <f>IF(S1350&gt;0,"","◄")</f>
        <v>◄</v>
      </c>
      <c r="T1349" s="5"/>
      <c r="U1349" s="64" t="str">
        <f>IF(U1350&gt;0,"","◄")</f>
        <v>◄</v>
      </c>
      <c r="V1349" s="36"/>
      <c r="W1349" s="5"/>
      <c r="X1349" s="44" t="str">
        <f>IF(X1350,"►","")</f>
        <v/>
      </c>
      <c r="Y1349" s="187"/>
      <c r="Z1349" s="187"/>
      <c r="AA1349" s="5"/>
      <c r="AB1349" s="44" t="str">
        <f>IF(AB1350,"►","")</f>
        <v/>
      </c>
      <c r="AC1349" s="5"/>
      <c r="AD1349" s="5"/>
      <c r="AE1349" s="5"/>
      <c r="AF1349" s="44" t="str">
        <f>IF(AF1350,"►","")</f>
        <v/>
      </c>
      <c r="AG1349" s="5"/>
      <c r="AH1349" s="44" t="str">
        <f>IF(AH1350,"►","")</f>
        <v/>
      </c>
      <c r="AI1349" s="15"/>
      <c r="AJ1349" s="51" t="e">
        <f>IF(SUM(AJ1350:AJ1351)&gt;0,"◄","")</f>
        <v>#REF!</v>
      </c>
      <c r="AK1349" s="52" t="s">
        <v>40</v>
      </c>
      <c r="AL1349" s="51" t="e">
        <f>IF(SUM(AL1350:AL1351)&gt;0,"◄","")</f>
        <v>#REF!</v>
      </c>
      <c r="AM1349" s="53" t="e">
        <f>IF(SUM(AM1350:AM1351)&gt;0,"►","")</f>
        <v>#REF!</v>
      </c>
      <c r="AN1349" s="53" t="e">
        <f>IF(SUM(AN1350:AN1351)&gt;0,"►","")</f>
        <v>#REF!</v>
      </c>
      <c r="AO1349" s="53" t="e">
        <f>IF(SUM(AO1350:AO1351)&gt;0,"►","")</f>
        <v>#REF!</v>
      </c>
      <c r="AP1349" s="54" t="e">
        <f>IF(SUM(AP1350:AP1351)&gt;0,"►","")</f>
        <v>#REF!</v>
      </c>
      <c r="AQ1349" s="142"/>
      <c r="AR1349" s="9"/>
      <c r="AS1349" s="126"/>
    </row>
    <row r="1350" spans="1:45" ht="14.4" customHeight="1" thickBot="1" x14ac:dyDescent="0.35">
      <c r="A1350" s="167"/>
      <c r="B1350" s="100" t="s">
        <v>501</v>
      </c>
      <c r="C1350" s="109"/>
      <c r="D1350" s="168"/>
      <c r="E1350" s="118" t="str">
        <f>IF(F1350&gt;0,"ok","◄")</f>
        <v>◄</v>
      </c>
      <c r="F1350" s="119"/>
      <c r="G1350" s="117" t="str">
        <f t="shared" si="57"/>
        <v/>
      </c>
      <c r="H1350" s="219"/>
      <c r="I1350" s="220"/>
      <c r="J1350" s="195"/>
      <c r="K1350" s="196"/>
      <c r="L1350" s="197"/>
      <c r="M1350" s="198"/>
      <c r="N1350" s="199"/>
      <c r="O1350" s="65"/>
      <c r="P1350" s="72"/>
      <c r="Q1350" s="73"/>
      <c r="R1350" s="69"/>
      <c r="S1350" s="66"/>
      <c r="T1350" s="70"/>
      <c r="U1350" s="66"/>
      <c r="V1350" s="67"/>
      <c r="W1350" s="200"/>
      <c r="X1350" s="201"/>
      <c r="Y1350" s="201"/>
      <c r="Z1350" s="201"/>
      <c r="AA1350" s="71">
        <f>N1350</f>
        <v>0</v>
      </c>
      <c r="AB1350" s="74"/>
      <c r="AC1350" s="75"/>
      <c r="AD1350" s="76"/>
      <c r="AE1350" s="71">
        <f>R1350</f>
        <v>0</v>
      </c>
      <c r="AF1350" s="77"/>
      <c r="AG1350" s="71">
        <f>T1350</f>
        <v>0</v>
      </c>
      <c r="AH1350" s="68"/>
      <c r="AI1350" s="15"/>
      <c r="AJ1350" s="47">
        <f>IF(K1350+O1350&gt;=2,0,IF(K1350+O1350=1,0,1))</f>
        <v>1</v>
      </c>
      <c r="AK1350" s="50" t="str">
        <f>IF(K1350+O1350&gt;=2,0,IF(K1350+O1350=1,0,"ou◄"))</f>
        <v>ou◄</v>
      </c>
      <c r="AL1350" s="48">
        <f>IF(U1350+S1350&gt;=1,"",IF(K1350+S1350+U1350&gt;=2,"",1))</f>
        <v>1</v>
      </c>
      <c r="AM1350" s="49"/>
      <c r="AN1350" s="29">
        <f>AB1350</f>
        <v>0</v>
      </c>
      <c r="AO1350" s="29">
        <f>AF1350</f>
        <v>0</v>
      </c>
      <c r="AP1350" s="14">
        <f>AH1350</f>
        <v>0</v>
      </c>
      <c r="AQ1350" s="11" t="str">
        <f>IF(SUM(K1350,O1350,S1350,U1350)&gt;0,J1350*K1350+N1350*O1350+R1350*S1350+T1350*U1350,"")</f>
        <v/>
      </c>
      <c r="AR1350" s="55" t="str">
        <f>IF(SUM(X1350,AB1350,AF1350,AH1350)&gt;0,W1350*X1350+AA1350*AB1350+AE1350*AF1350+AG1350*AH1350,"")</f>
        <v/>
      </c>
      <c r="AS1350" s="126"/>
    </row>
    <row r="1351" spans="1:45" ht="14.4" customHeight="1" thickBot="1" x14ac:dyDescent="0.35">
      <c r="A1351" s="165" t="s">
        <v>1482</v>
      </c>
      <c r="B1351" s="86"/>
      <c r="C1351" s="87"/>
      <c r="D1351" s="169"/>
      <c r="E1351" s="115" t="str">
        <f>IF(F1351="◄","◄",IF(F1351="ok","►",""))</f>
        <v>◄</v>
      </c>
      <c r="F1351" s="116" t="str">
        <f>IF(F1352&gt;0,"OK","◄")</f>
        <v>◄</v>
      </c>
      <c r="G1351" s="117" t="str">
        <f t="shared" si="57"/>
        <v/>
      </c>
      <c r="H1351" s="98">
        <v>32123</v>
      </c>
      <c r="I1351" s="113" t="s">
        <v>21</v>
      </c>
      <c r="J1351" s="30"/>
      <c r="K1351" s="64" t="str">
        <f>IF(K1352&gt;0,"","◄")</f>
        <v>◄</v>
      </c>
      <c r="L1351" s="186"/>
      <c r="M1351" s="186"/>
      <c r="N1351" s="25"/>
      <c r="O1351" s="64" t="str">
        <f>IF(O1352&gt;0,"","◄")</f>
        <v>◄</v>
      </c>
      <c r="P1351" s="4"/>
      <c r="Q1351" s="5"/>
      <c r="R1351" s="5"/>
      <c r="S1351" s="64" t="str">
        <f>IF(S1352&gt;0,"","◄")</f>
        <v>◄</v>
      </c>
      <c r="T1351" s="5"/>
      <c r="U1351" s="64" t="str">
        <f>IF(U1352&gt;0,"","◄")</f>
        <v>◄</v>
      </c>
      <c r="V1351" s="36"/>
      <c r="W1351" s="5"/>
      <c r="X1351" s="44" t="str">
        <f>IF(X1352,"►","")</f>
        <v/>
      </c>
      <c r="Y1351" s="187"/>
      <c r="Z1351" s="187"/>
      <c r="AA1351" s="5"/>
      <c r="AB1351" s="44" t="str">
        <f>IF(AB1352,"►","")</f>
        <v/>
      </c>
      <c r="AC1351" s="5"/>
      <c r="AD1351" s="5"/>
      <c r="AE1351" s="5"/>
      <c r="AF1351" s="44" t="str">
        <f>IF(AF1352,"►","")</f>
        <v/>
      </c>
      <c r="AG1351" s="5"/>
      <c r="AH1351" s="44" t="str">
        <f>IF(AH1352,"►","")</f>
        <v/>
      </c>
      <c r="AI1351" s="15"/>
      <c r="AJ1351" s="51" t="e">
        <f>IF(SUM(AJ1352:AJ1353)&gt;0,"◄","")</f>
        <v>#REF!</v>
      </c>
      <c r="AK1351" s="52" t="s">
        <v>40</v>
      </c>
      <c r="AL1351" s="51" t="e">
        <f>IF(SUM(AL1352:AL1353)&gt;0,"◄","")</f>
        <v>#REF!</v>
      </c>
      <c r="AM1351" s="53" t="e">
        <f>IF(SUM(AM1352:AM1353)&gt;0,"►","")</f>
        <v>#REF!</v>
      </c>
      <c r="AN1351" s="53" t="e">
        <f>IF(SUM(AN1352:AN1353)&gt;0,"►","")</f>
        <v>#REF!</v>
      </c>
      <c r="AO1351" s="53" t="e">
        <f>IF(SUM(AO1352:AO1353)&gt;0,"►","")</f>
        <v>#REF!</v>
      </c>
      <c r="AP1351" s="54" t="e">
        <f>IF(SUM(AP1352:AP1353)&gt;0,"►","")</f>
        <v>#REF!</v>
      </c>
      <c r="AQ1351" s="142"/>
      <c r="AR1351" s="9"/>
      <c r="AS1351" s="126"/>
    </row>
    <row r="1352" spans="1:45" ht="14.4" customHeight="1" thickBot="1" x14ac:dyDescent="0.35">
      <c r="A1352" s="167"/>
      <c r="B1352" s="100" t="s">
        <v>502</v>
      </c>
      <c r="C1352" s="109"/>
      <c r="D1352" s="168"/>
      <c r="E1352" s="118" t="str">
        <f>IF(F1352&gt;0,"ok","◄")</f>
        <v>◄</v>
      </c>
      <c r="F1352" s="119"/>
      <c r="G1352" s="117" t="str">
        <f t="shared" si="57"/>
        <v/>
      </c>
      <c r="H1352" s="219"/>
      <c r="I1352" s="220"/>
      <c r="J1352" s="195"/>
      <c r="K1352" s="196"/>
      <c r="L1352" s="197"/>
      <c r="M1352" s="198"/>
      <c r="N1352" s="199"/>
      <c r="O1352" s="65"/>
      <c r="P1352" s="72"/>
      <c r="Q1352" s="73"/>
      <c r="R1352" s="69"/>
      <c r="S1352" s="66"/>
      <c r="T1352" s="70"/>
      <c r="U1352" s="66"/>
      <c r="V1352" s="67"/>
      <c r="W1352" s="200"/>
      <c r="X1352" s="201"/>
      <c r="Y1352" s="201"/>
      <c r="Z1352" s="201"/>
      <c r="AA1352" s="71">
        <f>N1352</f>
        <v>0</v>
      </c>
      <c r="AB1352" s="74"/>
      <c r="AC1352" s="75"/>
      <c r="AD1352" s="76"/>
      <c r="AE1352" s="71">
        <f>R1352</f>
        <v>0</v>
      </c>
      <c r="AF1352" s="77"/>
      <c r="AG1352" s="71">
        <f>T1352</f>
        <v>0</v>
      </c>
      <c r="AH1352" s="68"/>
      <c r="AI1352" s="15"/>
      <c r="AJ1352" s="47">
        <f>IF(K1352+O1352&gt;=2,0,IF(K1352+O1352=1,0,1))</f>
        <v>1</v>
      </c>
      <c r="AK1352" s="50" t="str">
        <f>IF(K1352+O1352&gt;=2,0,IF(K1352+O1352=1,0,"ou◄"))</f>
        <v>ou◄</v>
      </c>
      <c r="AL1352" s="48">
        <f>IF(U1352+S1352&gt;=1,"",IF(K1352+S1352+U1352&gt;=2,"",1))</f>
        <v>1</v>
      </c>
      <c r="AM1352" s="49"/>
      <c r="AN1352" s="29">
        <f>AB1352</f>
        <v>0</v>
      </c>
      <c r="AO1352" s="29">
        <f>AF1352</f>
        <v>0</v>
      </c>
      <c r="AP1352" s="14">
        <f>AH1352</f>
        <v>0</v>
      </c>
      <c r="AQ1352" s="11" t="str">
        <f>IF(SUM(K1352,O1352,S1352,U1352)&gt;0,J1352*K1352+N1352*O1352+R1352*S1352+T1352*U1352,"")</f>
        <v/>
      </c>
      <c r="AR1352" s="55" t="str">
        <f>IF(SUM(X1352,AB1352,AF1352,AH1352)&gt;0,W1352*X1352+AA1352*AB1352+AE1352*AF1352+AG1352*AH1352,"")</f>
        <v/>
      </c>
      <c r="AS1352" s="126"/>
    </row>
    <row r="1353" spans="1:45" ht="14.4" customHeight="1" thickBot="1" x14ac:dyDescent="0.35">
      <c r="A1353" s="171"/>
      <c r="B1353" s="104"/>
      <c r="C1353" s="105"/>
      <c r="D1353" s="172"/>
      <c r="E1353" s="115" t="str">
        <f>IF(F1353="◄","◄",IF(F1353="ok","►",""))</f>
        <v>◄</v>
      </c>
      <c r="F1353" s="116" t="str">
        <f>IF(F1354&gt;0,"OK","◄")</f>
        <v>◄</v>
      </c>
      <c r="G1353" s="117" t="str">
        <f t="shared" si="57"/>
        <v/>
      </c>
      <c r="H1353" s="98">
        <v>32143</v>
      </c>
      <c r="I1353" s="113" t="s">
        <v>21</v>
      </c>
      <c r="J1353" s="30"/>
      <c r="K1353" s="64" t="str">
        <f>IF(K1354&gt;0,"","◄")</f>
        <v>◄</v>
      </c>
      <c r="L1353" s="186"/>
      <c r="M1353" s="186"/>
      <c r="N1353" s="25"/>
      <c r="O1353" s="64" t="str">
        <f>IF(O1354&gt;0,"","◄")</f>
        <v>◄</v>
      </c>
      <c r="P1353" s="4"/>
      <c r="Q1353" s="5"/>
      <c r="R1353" s="5"/>
      <c r="S1353" s="64" t="str">
        <f>IF(S1354&gt;0,"","◄")</f>
        <v>◄</v>
      </c>
      <c r="T1353" s="5"/>
      <c r="U1353" s="64" t="str">
        <f>IF(U1354&gt;0,"","◄")</f>
        <v>◄</v>
      </c>
      <c r="V1353" s="36"/>
      <c r="W1353" s="5"/>
      <c r="X1353" s="44" t="str">
        <f>IF(X1354,"►","")</f>
        <v/>
      </c>
      <c r="Y1353" s="187"/>
      <c r="Z1353" s="187"/>
      <c r="AA1353" s="5"/>
      <c r="AB1353" s="44" t="str">
        <f>IF(AB1354,"►","")</f>
        <v/>
      </c>
      <c r="AC1353" s="5"/>
      <c r="AD1353" s="5"/>
      <c r="AE1353" s="5"/>
      <c r="AF1353" s="44" t="str">
        <f>IF(AF1354,"►","")</f>
        <v/>
      </c>
      <c r="AG1353" s="5"/>
      <c r="AH1353" s="44" t="str">
        <f>IF(AH1354,"►","")</f>
        <v/>
      </c>
      <c r="AI1353" s="15"/>
      <c r="AJ1353" s="51" t="e">
        <f>IF(SUM(AJ1354:AJ1355)&gt;0,"◄","")</f>
        <v>#REF!</v>
      </c>
      <c r="AK1353" s="52" t="s">
        <v>40</v>
      </c>
      <c r="AL1353" s="51" t="e">
        <f>IF(SUM(AL1354:AL1355)&gt;0,"◄","")</f>
        <v>#REF!</v>
      </c>
      <c r="AM1353" s="53" t="e">
        <f>IF(SUM(AM1354:AM1355)&gt;0,"►","")</f>
        <v>#REF!</v>
      </c>
      <c r="AN1353" s="53" t="e">
        <f>IF(SUM(AN1354:AN1355)&gt;0,"►","")</f>
        <v>#REF!</v>
      </c>
      <c r="AO1353" s="53" t="e">
        <f>IF(SUM(AO1354:AO1355)&gt;0,"►","")</f>
        <v>#REF!</v>
      </c>
      <c r="AP1353" s="54" t="e">
        <f>IF(SUM(AP1354:AP1355)&gt;0,"►","")</f>
        <v>#REF!</v>
      </c>
      <c r="AQ1353" s="142"/>
      <c r="AR1353" s="9"/>
      <c r="AS1353" s="126"/>
    </row>
    <row r="1354" spans="1:45" ht="14.4" customHeight="1" thickBot="1" x14ac:dyDescent="0.35">
      <c r="A1354" s="173"/>
      <c r="B1354" s="91" t="s">
        <v>1766</v>
      </c>
      <c r="C1354" s="109"/>
      <c r="D1354" s="168"/>
      <c r="E1354" s="118" t="str">
        <f>IF(F1354&gt;0,"ok","◄")</f>
        <v>◄</v>
      </c>
      <c r="F1354" s="119"/>
      <c r="G1354" s="117" t="str">
        <f t="shared" si="57"/>
        <v/>
      </c>
      <c r="H1354" s="219"/>
      <c r="I1354" s="220"/>
      <c r="J1354" s="195"/>
      <c r="K1354" s="196"/>
      <c r="L1354" s="197"/>
      <c r="M1354" s="198"/>
      <c r="N1354" s="199"/>
      <c r="O1354" s="65"/>
      <c r="P1354" s="72"/>
      <c r="Q1354" s="73"/>
      <c r="R1354" s="69"/>
      <c r="S1354" s="66"/>
      <c r="T1354" s="70"/>
      <c r="U1354" s="66"/>
      <c r="V1354" s="67"/>
      <c r="W1354" s="200"/>
      <c r="X1354" s="201"/>
      <c r="Y1354" s="201"/>
      <c r="Z1354" s="201"/>
      <c r="AA1354" s="71">
        <f>N1354</f>
        <v>0</v>
      </c>
      <c r="AB1354" s="74"/>
      <c r="AC1354" s="75"/>
      <c r="AD1354" s="76"/>
      <c r="AE1354" s="71">
        <f>R1354</f>
        <v>0</v>
      </c>
      <c r="AF1354" s="77"/>
      <c r="AG1354" s="71">
        <f>T1354</f>
        <v>0</v>
      </c>
      <c r="AH1354" s="68"/>
      <c r="AI1354" s="15"/>
      <c r="AJ1354" s="47">
        <f>IF(K1354+O1354&gt;=2,0,IF(K1354+O1354=1,0,1))</f>
        <v>1</v>
      </c>
      <c r="AK1354" s="50" t="str">
        <f>IF(K1354+O1354&gt;=2,0,IF(K1354+O1354=1,0,"ou◄"))</f>
        <v>ou◄</v>
      </c>
      <c r="AL1354" s="48">
        <f>IF(U1354+S1354&gt;=1,"",IF(K1354+S1354+U1354&gt;=2,"",1))</f>
        <v>1</v>
      </c>
      <c r="AM1354" s="49"/>
      <c r="AN1354" s="29">
        <f>AB1354</f>
        <v>0</v>
      </c>
      <c r="AO1354" s="29">
        <f>AF1354</f>
        <v>0</v>
      </c>
      <c r="AP1354" s="14">
        <f>AH1354</f>
        <v>0</v>
      </c>
      <c r="AQ1354" s="11" t="str">
        <f>IF(SUM(K1354,O1354,S1354,U1354)&gt;0,J1354*K1354+N1354*O1354+R1354*S1354+T1354*U1354,"")</f>
        <v/>
      </c>
      <c r="AR1354" s="55" t="str">
        <f>IF(SUM(X1354,AB1354,AF1354,AH1354)&gt;0,W1354*X1354+AA1354*AB1354+AE1354*AF1354+AG1354*AH1354,"")</f>
        <v/>
      </c>
      <c r="AS1354" s="126"/>
    </row>
    <row r="1355" spans="1:45" ht="14.4" customHeight="1" thickBot="1" x14ac:dyDescent="0.35">
      <c r="A1355" s="165" t="s">
        <v>1483</v>
      </c>
      <c r="B1355" s="86"/>
      <c r="C1355" s="87"/>
      <c r="D1355" s="169"/>
      <c r="E1355" s="115" t="str">
        <f>IF(F1355="◄","◄",IF(F1355="ok","►",""))</f>
        <v>◄</v>
      </c>
      <c r="F1355" s="116" t="str">
        <f>IF(F1356&gt;0,"OK","◄")</f>
        <v>◄</v>
      </c>
      <c r="G1355" s="117" t="str">
        <f t="shared" si="57"/>
        <v/>
      </c>
      <c r="H1355" s="98">
        <v>32179</v>
      </c>
      <c r="I1355" s="113" t="s">
        <v>21</v>
      </c>
      <c r="J1355" s="30"/>
      <c r="K1355" s="64" t="str">
        <f>IF(K1356&gt;0,"","◄")</f>
        <v>◄</v>
      </c>
      <c r="L1355" s="186"/>
      <c r="M1355" s="186"/>
      <c r="N1355" s="25"/>
      <c r="O1355" s="64" t="str">
        <f>IF(O1356&gt;0,"","◄")</f>
        <v>◄</v>
      </c>
      <c r="P1355" s="4"/>
      <c r="Q1355" s="5"/>
      <c r="R1355" s="5"/>
      <c r="S1355" s="64" t="str">
        <f>IF(S1356&gt;0,"","◄")</f>
        <v>◄</v>
      </c>
      <c r="T1355" s="5"/>
      <c r="U1355" s="64" t="str">
        <f>IF(U1356&gt;0,"","◄")</f>
        <v>◄</v>
      </c>
      <c r="V1355" s="36"/>
      <c r="W1355" s="5"/>
      <c r="X1355" s="44" t="str">
        <f>IF(X1356,"►","")</f>
        <v/>
      </c>
      <c r="Y1355" s="187"/>
      <c r="Z1355" s="187"/>
      <c r="AA1355" s="5"/>
      <c r="AB1355" s="44" t="str">
        <f>IF(AB1356,"►","")</f>
        <v/>
      </c>
      <c r="AC1355" s="5"/>
      <c r="AD1355" s="5"/>
      <c r="AE1355" s="5"/>
      <c r="AF1355" s="44" t="str">
        <f>IF(AF1356,"►","")</f>
        <v/>
      </c>
      <c r="AG1355" s="5"/>
      <c r="AH1355" s="44" t="str">
        <f>IF(AH1356,"►","")</f>
        <v/>
      </c>
      <c r="AI1355" s="15"/>
      <c r="AJ1355" s="51" t="e">
        <f>IF(SUM(AJ1356:AJ1357)&gt;0,"◄","")</f>
        <v>#REF!</v>
      </c>
      <c r="AK1355" s="52" t="s">
        <v>40</v>
      </c>
      <c r="AL1355" s="51" t="e">
        <f>IF(SUM(AL1356:AL1357)&gt;0,"◄","")</f>
        <v>#REF!</v>
      </c>
      <c r="AM1355" s="53" t="e">
        <f>IF(SUM(AM1356:AM1357)&gt;0,"►","")</f>
        <v>#REF!</v>
      </c>
      <c r="AN1355" s="53" t="e">
        <f>IF(SUM(AN1356:AN1357)&gt;0,"►","")</f>
        <v>#REF!</v>
      </c>
      <c r="AO1355" s="53" t="e">
        <f>IF(SUM(AO1356:AO1357)&gt;0,"►","")</f>
        <v>#REF!</v>
      </c>
      <c r="AP1355" s="54" t="e">
        <f>IF(SUM(AP1356:AP1357)&gt;0,"►","")</f>
        <v>#REF!</v>
      </c>
      <c r="AQ1355" s="142"/>
      <c r="AR1355" s="9"/>
      <c r="AS1355" s="126"/>
    </row>
    <row r="1356" spans="1:45" ht="14.4" customHeight="1" thickBot="1" x14ac:dyDescent="0.35">
      <c r="A1356" s="167"/>
      <c r="B1356" s="100" t="s">
        <v>503</v>
      </c>
      <c r="C1356" s="109"/>
      <c r="D1356" s="168"/>
      <c r="E1356" s="118" t="str">
        <f>IF(F1356&gt;0,"ok","◄")</f>
        <v>◄</v>
      </c>
      <c r="F1356" s="119"/>
      <c r="G1356" s="117" t="str">
        <f t="shared" si="57"/>
        <v/>
      </c>
      <c r="H1356" s="219"/>
      <c r="I1356" s="220"/>
      <c r="J1356" s="195"/>
      <c r="K1356" s="196"/>
      <c r="L1356" s="197"/>
      <c r="M1356" s="198"/>
      <c r="N1356" s="199"/>
      <c r="O1356" s="65"/>
      <c r="P1356" s="72"/>
      <c r="Q1356" s="73"/>
      <c r="R1356" s="69"/>
      <c r="S1356" s="66"/>
      <c r="T1356" s="70"/>
      <c r="U1356" s="66"/>
      <c r="V1356" s="67"/>
      <c r="W1356" s="200"/>
      <c r="X1356" s="201"/>
      <c r="Y1356" s="201"/>
      <c r="Z1356" s="201"/>
      <c r="AA1356" s="71">
        <f>N1356</f>
        <v>0</v>
      </c>
      <c r="AB1356" s="74"/>
      <c r="AC1356" s="75"/>
      <c r="AD1356" s="76"/>
      <c r="AE1356" s="71">
        <f>R1356</f>
        <v>0</v>
      </c>
      <c r="AF1356" s="77"/>
      <c r="AG1356" s="71">
        <f>T1356</f>
        <v>0</v>
      </c>
      <c r="AH1356" s="68"/>
      <c r="AI1356" s="15"/>
      <c r="AJ1356" s="47">
        <f>IF(K1356+O1356&gt;=2,0,IF(K1356+O1356=1,0,1))</f>
        <v>1</v>
      </c>
      <c r="AK1356" s="50" t="str">
        <f>IF(K1356+O1356&gt;=2,0,IF(K1356+O1356=1,0,"ou◄"))</f>
        <v>ou◄</v>
      </c>
      <c r="AL1356" s="48">
        <f>IF(U1356+S1356&gt;=1,"",IF(K1356+S1356+U1356&gt;=2,"",1))</f>
        <v>1</v>
      </c>
      <c r="AM1356" s="49"/>
      <c r="AN1356" s="29">
        <f>AB1356</f>
        <v>0</v>
      </c>
      <c r="AO1356" s="29">
        <f>AF1356</f>
        <v>0</v>
      </c>
      <c r="AP1356" s="14">
        <f>AH1356</f>
        <v>0</v>
      </c>
      <c r="AQ1356" s="11" t="str">
        <f>IF(SUM(K1356,O1356,S1356,U1356)&gt;0,J1356*K1356+N1356*O1356+R1356*S1356+T1356*U1356,"")</f>
        <v/>
      </c>
      <c r="AR1356" s="55" t="str">
        <f>IF(SUM(X1356,AB1356,AF1356,AH1356)&gt;0,W1356*X1356+AA1356*AB1356+AE1356*AF1356+AG1356*AH1356,"")</f>
        <v/>
      </c>
      <c r="AS1356" s="126"/>
    </row>
    <row r="1357" spans="1:45" ht="14.4" customHeight="1" thickBot="1" x14ac:dyDescent="0.35">
      <c r="A1357" s="165" t="s">
        <v>1484</v>
      </c>
      <c r="B1357" s="86"/>
      <c r="C1357" s="87"/>
      <c r="D1357" s="169"/>
      <c r="E1357" s="115" t="str">
        <f>IF(F1357="◄","◄",IF(F1357="ok","►",""))</f>
        <v>◄</v>
      </c>
      <c r="F1357" s="116" t="str">
        <f>IF(F1358&gt;0,"OK","◄")</f>
        <v>◄</v>
      </c>
      <c r="G1357" s="117" t="str">
        <f t="shared" si="57"/>
        <v/>
      </c>
      <c r="H1357" s="98">
        <v>32207</v>
      </c>
      <c r="I1357" s="113" t="s">
        <v>21</v>
      </c>
      <c r="J1357" s="30"/>
      <c r="K1357" s="64" t="str">
        <f>IF(K1358&gt;0,"","◄")</f>
        <v>◄</v>
      </c>
      <c r="L1357" s="186"/>
      <c r="M1357" s="186"/>
      <c r="N1357" s="25"/>
      <c r="O1357" s="64" t="str">
        <f>IF(O1358&gt;0,"","◄")</f>
        <v>◄</v>
      </c>
      <c r="P1357" s="4"/>
      <c r="Q1357" s="5"/>
      <c r="R1357" s="5"/>
      <c r="S1357" s="64" t="str">
        <f>IF(S1358&gt;0,"","◄")</f>
        <v>◄</v>
      </c>
      <c r="T1357" s="5"/>
      <c r="U1357" s="64" t="str">
        <f>IF(U1358&gt;0,"","◄")</f>
        <v>◄</v>
      </c>
      <c r="V1357" s="36"/>
      <c r="W1357" s="5"/>
      <c r="X1357" s="44" t="str">
        <f>IF(X1358,"►","")</f>
        <v/>
      </c>
      <c r="Y1357" s="187"/>
      <c r="Z1357" s="187"/>
      <c r="AA1357" s="5"/>
      <c r="AB1357" s="44" t="str">
        <f>IF(AB1358,"►","")</f>
        <v/>
      </c>
      <c r="AC1357" s="5"/>
      <c r="AD1357" s="5"/>
      <c r="AE1357" s="5"/>
      <c r="AF1357" s="44" t="str">
        <f>IF(AF1358,"►","")</f>
        <v/>
      </c>
      <c r="AG1357" s="5"/>
      <c r="AH1357" s="44" t="str">
        <f>IF(AH1358,"►","")</f>
        <v/>
      </c>
      <c r="AI1357" s="15"/>
      <c r="AJ1357" s="51" t="e">
        <f>IF(SUM(AJ1358:AJ1359)&gt;0,"◄","")</f>
        <v>#REF!</v>
      </c>
      <c r="AK1357" s="52" t="s">
        <v>40</v>
      </c>
      <c r="AL1357" s="51" t="e">
        <f>IF(SUM(AL1358:AL1359)&gt;0,"◄","")</f>
        <v>#REF!</v>
      </c>
      <c r="AM1357" s="53" t="e">
        <f>IF(SUM(AM1358:AM1359)&gt;0,"►","")</f>
        <v>#REF!</v>
      </c>
      <c r="AN1357" s="53" t="e">
        <f>IF(SUM(AN1358:AN1359)&gt;0,"►","")</f>
        <v>#REF!</v>
      </c>
      <c r="AO1357" s="53" t="e">
        <f>IF(SUM(AO1358:AO1359)&gt;0,"►","")</f>
        <v>#REF!</v>
      </c>
      <c r="AP1357" s="54" t="e">
        <f>IF(SUM(AP1358:AP1359)&gt;0,"►","")</f>
        <v>#REF!</v>
      </c>
      <c r="AQ1357" s="142"/>
      <c r="AR1357" s="142"/>
      <c r="AS1357" s="126"/>
    </row>
    <row r="1358" spans="1:45" ht="14.4" customHeight="1" thickBot="1" x14ac:dyDescent="0.35">
      <c r="A1358" s="174" t="s">
        <v>1</v>
      </c>
      <c r="B1358" s="100" t="s">
        <v>504</v>
      </c>
      <c r="C1358" s="109"/>
      <c r="D1358" s="168"/>
      <c r="E1358" s="118" t="str">
        <f>IF(F1358&gt;0,"ok","◄")</f>
        <v>◄</v>
      </c>
      <c r="F1358" s="119"/>
      <c r="G1358" s="117" t="str">
        <f t="shared" si="57"/>
        <v/>
      </c>
      <c r="H1358" s="219"/>
      <c r="I1358" s="220"/>
      <c r="J1358" s="195"/>
      <c r="K1358" s="196"/>
      <c r="L1358" s="197"/>
      <c r="M1358" s="198"/>
      <c r="N1358" s="199"/>
      <c r="O1358" s="65"/>
      <c r="P1358" s="72"/>
      <c r="Q1358" s="73"/>
      <c r="R1358" s="69"/>
      <c r="S1358" s="66"/>
      <c r="T1358" s="70"/>
      <c r="U1358" s="66"/>
      <c r="V1358" s="67"/>
      <c r="W1358" s="200"/>
      <c r="X1358" s="201"/>
      <c r="Y1358" s="201"/>
      <c r="Z1358" s="201"/>
      <c r="AA1358" s="71">
        <f>N1358</f>
        <v>0</v>
      </c>
      <c r="AB1358" s="74"/>
      <c r="AC1358" s="75"/>
      <c r="AD1358" s="76"/>
      <c r="AE1358" s="71">
        <f>R1358</f>
        <v>0</v>
      </c>
      <c r="AF1358" s="77"/>
      <c r="AG1358" s="71">
        <f>T1358</f>
        <v>0</v>
      </c>
      <c r="AH1358" s="68"/>
      <c r="AI1358" s="15"/>
      <c r="AJ1358" s="47">
        <f>IF(K1358+O1358&gt;=2,0,IF(K1358+O1358=1,0,1))</f>
        <v>1</v>
      </c>
      <c r="AK1358" s="50" t="str">
        <f>IF(K1358+O1358&gt;=2,0,IF(K1358+O1358=1,0,"ou◄"))</f>
        <v>ou◄</v>
      </c>
      <c r="AL1358" s="48">
        <f>IF(U1358+S1358&gt;=1,"",IF(K1358+S1358+U1358&gt;=2,"",1))</f>
        <v>1</v>
      </c>
      <c r="AM1358" s="49"/>
      <c r="AN1358" s="29">
        <f>AB1358</f>
        <v>0</v>
      </c>
      <c r="AO1358" s="29">
        <f>AF1358</f>
        <v>0</v>
      </c>
      <c r="AP1358" s="14">
        <f>AH1358</f>
        <v>0</v>
      </c>
      <c r="AQ1358" s="11" t="str">
        <f>IF(SUM(K1358,O1358,S1358,U1358)&gt;0,J1358*K1358+N1358*O1358+R1358*S1358+T1358*U1358,"")</f>
        <v/>
      </c>
      <c r="AR1358" s="55" t="str">
        <f>IF(SUM(X1358,AB1358,AF1358,AH1358)&gt;0,W1358*X1358+AA1358*AB1358+AE1358*AF1358+AG1358*AH1358,"")</f>
        <v/>
      </c>
      <c r="AS1358" s="126"/>
    </row>
    <row r="1359" spans="1:45" ht="14.4" customHeight="1" thickBot="1" x14ac:dyDescent="0.35">
      <c r="A1359" s="165" t="s">
        <v>1564</v>
      </c>
      <c r="B1359" s="86"/>
      <c r="C1359" s="87"/>
      <c r="D1359" s="169"/>
      <c r="E1359" s="115" t="str">
        <f>IF(F1359="◄","◄",IF(F1359="ok","►",""))</f>
        <v>◄</v>
      </c>
      <c r="F1359" s="116" t="str">
        <f>IF(F1360&gt;0,"OK","◄")</f>
        <v>◄</v>
      </c>
      <c r="G1359" s="117" t="str">
        <f t="shared" si="57"/>
        <v/>
      </c>
      <c r="H1359" s="98">
        <v>32249</v>
      </c>
      <c r="I1359" s="113" t="s">
        <v>21</v>
      </c>
      <c r="J1359" s="30"/>
      <c r="K1359" s="64" t="str">
        <f>IF(K1360&gt;0,"","◄")</f>
        <v>◄</v>
      </c>
      <c r="L1359" s="186"/>
      <c r="M1359" s="186"/>
      <c r="N1359" s="25"/>
      <c r="O1359" s="64" t="str">
        <f>IF(O1360&gt;0,"","◄")</f>
        <v>◄</v>
      </c>
      <c r="P1359" s="4"/>
      <c r="Q1359" s="5"/>
      <c r="R1359" s="5"/>
      <c r="S1359" s="64" t="str">
        <f>IF(S1360&gt;0,"","◄")</f>
        <v>◄</v>
      </c>
      <c r="T1359" s="5"/>
      <c r="U1359" s="64" t="str">
        <f>IF(U1360&gt;0,"","◄")</f>
        <v>◄</v>
      </c>
      <c r="V1359" s="36"/>
      <c r="W1359" s="5"/>
      <c r="X1359" s="44" t="str">
        <f>IF(X1360,"►","")</f>
        <v/>
      </c>
      <c r="Y1359" s="187"/>
      <c r="Z1359" s="187"/>
      <c r="AA1359" s="5"/>
      <c r="AB1359" s="44" t="str">
        <f>IF(AB1360,"►","")</f>
        <v/>
      </c>
      <c r="AC1359" s="5"/>
      <c r="AD1359" s="5"/>
      <c r="AE1359" s="5"/>
      <c r="AF1359" s="44" t="str">
        <f>IF(AF1360,"►","")</f>
        <v/>
      </c>
      <c r="AG1359" s="5"/>
      <c r="AH1359" s="44" t="str">
        <f>IF(AH1360,"►","")</f>
        <v/>
      </c>
      <c r="AI1359" s="15"/>
      <c r="AJ1359" s="51" t="e">
        <f>IF(SUM(AJ1360:AJ1361)&gt;0,"◄","")</f>
        <v>#REF!</v>
      </c>
      <c r="AK1359" s="52" t="s">
        <v>40</v>
      </c>
      <c r="AL1359" s="51" t="e">
        <f>IF(SUM(AL1360:AL1361)&gt;0,"◄","")</f>
        <v>#REF!</v>
      </c>
      <c r="AM1359" s="53" t="e">
        <f>IF(SUM(AM1360:AM1361)&gt;0,"►","")</f>
        <v>#REF!</v>
      </c>
      <c r="AN1359" s="53" t="e">
        <f>IF(SUM(AN1360:AN1361)&gt;0,"►","")</f>
        <v>#REF!</v>
      </c>
      <c r="AO1359" s="53" t="e">
        <f>IF(SUM(AO1360:AO1361)&gt;0,"►","")</f>
        <v>#REF!</v>
      </c>
      <c r="AP1359" s="54" t="e">
        <f>IF(SUM(AP1360:AP1361)&gt;0,"►","")</f>
        <v>#REF!</v>
      </c>
      <c r="AQ1359" s="142"/>
      <c r="AR1359" s="9"/>
      <c r="AS1359" s="126"/>
    </row>
    <row r="1360" spans="1:45" ht="14.4" customHeight="1" thickBot="1" x14ac:dyDescent="0.35">
      <c r="A1360" s="174" t="s">
        <v>1</v>
      </c>
      <c r="B1360" s="100" t="s">
        <v>505</v>
      </c>
      <c r="C1360" s="109"/>
      <c r="D1360" s="168"/>
      <c r="E1360" s="118" t="str">
        <f>IF(F1360&gt;0,"ok","◄")</f>
        <v>◄</v>
      </c>
      <c r="F1360" s="119"/>
      <c r="G1360" s="117" t="str">
        <f t="shared" si="57"/>
        <v/>
      </c>
      <c r="H1360" s="219"/>
      <c r="I1360" s="220"/>
      <c r="J1360" s="195"/>
      <c r="K1360" s="196"/>
      <c r="L1360" s="197"/>
      <c r="M1360" s="198"/>
      <c r="N1360" s="199"/>
      <c r="O1360" s="65"/>
      <c r="P1360" s="72"/>
      <c r="Q1360" s="73"/>
      <c r="R1360" s="69"/>
      <c r="S1360" s="66"/>
      <c r="T1360" s="70"/>
      <c r="U1360" s="66"/>
      <c r="V1360" s="67"/>
      <c r="W1360" s="200"/>
      <c r="X1360" s="201"/>
      <c r="Y1360" s="201"/>
      <c r="Z1360" s="201"/>
      <c r="AA1360" s="71">
        <f>N1360</f>
        <v>0</v>
      </c>
      <c r="AB1360" s="74"/>
      <c r="AC1360" s="75"/>
      <c r="AD1360" s="76"/>
      <c r="AE1360" s="71">
        <f>R1360</f>
        <v>0</v>
      </c>
      <c r="AF1360" s="77"/>
      <c r="AG1360" s="71">
        <f>T1360</f>
        <v>0</v>
      </c>
      <c r="AH1360" s="68"/>
      <c r="AI1360" s="15"/>
      <c r="AJ1360" s="47">
        <f>IF(K1360+O1360&gt;=2,0,IF(K1360+O1360=1,0,1))</f>
        <v>1</v>
      </c>
      <c r="AK1360" s="50" t="str">
        <f>IF(K1360+O1360&gt;=2,0,IF(K1360+O1360=1,0,"ou◄"))</f>
        <v>ou◄</v>
      </c>
      <c r="AL1360" s="48">
        <f>IF(U1360+S1360&gt;=1,"",IF(K1360+S1360+U1360&gt;=2,"",1))</f>
        <v>1</v>
      </c>
      <c r="AM1360" s="49"/>
      <c r="AN1360" s="29">
        <f>AB1360</f>
        <v>0</v>
      </c>
      <c r="AO1360" s="29">
        <f>AF1360</f>
        <v>0</v>
      </c>
      <c r="AP1360" s="14">
        <f>AH1360</f>
        <v>0</v>
      </c>
      <c r="AQ1360" s="11" t="str">
        <f>IF(SUM(K1360,O1360,S1360,U1360)&gt;0,J1360*K1360+N1360*O1360+R1360*S1360+T1360*U1360,"")</f>
        <v/>
      </c>
      <c r="AR1360" s="55" t="str">
        <f>IF(SUM(X1360,AB1360,AF1360,AH1360)&gt;0,W1360*X1360+AA1360*AB1360+AE1360*AF1360+AG1360*AH1360,"")</f>
        <v/>
      </c>
      <c r="AS1360" s="126"/>
    </row>
    <row r="1361" spans="1:45" ht="14.4" customHeight="1" thickBot="1" x14ac:dyDescent="0.35">
      <c r="A1361" s="165" t="s">
        <v>1485</v>
      </c>
      <c r="B1361" s="86"/>
      <c r="C1361" s="87"/>
      <c r="D1361" s="169"/>
      <c r="E1361" s="115" t="str">
        <f>IF(F1361="◄","◄",IF(F1361="ok","►",""))</f>
        <v>◄</v>
      </c>
      <c r="F1361" s="116" t="str">
        <f>IF(F1362&gt;0,"OK","◄")</f>
        <v>◄</v>
      </c>
      <c r="G1361" s="117" t="str">
        <f t="shared" si="57"/>
        <v/>
      </c>
      <c r="H1361" s="98">
        <v>32256</v>
      </c>
      <c r="I1361" s="113" t="s">
        <v>21</v>
      </c>
      <c r="J1361" s="30"/>
      <c r="K1361" s="64" t="str">
        <f>IF(K1362&gt;0,"","◄")</f>
        <v>◄</v>
      </c>
      <c r="L1361" s="186"/>
      <c r="M1361" s="186"/>
      <c r="N1361" s="25"/>
      <c r="O1361" s="64" t="str">
        <f>IF(O1362&gt;0,"","◄")</f>
        <v>◄</v>
      </c>
      <c r="P1361" s="4"/>
      <c r="Q1361" s="5"/>
      <c r="R1361" s="5"/>
      <c r="S1361" s="64" t="str">
        <f>IF(S1362&gt;0,"","◄")</f>
        <v>◄</v>
      </c>
      <c r="T1361" s="5"/>
      <c r="U1361" s="64" t="str">
        <f>IF(U1362&gt;0,"","◄")</f>
        <v>◄</v>
      </c>
      <c r="V1361" s="36"/>
      <c r="W1361" s="5"/>
      <c r="X1361" s="44" t="str">
        <f>IF(X1362,"►","")</f>
        <v/>
      </c>
      <c r="Y1361" s="187"/>
      <c r="Z1361" s="187"/>
      <c r="AA1361" s="5"/>
      <c r="AB1361" s="44" t="str">
        <f>IF(AB1362,"►","")</f>
        <v/>
      </c>
      <c r="AC1361" s="5"/>
      <c r="AD1361" s="5"/>
      <c r="AE1361" s="5"/>
      <c r="AF1361" s="44" t="str">
        <f>IF(AF1362,"►","")</f>
        <v/>
      </c>
      <c r="AG1361" s="5"/>
      <c r="AH1361" s="44" t="str">
        <f>IF(AH1362,"►","")</f>
        <v/>
      </c>
      <c r="AI1361" s="15"/>
      <c r="AJ1361" s="51" t="e">
        <f>IF(SUM(AJ1362:AJ1363)&gt;0,"◄","")</f>
        <v>#REF!</v>
      </c>
      <c r="AK1361" s="52" t="s">
        <v>40</v>
      </c>
      <c r="AL1361" s="51" t="e">
        <f>IF(SUM(AL1362:AL1363)&gt;0,"◄","")</f>
        <v>#REF!</v>
      </c>
      <c r="AM1361" s="53" t="e">
        <f>IF(SUM(AM1362:AM1363)&gt;0,"►","")</f>
        <v>#REF!</v>
      </c>
      <c r="AN1361" s="53" t="e">
        <f>IF(SUM(AN1362:AN1363)&gt;0,"►","")</f>
        <v>#REF!</v>
      </c>
      <c r="AO1361" s="53" t="e">
        <f>IF(SUM(AO1362:AO1363)&gt;0,"►","")</f>
        <v>#REF!</v>
      </c>
      <c r="AP1361" s="54" t="e">
        <f>IF(SUM(AP1362:AP1363)&gt;0,"►","")</f>
        <v>#REF!</v>
      </c>
      <c r="AQ1361" s="142"/>
      <c r="AR1361" s="9"/>
      <c r="AS1361" s="126"/>
    </row>
    <row r="1362" spans="1:45" ht="14.4" customHeight="1" thickBot="1" x14ac:dyDescent="0.35">
      <c r="A1362" s="174" t="s">
        <v>1</v>
      </c>
      <c r="B1362" s="100" t="s">
        <v>506</v>
      </c>
      <c r="C1362" s="109"/>
      <c r="D1362" s="168"/>
      <c r="E1362" s="118" t="str">
        <f>IF(F1362&gt;0,"ok","◄")</f>
        <v>◄</v>
      </c>
      <c r="F1362" s="119"/>
      <c r="G1362" s="117" t="str">
        <f t="shared" si="57"/>
        <v/>
      </c>
      <c r="H1362" s="219"/>
      <c r="I1362" s="220"/>
      <c r="J1362" s="195"/>
      <c r="K1362" s="196"/>
      <c r="L1362" s="197"/>
      <c r="M1362" s="198"/>
      <c r="N1362" s="199"/>
      <c r="O1362" s="65"/>
      <c r="P1362" s="72"/>
      <c r="Q1362" s="73"/>
      <c r="R1362" s="69"/>
      <c r="S1362" s="66"/>
      <c r="T1362" s="70"/>
      <c r="U1362" s="66"/>
      <c r="V1362" s="67"/>
      <c r="W1362" s="200"/>
      <c r="X1362" s="201"/>
      <c r="Y1362" s="201"/>
      <c r="Z1362" s="201"/>
      <c r="AA1362" s="71">
        <f>N1362</f>
        <v>0</v>
      </c>
      <c r="AB1362" s="74"/>
      <c r="AC1362" s="75"/>
      <c r="AD1362" s="76"/>
      <c r="AE1362" s="71">
        <f>R1362</f>
        <v>0</v>
      </c>
      <c r="AF1362" s="77"/>
      <c r="AG1362" s="71">
        <f>T1362</f>
        <v>0</v>
      </c>
      <c r="AH1362" s="68"/>
      <c r="AI1362" s="15"/>
      <c r="AJ1362" s="47">
        <f>IF(K1362+O1362&gt;=2,0,IF(K1362+O1362=1,0,1))</f>
        <v>1</v>
      </c>
      <c r="AK1362" s="50" t="str">
        <f>IF(K1362+O1362&gt;=2,0,IF(K1362+O1362=1,0,"ou◄"))</f>
        <v>ou◄</v>
      </c>
      <c r="AL1362" s="48">
        <f>IF(U1362+S1362&gt;=1,"",IF(K1362+S1362+U1362&gt;=2,"",1))</f>
        <v>1</v>
      </c>
      <c r="AM1362" s="49"/>
      <c r="AN1362" s="29">
        <f>AB1362</f>
        <v>0</v>
      </c>
      <c r="AO1362" s="29">
        <f>AF1362</f>
        <v>0</v>
      </c>
      <c r="AP1362" s="14">
        <f>AH1362</f>
        <v>0</v>
      </c>
      <c r="AQ1362" s="11" t="str">
        <f>IF(SUM(K1362,O1362,S1362,U1362)&gt;0,J1362*K1362+N1362*O1362+R1362*S1362+T1362*U1362,"")</f>
        <v/>
      </c>
      <c r="AR1362" s="55" t="str">
        <f>IF(SUM(X1362,AB1362,AF1362,AH1362)&gt;0,W1362*X1362+AA1362*AB1362+AE1362*AF1362+AG1362*AH1362,"")</f>
        <v/>
      </c>
      <c r="AS1362" s="126"/>
    </row>
    <row r="1363" spans="1:45" ht="14.4" customHeight="1" thickBot="1" x14ac:dyDescent="0.35">
      <c r="A1363" s="165" t="s">
        <v>1486</v>
      </c>
      <c r="B1363" s="86"/>
      <c r="C1363" s="87"/>
      <c r="D1363" s="169"/>
      <c r="E1363" s="117" t="str">
        <f>IF(AND(F1363="◄",G1363="►"),"◄?►",IF(F1363="◄","◄",IF(G1363="►","►","")))</f>
        <v/>
      </c>
      <c r="F1363" s="117" t="str">
        <f>IF(AND(G1363="◄",H1365="►"),"◄?►",IF(G1363="◄","◄",IF(H1365="►","►","")))</f>
        <v/>
      </c>
      <c r="G1363" s="117" t="str">
        <f t="shared" si="57"/>
        <v/>
      </c>
      <c r="H1363" s="98">
        <v>32256</v>
      </c>
      <c r="I1363" s="113" t="s">
        <v>21</v>
      </c>
      <c r="J1363" s="30"/>
      <c r="K1363" s="64" t="str">
        <f>IF(K1364&gt;0,"","◄")</f>
        <v>◄</v>
      </c>
      <c r="L1363" s="186"/>
      <c r="M1363" s="186"/>
      <c r="N1363" s="25"/>
      <c r="O1363" s="64" t="str">
        <f>IF(O1364&gt;0,"","◄")</f>
        <v>◄</v>
      </c>
      <c r="P1363" s="4"/>
      <c r="Q1363" s="5"/>
      <c r="R1363" s="5"/>
      <c r="S1363" s="64" t="str">
        <f>IF(S1364&gt;0,"","◄")</f>
        <v>◄</v>
      </c>
      <c r="T1363" s="5"/>
      <c r="U1363" s="64" t="str">
        <f>IF(U1364&gt;0,"","◄")</f>
        <v>◄</v>
      </c>
      <c r="V1363" s="36"/>
      <c r="W1363" s="5"/>
      <c r="X1363" s="44" t="str">
        <f>IF(X1364,"►","")</f>
        <v/>
      </c>
      <c r="Y1363" s="187"/>
      <c r="Z1363" s="187"/>
      <c r="AA1363" s="5"/>
      <c r="AB1363" s="44" t="str">
        <f>IF(AB1364,"►","")</f>
        <v/>
      </c>
      <c r="AC1363" s="5"/>
      <c r="AD1363" s="5"/>
      <c r="AE1363" s="5"/>
      <c r="AF1363" s="44" t="str">
        <f>IF(AF1364,"►","")</f>
        <v/>
      </c>
      <c r="AG1363" s="5"/>
      <c r="AH1363" s="44" t="str">
        <f>IF(AH1364,"►","")</f>
        <v/>
      </c>
      <c r="AI1363" s="15"/>
      <c r="AJ1363" s="51" t="e">
        <f>IF(SUM(AJ1364:AJ1365)&gt;0,"◄","")</f>
        <v>#REF!</v>
      </c>
      <c r="AK1363" s="52" t="s">
        <v>40</v>
      </c>
      <c r="AL1363" s="51" t="e">
        <f>IF(SUM(AL1364:AL1365)&gt;0,"◄","")</f>
        <v>#REF!</v>
      </c>
      <c r="AM1363" s="53" t="e">
        <f>IF(SUM(AM1364:AM1365)&gt;0,"►","")</f>
        <v>#REF!</v>
      </c>
      <c r="AN1363" s="53" t="e">
        <f>IF(SUM(AN1364:AN1365)&gt;0,"►","")</f>
        <v>#REF!</v>
      </c>
      <c r="AO1363" s="53" t="e">
        <f>IF(SUM(AO1364:AO1365)&gt;0,"►","")</f>
        <v>#REF!</v>
      </c>
      <c r="AP1363" s="54" t="e">
        <f>IF(SUM(AP1364:AP1365)&gt;0,"►","")</f>
        <v>#REF!</v>
      </c>
      <c r="AQ1363" s="142"/>
      <c r="AR1363" s="9"/>
      <c r="AS1363" s="126"/>
    </row>
    <row r="1364" spans="1:45" ht="14.4" customHeight="1" thickBot="1" x14ac:dyDescent="0.35">
      <c r="A1364" s="174" t="s">
        <v>1</v>
      </c>
      <c r="B1364" s="100" t="s">
        <v>506</v>
      </c>
      <c r="C1364" s="109"/>
      <c r="D1364" s="168"/>
      <c r="E1364" s="118"/>
      <c r="F1364" s="120" t="s">
        <v>41</v>
      </c>
      <c r="G1364" s="117" t="str">
        <f t="shared" si="57"/>
        <v/>
      </c>
      <c r="H1364" s="219"/>
      <c r="I1364" s="220"/>
      <c r="J1364" s="195"/>
      <c r="K1364" s="196"/>
      <c r="L1364" s="197"/>
      <c r="M1364" s="198"/>
      <c r="N1364" s="199"/>
      <c r="O1364" s="65"/>
      <c r="P1364" s="72"/>
      <c r="Q1364" s="73"/>
      <c r="R1364" s="69"/>
      <c r="S1364" s="66"/>
      <c r="T1364" s="70"/>
      <c r="U1364" s="66"/>
      <c r="V1364" s="67"/>
      <c r="W1364" s="200"/>
      <c r="X1364" s="201"/>
      <c r="Y1364" s="201"/>
      <c r="Z1364" s="201"/>
      <c r="AA1364" s="71">
        <f>N1364</f>
        <v>0</v>
      </c>
      <c r="AB1364" s="74"/>
      <c r="AC1364" s="75"/>
      <c r="AD1364" s="76"/>
      <c r="AE1364" s="71">
        <f>R1364</f>
        <v>0</v>
      </c>
      <c r="AF1364" s="77"/>
      <c r="AG1364" s="71">
        <f>T1364</f>
        <v>0</v>
      </c>
      <c r="AH1364" s="68"/>
      <c r="AI1364" s="15"/>
      <c r="AJ1364" s="47">
        <f>IF(K1364+O1364&gt;=2,0,IF(K1364+O1364=1,0,1))</f>
        <v>1</v>
      </c>
      <c r="AK1364" s="50" t="str">
        <f>IF(K1364+O1364&gt;=2,0,IF(K1364+O1364=1,0,"ou◄"))</f>
        <v>ou◄</v>
      </c>
      <c r="AL1364" s="48">
        <f>IF(U1364+S1364&gt;=1,"",IF(K1364+S1364+U1364&gt;=2,"",1))</f>
        <v>1</v>
      </c>
      <c r="AM1364" s="49"/>
      <c r="AN1364" s="29">
        <f>AB1364</f>
        <v>0</v>
      </c>
      <c r="AO1364" s="29">
        <f>AF1364</f>
        <v>0</v>
      </c>
      <c r="AP1364" s="14">
        <f>AH1364</f>
        <v>0</v>
      </c>
      <c r="AQ1364" s="11" t="str">
        <f>IF(SUM(K1364,O1364,S1364,U1364)&gt;0,J1364*K1364+N1364*O1364+R1364*S1364+T1364*U1364,"")</f>
        <v/>
      </c>
      <c r="AR1364" s="55" t="str">
        <f>IF(SUM(X1364,AB1364,AF1364,AH1364)&gt;0,W1364*X1364+AA1364*AB1364+AE1364*AF1364+AG1364*AH1364,"")</f>
        <v/>
      </c>
      <c r="AS1364" s="126"/>
    </row>
    <row r="1365" spans="1:45" ht="14.4" customHeight="1" thickBot="1" x14ac:dyDescent="0.35">
      <c r="A1365" s="165" t="s">
        <v>1566</v>
      </c>
      <c r="B1365" s="86"/>
      <c r="C1365" s="87"/>
      <c r="D1365" s="169"/>
      <c r="E1365" s="115" t="str">
        <f>IF(F1365="◄","◄",IF(F1365="ok","►",""))</f>
        <v>◄</v>
      </c>
      <c r="F1365" s="116" t="str">
        <f>IF(F1366&gt;0,"OK","◄")</f>
        <v>◄</v>
      </c>
      <c r="G1365" s="117" t="str">
        <f t="shared" si="57"/>
        <v/>
      </c>
      <c r="H1365" s="98">
        <v>32270</v>
      </c>
      <c r="I1365" s="113" t="s">
        <v>21</v>
      </c>
      <c r="J1365" s="30"/>
      <c r="K1365" s="64" t="str">
        <f>IF(K1366&gt;0,"","◄")</f>
        <v>◄</v>
      </c>
      <c r="L1365" s="186"/>
      <c r="M1365" s="186"/>
      <c r="N1365" s="25"/>
      <c r="O1365" s="64" t="str">
        <f>IF(O1366&gt;0,"","◄")</f>
        <v>◄</v>
      </c>
      <c r="P1365" s="4"/>
      <c r="Q1365" s="5"/>
      <c r="R1365" s="5"/>
      <c r="S1365" s="64" t="str">
        <f>IF(S1366&gt;0,"","◄")</f>
        <v>◄</v>
      </c>
      <c r="T1365" s="5"/>
      <c r="U1365" s="64" t="str">
        <f>IF(U1366&gt;0,"","◄")</f>
        <v>◄</v>
      </c>
      <c r="V1365" s="36"/>
      <c r="W1365" s="5"/>
      <c r="X1365" s="44" t="str">
        <f>IF(X1366,"►","")</f>
        <v/>
      </c>
      <c r="Y1365" s="187"/>
      <c r="Z1365" s="187"/>
      <c r="AA1365" s="5"/>
      <c r="AB1365" s="44" t="str">
        <f>IF(AB1366,"►","")</f>
        <v/>
      </c>
      <c r="AC1365" s="5"/>
      <c r="AD1365" s="5"/>
      <c r="AE1365" s="5"/>
      <c r="AF1365" s="44" t="str">
        <f>IF(AF1366,"►","")</f>
        <v/>
      </c>
      <c r="AG1365" s="5"/>
      <c r="AH1365" s="44" t="str">
        <f>IF(AH1366,"►","")</f>
        <v/>
      </c>
      <c r="AI1365" s="15"/>
      <c r="AJ1365" s="51" t="e">
        <f>IF(SUM(AJ1366:AJ1367)&gt;0,"◄","")</f>
        <v>#REF!</v>
      </c>
      <c r="AK1365" s="52" t="s">
        <v>40</v>
      </c>
      <c r="AL1365" s="51" t="e">
        <f>IF(SUM(AL1366:AL1367)&gt;0,"◄","")</f>
        <v>#REF!</v>
      </c>
      <c r="AM1365" s="53" t="e">
        <f>IF(SUM(AM1366:AM1367)&gt;0,"►","")</f>
        <v>#REF!</v>
      </c>
      <c r="AN1365" s="53" t="e">
        <f>IF(SUM(AN1366:AN1367)&gt;0,"►","")</f>
        <v>#REF!</v>
      </c>
      <c r="AO1365" s="53" t="e">
        <f>IF(SUM(AO1366:AO1367)&gt;0,"►","")</f>
        <v>#REF!</v>
      </c>
      <c r="AP1365" s="54" t="e">
        <f>IF(SUM(AP1366:AP1367)&gt;0,"►","")</f>
        <v>#REF!</v>
      </c>
      <c r="AQ1365" s="142"/>
      <c r="AR1365" s="9"/>
      <c r="AS1365" s="126"/>
    </row>
    <row r="1366" spans="1:45" ht="14.4" customHeight="1" thickBot="1" x14ac:dyDescent="0.35">
      <c r="A1366" s="174" t="s">
        <v>1</v>
      </c>
      <c r="B1366" s="100" t="s">
        <v>507</v>
      </c>
      <c r="C1366" s="109"/>
      <c r="D1366" s="168"/>
      <c r="E1366" s="118" t="str">
        <f>IF(F1366&gt;0,"ok","◄")</f>
        <v>◄</v>
      </c>
      <c r="F1366" s="119"/>
      <c r="G1366" s="117" t="str">
        <f t="shared" si="57"/>
        <v/>
      </c>
      <c r="H1366" s="219"/>
      <c r="I1366" s="220"/>
      <c r="J1366" s="195"/>
      <c r="K1366" s="196"/>
      <c r="L1366" s="197"/>
      <c r="M1366" s="198"/>
      <c r="N1366" s="199"/>
      <c r="O1366" s="65"/>
      <c r="P1366" s="72"/>
      <c r="Q1366" s="73"/>
      <c r="R1366" s="69"/>
      <c r="S1366" s="66"/>
      <c r="T1366" s="70"/>
      <c r="U1366" s="66"/>
      <c r="V1366" s="67"/>
      <c r="W1366" s="200"/>
      <c r="X1366" s="201"/>
      <c r="Y1366" s="201"/>
      <c r="Z1366" s="201"/>
      <c r="AA1366" s="71">
        <f>N1366</f>
        <v>0</v>
      </c>
      <c r="AB1366" s="74"/>
      <c r="AC1366" s="75"/>
      <c r="AD1366" s="76"/>
      <c r="AE1366" s="71">
        <f>R1366</f>
        <v>0</v>
      </c>
      <c r="AF1366" s="77"/>
      <c r="AG1366" s="71">
        <f>T1366</f>
        <v>0</v>
      </c>
      <c r="AH1366" s="68"/>
      <c r="AI1366" s="15"/>
      <c r="AJ1366" s="47">
        <f>IF(K1366+O1366&gt;=2,0,IF(K1366+O1366=1,0,1))</f>
        <v>1</v>
      </c>
      <c r="AK1366" s="50" t="str">
        <f>IF(K1366+O1366&gt;=2,0,IF(K1366+O1366=1,0,"ou◄"))</f>
        <v>ou◄</v>
      </c>
      <c r="AL1366" s="48">
        <f>IF(U1366+S1366&gt;=1,"",IF(K1366+S1366+U1366&gt;=2,"",1))</f>
        <v>1</v>
      </c>
      <c r="AM1366" s="49"/>
      <c r="AN1366" s="29">
        <f>AB1366</f>
        <v>0</v>
      </c>
      <c r="AO1366" s="29">
        <f>AF1366</f>
        <v>0</v>
      </c>
      <c r="AP1366" s="14">
        <f>AH1366</f>
        <v>0</v>
      </c>
      <c r="AQ1366" s="11" t="str">
        <f>IF(SUM(K1366,O1366,S1366,U1366)&gt;0,J1366*K1366+N1366*O1366+R1366*S1366+T1366*U1366,"")</f>
        <v/>
      </c>
      <c r="AR1366" s="55" t="str">
        <f>IF(SUM(X1366,AB1366,AF1366,AH1366)&gt;0,W1366*X1366+AA1366*AB1366+AE1366*AF1366+AG1366*AH1366,"")</f>
        <v/>
      </c>
      <c r="AS1366" s="126"/>
    </row>
    <row r="1367" spans="1:45" ht="14.4" customHeight="1" thickBot="1" x14ac:dyDescent="0.35">
      <c r="A1367" s="165" t="s">
        <v>1565</v>
      </c>
      <c r="B1367" s="86"/>
      <c r="C1367" s="87"/>
      <c r="D1367" s="169"/>
      <c r="E1367" s="115" t="str">
        <f>IF(F1367="◄","◄",IF(F1367="ok","►",""))</f>
        <v>◄</v>
      </c>
      <c r="F1367" s="116" t="str">
        <f>IF(F1368&gt;0,"OK","◄")</f>
        <v>◄</v>
      </c>
      <c r="G1367" s="117" t="str">
        <f t="shared" si="57"/>
        <v/>
      </c>
      <c r="H1367" s="98">
        <v>32298</v>
      </c>
      <c r="I1367" s="113" t="s">
        <v>21</v>
      </c>
      <c r="J1367" s="30"/>
      <c r="K1367" s="64" t="str">
        <f>IF(K1368&gt;0,"","◄")</f>
        <v>◄</v>
      </c>
      <c r="L1367" s="186"/>
      <c r="M1367" s="186"/>
      <c r="N1367" s="25"/>
      <c r="O1367" s="64" t="str">
        <f>IF(O1368&gt;0,"","◄")</f>
        <v>◄</v>
      </c>
      <c r="P1367" s="4"/>
      <c r="Q1367" s="5"/>
      <c r="R1367" s="5"/>
      <c r="S1367" s="64" t="str">
        <f>IF(S1368&gt;0,"","◄")</f>
        <v>◄</v>
      </c>
      <c r="T1367" s="5"/>
      <c r="U1367" s="64" t="str">
        <f>IF(U1368&gt;0,"","◄")</f>
        <v>◄</v>
      </c>
      <c r="V1367" s="36"/>
      <c r="W1367" s="5"/>
      <c r="X1367" s="44" t="str">
        <f>IF(X1368,"►","")</f>
        <v/>
      </c>
      <c r="Y1367" s="187"/>
      <c r="Z1367" s="187"/>
      <c r="AA1367" s="5"/>
      <c r="AB1367" s="44" t="str">
        <f>IF(AB1368,"►","")</f>
        <v/>
      </c>
      <c r="AC1367" s="5"/>
      <c r="AD1367" s="5"/>
      <c r="AE1367" s="5"/>
      <c r="AF1367" s="44" t="str">
        <f>IF(AF1368,"►","")</f>
        <v/>
      </c>
      <c r="AG1367" s="5"/>
      <c r="AH1367" s="44" t="str">
        <f>IF(AH1368,"►","")</f>
        <v/>
      </c>
      <c r="AI1367" s="15"/>
      <c r="AJ1367" s="51" t="e">
        <f>IF(SUM(AJ1368:AJ1369)&gt;0,"◄","")</f>
        <v>#REF!</v>
      </c>
      <c r="AK1367" s="52" t="s">
        <v>40</v>
      </c>
      <c r="AL1367" s="51" t="e">
        <f>IF(SUM(AL1368:AL1369)&gt;0,"◄","")</f>
        <v>#REF!</v>
      </c>
      <c r="AM1367" s="53" t="e">
        <f>IF(SUM(AM1368:AM1369)&gt;0,"►","")</f>
        <v>#REF!</v>
      </c>
      <c r="AN1367" s="53" t="e">
        <f>IF(SUM(AN1368:AN1369)&gt;0,"►","")</f>
        <v>#REF!</v>
      </c>
      <c r="AO1367" s="53" t="e">
        <f>IF(SUM(AO1368:AO1369)&gt;0,"►","")</f>
        <v>#REF!</v>
      </c>
      <c r="AP1367" s="54" t="e">
        <f>IF(SUM(AP1368:AP1369)&gt;0,"►","")</f>
        <v>#REF!</v>
      </c>
      <c r="AQ1367" s="142"/>
      <c r="AR1367" s="9"/>
      <c r="AS1367" s="126"/>
    </row>
    <row r="1368" spans="1:45" ht="14.4" customHeight="1" thickBot="1" x14ac:dyDescent="0.35">
      <c r="A1368" s="174" t="s">
        <v>1</v>
      </c>
      <c r="B1368" s="100" t="s">
        <v>508</v>
      </c>
      <c r="C1368" s="109"/>
      <c r="D1368" s="168"/>
      <c r="E1368" s="118" t="str">
        <f>IF(F1368&gt;0,"ok","◄")</f>
        <v>◄</v>
      </c>
      <c r="F1368" s="119"/>
      <c r="G1368" s="117" t="str">
        <f t="shared" si="57"/>
        <v/>
      </c>
      <c r="H1368" s="219"/>
      <c r="I1368" s="220"/>
      <c r="J1368" s="195"/>
      <c r="K1368" s="196"/>
      <c r="L1368" s="197"/>
      <c r="M1368" s="198"/>
      <c r="N1368" s="199"/>
      <c r="O1368" s="65"/>
      <c r="P1368" s="72"/>
      <c r="Q1368" s="73"/>
      <c r="R1368" s="69"/>
      <c r="S1368" s="66"/>
      <c r="T1368" s="70"/>
      <c r="U1368" s="66"/>
      <c r="V1368" s="67"/>
      <c r="W1368" s="200"/>
      <c r="X1368" s="201"/>
      <c r="Y1368" s="201"/>
      <c r="Z1368" s="201"/>
      <c r="AA1368" s="71">
        <f>N1368</f>
        <v>0</v>
      </c>
      <c r="AB1368" s="74"/>
      <c r="AC1368" s="75"/>
      <c r="AD1368" s="76"/>
      <c r="AE1368" s="71">
        <f>R1368</f>
        <v>0</v>
      </c>
      <c r="AF1368" s="77"/>
      <c r="AG1368" s="71">
        <f>T1368</f>
        <v>0</v>
      </c>
      <c r="AH1368" s="68"/>
      <c r="AI1368" s="15"/>
      <c r="AJ1368" s="47">
        <f>IF(K1368+O1368&gt;=2,0,IF(K1368+O1368=1,0,1))</f>
        <v>1</v>
      </c>
      <c r="AK1368" s="50" t="str">
        <f>IF(K1368+O1368&gt;=2,0,IF(K1368+O1368=1,0,"ou◄"))</f>
        <v>ou◄</v>
      </c>
      <c r="AL1368" s="48">
        <f>IF(U1368+S1368&gt;=1,"",IF(K1368+S1368+U1368&gt;=2,"",1))</f>
        <v>1</v>
      </c>
      <c r="AM1368" s="49"/>
      <c r="AN1368" s="29">
        <f>AB1368</f>
        <v>0</v>
      </c>
      <c r="AO1368" s="29">
        <f>AF1368</f>
        <v>0</v>
      </c>
      <c r="AP1368" s="14">
        <f>AH1368</f>
        <v>0</v>
      </c>
      <c r="AQ1368" s="11" t="str">
        <f>IF(SUM(K1368,O1368,S1368,U1368)&gt;0,J1368*K1368+N1368*O1368+R1368*S1368+T1368*U1368,"")</f>
        <v/>
      </c>
      <c r="AR1368" s="55" t="str">
        <f>IF(SUM(X1368,AB1368,AF1368,AH1368)&gt;0,W1368*X1368+AA1368*AB1368+AE1368*AF1368+AG1368*AH1368,"")</f>
        <v/>
      </c>
      <c r="AS1368" s="126"/>
    </row>
    <row r="1369" spans="1:45" ht="14.4" customHeight="1" thickBot="1" x14ac:dyDescent="0.35">
      <c r="A1369" s="165" t="s">
        <v>1567</v>
      </c>
      <c r="B1369" s="86"/>
      <c r="C1369" s="87"/>
      <c r="D1369" s="169"/>
      <c r="E1369" s="117" t="str">
        <f>IF(AND(F1369="◄",G1369="►"),"◄?►",IF(F1369="◄","◄",IF(G1369="►","►","")))</f>
        <v/>
      </c>
      <c r="F1369" s="117" t="str">
        <f>IF(AND(G1369="◄",H1371="►"),"◄?►",IF(G1369="◄","◄",IF(H1371="►","►","")))</f>
        <v/>
      </c>
      <c r="G1369" s="117" t="str">
        <f t="shared" si="57"/>
        <v/>
      </c>
      <c r="H1369" s="98">
        <v>32298</v>
      </c>
      <c r="I1369" s="113" t="s">
        <v>21</v>
      </c>
      <c r="J1369" s="30"/>
      <c r="K1369" s="64" t="str">
        <f>IF(K1370&gt;0,"","◄")</f>
        <v>◄</v>
      </c>
      <c r="L1369" s="186"/>
      <c r="M1369" s="186"/>
      <c r="N1369" s="25"/>
      <c r="O1369" s="64" t="str">
        <f>IF(O1370&gt;0,"","◄")</f>
        <v>◄</v>
      </c>
      <c r="P1369" s="4"/>
      <c r="Q1369" s="5"/>
      <c r="R1369" s="5"/>
      <c r="S1369" s="64" t="str">
        <f>IF(S1370&gt;0,"","◄")</f>
        <v>◄</v>
      </c>
      <c r="T1369" s="5"/>
      <c r="U1369" s="64" t="str">
        <f>IF(U1370&gt;0,"","◄")</f>
        <v>◄</v>
      </c>
      <c r="V1369" s="36"/>
      <c r="W1369" s="5"/>
      <c r="X1369" s="44" t="str">
        <f>IF(X1370,"►","")</f>
        <v/>
      </c>
      <c r="Y1369" s="187"/>
      <c r="Z1369" s="187"/>
      <c r="AA1369" s="5"/>
      <c r="AB1369" s="44" t="str">
        <f>IF(AB1370,"►","")</f>
        <v/>
      </c>
      <c r="AC1369" s="5"/>
      <c r="AD1369" s="5"/>
      <c r="AE1369" s="5"/>
      <c r="AF1369" s="44" t="str">
        <f>IF(AF1370,"►","")</f>
        <v/>
      </c>
      <c r="AG1369" s="5"/>
      <c r="AH1369" s="44" t="str">
        <f>IF(AH1370,"►","")</f>
        <v/>
      </c>
      <c r="AI1369" s="15"/>
      <c r="AJ1369" s="51" t="e">
        <f>IF(SUM(AJ1370:AJ1371)&gt;0,"◄","")</f>
        <v>#REF!</v>
      </c>
      <c r="AK1369" s="52" t="s">
        <v>40</v>
      </c>
      <c r="AL1369" s="51" t="e">
        <f>IF(SUM(AL1370:AL1371)&gt;0,"◄","")</f>
        <v>#REF!</v>
      </c>
      <c r="AM1369" s="53" t="e">
        <f>IF(SUM(AM1370:AM1371)&gt;0,"►","")</f>
        <v>#REF!</v>
      </c>
      <c r="AN1369" s="53" t="e">
        <f>IF(SUM(AN1370:AN1371)&gt;0,"►","")</f>
        <v>#REF!</v>
      </c>
      <c r="AO1369" s="53" t="e">
        <f>IF(SUM(AO1370:AO1371)&gt;0,"►","")</f>
        <v>#REF!</v>
      </c>
      <c r="AP1369" s="54" t="e">
        <f>IF(SUM(AP1370:AP1371)&gt;0,"►","")</f>
        <v>#REF!</v>
      </c>
      <c r="AQ1369" s="142"/>
      <c r="AR1369" s="9"/>
      <c r="AS1369" s="126"/>
    </row>
    <row r="1370" spans="1:45" ht="14.4" customHeight="1" thickBot="1" x14ac:dyDescent="0.35">
      <c r="A1370" s="174" t="s">
        <v>1</v>
      </c>
      <c r="B1370" s="100" t="s">
        <v>509</v>
      </c>
      <c r="C1370" s="109"/>
      <c r="D1370" s="168"/>
      <c r="E1370" s="118"/>
      <c r="F1370" s="120" t="s">
        <v>41</v>
      </c>
      <c r="G1370" s="117" t="str">
        <f t="shared" si="57"/>
        <v/>
      </c>
      <c r="H1370" s="219"/>
      <c r="I1370" s="220"/>
      <c r="J1370" s="195"/>
      <c r="K1370" s="196"/>
      <c r="L1370" s="197"/>
      <c r="M1370" s="198"/>
      <c r="N1370" s="199"/>
      <c r="O1370" s="65"/>
      <c r="P1370" s="72"/>
      <c r="Q1370" s="73"/>
      <c r="R1370" s="69"/>
      <c r="S1370" s="66"/>
      <c r="T1370" s="70"/>
      <c r="U1370" s="66"/>
      <c r="V1370" s="67"/>
      <c r="W1370" s="200"/>
      <c r="X1370" s="201"/>
      <c r="Y1370" s="201"/>
      <c r="Z1370" s="201"/>
      <c r="AA1370" s="71">
        <f>N1370</f>
        <v>0</v>
      </c>
      <c r="AB1370" s="74"/>
      <c r="AC1370" s="75"/>
      <c r="AD1370" s="76"/>
      <c r="AE1370" s="71">
        <f>R1370</f>
        <v>0</v>
      </c>
      <c r="AF1370" s="77"/>
      <c r="AG1370" s="71">
        <f>T1370</f>
        <v>0</v>
      </c>
      <c r="AH1370" s="68"/>
      <c r="AI1370" s="15"/>
      <c r="AJ1370" s="47">
        <f>IF(K1370+O1370&gt;=2,0,IF(K1370+O1370=1,0,1))</f>
        <v>1</v>
      </c>
      <c r="AK1370" s="50" t="str">
        <f>IF(K1370+O1370&gt;=2,0,IF(K1370+O1370=1,0,"ou◄"))</f>
        <v>ou◄</v>
      </c>
      <c r="AL1370" s="48">
        <f>IF(U1370+S1370&gt;=1,"",IF(K1370+S1370+U1370&gt;=2,"",1))</f>
        <v>1</v>
      </c>
      <c r="AM1370" s="49"/>
      <c r="AN1370" s="29">
        <f>AB1370</f>
        <v>0</v>
      </c>
      <c r="AO1370" s="29">
        <f>AF1370</f>
        <v>0</v>
      </c>
      <c r="AP1370" s="14">
        <f>AH1370</f>
        <v>0</v>
      </c>
      <c r="AQ1370" s="11" t="str">
        <f>IF(SUM(K1370,O1370,S1370,U1370)&gt;0,J1370*K1370+N1370*O1370+R1370*S1370+T1370*U1370,"")</f>
        <v/>
      </c>
      <c r="AR1370" s="55" t="str">
        <f>IF(SUM(X1370,AB1370,AF1370,AH1370)&gt;0,W1370*X1370+AA1370*AB1370+AE1370*AF1370+AG1370*AH1370,"")</f>
        <v/>
      </c>
      <c r="AS1370" s="126"/>
    </row>
    <row r="1371" spans="1:45" ht="14.4" customHeight="1" thickBot="1" x14ac:dyDescent="0.35">
      <c r="A1371" s="165" t="s">
        <v>1487</v>
      </c>
      <c r="B1371" s="86"/>
      <c r="C1371" s="87"/>
      <c r="D1371" s="169"/>
      <c r="E1371" s="117" t="str">
        <f>IF(AND(F1371="◄",G1371="►"),"◄?►",IF(F1371="◄","◄",IF(G1371="►","►","")))</f>
        <v/>
      </c>
      <c r="F1371" s="117" t="str">
        <f>IF(AND(G1371="◄",H1373="►"),"◄?►",IF(G1371="◄","◄",IF(H1373="►","►","")))</f>
        <v/>
      </c>
      <c r="G1371" s="117" t="str">
        <f t="shared" si="57"/>
        <v/>
      </c>
      <c r="H1371" s="98">
        <v>32298</v>
      </c>
      <c r="I1371" s="113" t="s">
        <v>21</v>
      </c>
      <c r="J1371" s="30"/>
      <c r="K1371" s="64" t="str">
        <f>IF(K1372&gt;0,"","◄")</f>
        <v>◄</v>
      </c>
      <c r="L1371" s="186"/>
      <c r="M1371" s="186"/>
      <c r="N1371" s="25"/>
      <c r="O1371" s="64" t="str">
        <f>IF(O1372&gt;0,"","◄")</f>
        <v>◄</v>
      </c>
      <c r="P1371" s="4"/>
      <c r="Q1371" s="5"/>
      <c r="R1371" s="5"/>
      <c r="S1371" s="64" t="str">
        <f>IF(S1372&gt;0,"","◄")</f>
        <v>◄</v>
      </c>
      <c r="T1371" s="5"/>
      <c r="U1371" s="64" t="str">
        <f>IF(U1372&gt;0,"","◄")</f>
        <v>◄</v>
      </c>
      <c r="V1371" s="36"/>
      <c r="W1371" s="5"/>
      <c r="X1371" s="44" t="str">
        <f>IF(X1372,"►","")</f>
        <v/>
      </c>
      <c r="Y1371" s="187"/>
      <c r="Z1371" s="187"/>
      <c r="AA1371" s="5"/>
      <c r="AB1371" s="44" t="str">
        <f>IF(AB1372,"►","")</f>
        <v/>
      </c>
      <c r="AC1371" s="5"/>
      <c r="AD1371" s="5"/>
      <c r="AE1371" s="5"/>
      <c r="AF1371" s="44" t="str">
        <f>IF(AF1372,"►","")</f>
        <v/>
      </c>
      <c r="AG1371" s="5"/>
      <c r="AH1371" s="44" t="str">
        <f>IF(AH1372,"►","")</f>
        <v/>
      </c>
      <c r="AI1371" s="15"/>
      <c r="AJ1371" s="51" t="e">
        <f>IF(SUM(AJ1372:AJ1373)&gt;0,"◄","")</f>
        <v>#REF!</v>
      </c>
      <c r="AK1371" s="52" t="s">
        <v>40</v>
      </c>
      <c r="AL1371" s="51" t="e">
        <f>IF(SUM(AL1372:AL1373)&gt;0,"◄","")</f>
        <v>#REF!</v>
      </c>
      <c r="AM1371" s="53" t="e">
        <f>IF(SUM(AM1372:AM1373)&gt;0,"►","")</f>
        <v>#REF!</v>
      </c>
      <c r="AN1371" s="53" t="e">
        <f>IF(SUM(AN1372:AN1373)&gt;0,"►","")</f>
        <v>#REF!</v>
      </c>
      <c r="AO1371" s="53" t="e">
        <f>IF(SUM(AO1372:AO1373)&gt;0,"►","")</f>
        <v>#REF!</v>
      </c>
      <c r="AP1371" s="54" t="e">
        <f>IF(SUM(AP1372:AP1373)&gt;0,"►","")</f>
        <v>#REF!</v>
      </c>
      <c r="AQ1371" s="142"/>
      <c r="AR1371" s="9"/>
      <c r="AS1371" s="126"/>
    </row>
    <row r="1372" spans="1:45" ht="14.4" customHeight="1" thickBot="1" x14ac:dyDescent="0.35">
      <c r="A1372" s="174" t="s">
        <v>1</v>
      </c>
      <c r="B1372" s="100" t="s">
        <v>509</v>
      </c>
      <c r="C1372" s="109"/>
      <c r="D1372" s="168"/>
      <c r="E1372" s="118"/>
      <c r="F1372" s="120" t="s">
        <v>41</v>
      </c>
      <c r="G1372" s="117" t="str">
        <f t="shared" si="57"/>
        <v/>
      </c>
      <c r="H1372" s="219"/>
      <c r="I1372" s="220"/>
      <c r="J1372" s="195"/>
      <c r="K1372" s="196"/>
      <c r="L1372" s="197"/>
      <c r="M1372" s="198"/>
      <c r="N1372" s="199"/>
      <c r="O1372" s="65"/>
      <c r="P1372" s="72"/>
      <c r="Q1372" s="73"/>
      <c r="R1372" s="69"/>
      <c r="S1372" s="66"/>
      <c r="T1372" s="70"/>
      <c r="U1372" s="66"/>
      <c r="V1372" s="67"/>
      <c r="W1372" s="200"/>
      <c r="X1372" s="201"/>
      <c r="Y1372" s="201"/>
      <c r="Z1372" s="201"/>
      <c r="AA1372" s="71">
        <f>N1372</f>
        <v>0</v>
      </c>
      <c r="AB1372" s="74"/>
      <c r="AC1372" s="75"/>
      <c r="AD1372" s="76"/>
      <c r="AE1372" s="71">
        <f>R1372</f>
        <v>0</v>
      </c>
      <c r="AF1372" s="77"/>
      <c r="AG1372" s="71">
        <f>T1372</f>
        <v>0</v>
      </c>
      <c r="AH1372" s="68"/>
      <c r="AI1372" s="15"/>
      <c r="AJ1372" s="47">
        <f>IF(K1372+O1372&gt;=2,0,IF(K1372+O1372=1,0,1))</f>
        <v>1</v>
      </c>
      <c r="AK1372" s="50" t="str">
        <f>IF(K1372+O1372&gt;=2,0,IF(K1372+O1372=1,0,"ou◄"))</f>
        <v>ou◄</v>
      </c>
      <c r="AL1372" s="48">
        <f>IF(U1372+S1372&gt;=1,"",IF(K1372+S1372+U1372&gt;=2,"",1))</f>
        <v>1</v>
      </c>
      <c r="AM1372" s="49"/>
      <c r="AN1372" s="29">
        <f>AB1372</f>
        <v>0</v>
      </c>
      <c r="AO1372" s="29">
        <f>AF1372</f>
        <v>0</v>
      </c>
      <c r="AP1372" s="14">
        <f>AH1372</f>
        <v>0</v>
      </c>
      <c r="AQ1372" s="11" t="str">
        <f>IF(SUM(K1372,O1372,S1372,U1372)&gt;0,J1372*K1372+N1372*O1372+R1372*S1372+T1372*U1372,"")</f>
        <v/>
      </c>
      <c r="AR1372" s="55" t="str">
        <f>IF(SUM(X1372,AB1372,AF1372,AH1372)&gt;0,W1372*X1372+AA1372*AB1372+AE1372*AF1372+AG1372*AH1372,"")</f>
        <v/>
      </c>
      <c r="AS1372" s="126"/>
    </row>
    <row r="1373" spans="1:45" ht="14.4" customHeight="1" thickBot="1" x14ac:dyDescent="0.35">
      <c r="A1373" s="165" t="s">
        <v>1488</v>
      </c>
      <c r="B1373" s="86"/>
      <c r="C1373" s="87"/>
      <c r="D1373" s="169"/>
      <c r="E1373" s="115" t="str">
        <f>IF(F1373="◄","◄",IF(F1373="ok","►",""))</f>
        <v>◄</v>
      </c>
      <c r="F1373" s="116" t="str">
        <f>IF(F1374&gt;0,"OK","◄")</f>
        <v>◄</v>
      </c>
      <c r="G1373" s="117" t="str">
        <f t="shared" si="57"/>
        <v/>
      </c>
      <c r="H1373" s="98">
        <v>32312</v>
      </c>
      <c r="I1373" s="113" t="s">
        <v>21</v>
      </c>
      <c r="J1373" s="30"/>
      <c r="K1373" s="64" t="str">
        <f>IF(K1374&gt;0,"","◄")</f>
        <v>◄</v>
      </c>
      <c r="L1373" s="186"/>
      <c r="M1373" s="186"/>
      <c r="N1373" s="25"/>
      <c r="O1373" s="64" t="str">
        <f>IF(O1374&gt;0,"","◄")</f>
        <v>◄</v>
      </c>
      <c r="P1373" s="4"/>
      <c r="Q1373" s="5"/>
      <c r="R1373" s="5"/>
      <c r="S1373" s="64" t="str">
        <f>IF(S1374&gt;0,"","◄")</f>
        <v>◄</v>
      </c>
      <c r="T1373" s="5"/>
      <c r="U1373" s="64" t="str">
        <f>IF(U1374&gt;0,"","◄")</f>
        <v>◄</v>
      </c>
      <c r="V1373" s="36"/>
      <c r="W1373" s="5"/>
      <c r="X1373" s="44" t="str">
        <f>IF(X1374,"►","")</f>
        <v/>
      </c>
      <c r="Y1373" s="187"/>
      <c r="Z1373" s="187"/>
      <c r="AA1373" s="5"/>
      <c r="AB1373" s="44" t="str">
        <f>IF(AB1374,"►","")</f>
        <v/>
      </c>
      <c r="AC1373" s="5"/>
      <c r="AD1373" s="5"/>
      <c r="AE1373" s="5"/>
      <c r="AF1373" s="44" t="str">
        <f>IF(AF1374,"►","")</f>
        <v/>
      </c>
      <c r="AG1373" s="5"/>
      <c r="AH1373" s="44" t="str">
        <f>IF(AH1374,"►","")</f>
        <v/>
      </c>
      <c r="AI1373" s="15"/>
      <c r="AJ1373" s="51" t="e">
        <f>IF(SUM(AJ1374:AJ1375)&gt;0,"◄","")</f>
        <v>#REF!</v>
      </c>
      <c r="AK1373" s="52" t="s">
        <v>40</v>
      </c>
      <c r="AL1373" s="51" t="e">
        <f>IF(SUM(AL1374:AL1375)&gt;0,"◄","")</f>
        <v>#REF!</v>
      </c>
      <c r="AM1373" s="53" t="e">
        <f>IF(SUM(AM1374:AM1375)&gt;0,"►","")</f>
        <v>#REF!</v>
      </c>
      <c r="AN1373" s="53" t="e">
        <f>IF(SUM(AN1374:AN1375)&gt;0,"►","")</f>
        <v>#REF!</v>
      </c>
      <c r="AO1373" s="53" t="e">
        <f>IF(SUM(AO1374:AO1375)&gt;0,"►","")</f>
        <v>#REF!</v>
      </c>
      <c r="AP1373" s="54" t="e">
        <f>IF(SUM(AP1374:AP1375)&gt;0,"►","")</f>
        <v>#REF!</v>
      </c>
      <c r="AQ1373" s="142"/>
      <c r="AR1373" s="9"/>
      <c r="AS1373" s="126"/>
    </row>
    <row r="1374" spans="1:45" ht="14.4" customHeight="1" thickBot="1" x14ac:dyDescent="0.35">
      <c r="A1374" s="174"/>
      <c r="B1374" s="100" t="s">
        <v>510</v>
      </c>
      <c r="C1374" s="109"/>
      <c r="D1374" s="168"/>
      <c r="E1374" s="118" t="str">
        <f>IF(F1374&gt;0,"ok","◄")</f>
        <v>◄</v>
      </c>
      <c r="F1374" s="119"/>
      <c r="G1374" s="117" t="str">
        <f t="shared" si="57"/>
        <v/>
      </c>
      <c r="H1374" s="219"/>
      <c r="I1374" s="220"/>
      <c r="J1374" s="195"/>
      <c r="K1374" s="196"/>
      <c r="L1374" s="197"/>
      <c r="M1374" s="198"/>
      <c r="N1374" s="199"/>
      <c r="O1374" s="65"/>
      <c r="P1374" s="72"/>
      <c r="Q1374" s="73"/>
      <c r="R1374" s="69"/>
      <c r="S1374" s="66"/>
      <c r="T1374" s="70"/>
      <c r="U1374" s="66"/>
      <c r="V1374" s="67"/>
      <c r="W1374" s="200"/>
      <c r="X1374" s="201"/>
      <c r="Y1374" s="201"/>
      <c r="Z1374" s="201"/>
      <c r="AA1374" s="71">
        <f>N1374</f>
        <v>0</v>
      </c>
      <c r="AB1374" s="74"/>
      <c r="AC1374" s="75"/>
      <c r="AD1374" s="76"/>
      <c r="AE1374" s="71">
        <f>R1374</f>
        <v>0</v>
      </c>
      <c r="AF1374" s="77"/>
      <c r="AG1374" s="71">
        <f>T1374</f>
        <v>0</v>
      </c>
      <c r="AH1374" s="68"/>
      <c r="AI1374" s="15"/>
      <c r="AJ1374" s="47">
        <f>IF(K1374+O1374&gt;=2,0,IF(K1374+O1374=1,0,1))</f>
        <v>1</v>
      </c>
      <c r="AK1374" s="50" t="str">
        <f>IF(K1374+O1374&gt;=2,0,IF(K1374+O1374=1,0,"ou◄"))</f>
        <v>ou◄</v>
      </c>
      <c r="AL1374" s="48">
        <f>IF(U1374+S1374&gt;=1,"",IF(K1374+S1374+U1374&gt;=2,"",1))</f>
        <v>1</v>
      </c>
      <c r="AM1374" s="49"/>
      <c r="AN1374" s="29">
        <f>AB1374</f>
        <v>0</v>
      </c>
      <c r="AO1374" s="29">
        <f>AF1374</f>
        <v>0</v>
      </c>
      <c r="AP1374" s="14">
        <f>AH1374</f>
        <v>0</v>
      </c>
      <c r="AQ1374" s="11" t="str">
        <f>IF(SUM(K1374,O1374,S1374,U1374)&gt;0,J1374*K1374+N1374*O1374+R1374*S1374+T1374*U1374,"")</f>
        <v/>
      </c>
      <c r="AR1374" s="55" t="str">
        <f>IF(SUM(X1374,AB1374,AF1374,AH1374)&gt;0,W1374*X1374+AA1374*AB1374+AE1374*AF1374+AG1374*AH1374,"")</f>
        <v/>
      </c>
      <c r="AS1374" s="126"/>
    </row>
    <row r="1375" spans="1:45" ht="14.4" customHeight="1" thickBot="1" x14ac:dyDescent="0.35">
      <c r="A1375" s="165" t="s">
        <v>1489</v>
      </c>
      <c r="B1375" s="86"/>
      <c r="C1375" s="87"/>
      <c r="D1375" s="169"/>
      <c r="E1375" s="115" t="str">
        <f>IF(F1375="◄","◄",IF(F1375="ok","►",""))</f>
        <v>◄</v>
      </c>
      <c r="F1375" s="116" t="str">
        <f>IF(F1376&gt;0,"OK","◄")</f>
        <v>◄</v>
      </c>
      <c r="G1375" s="117" t="str">
        <f t="shared" si="57"/>
        <v/>
      </c>
      <c r="H1375" s="98">
        <v>2</v>
      </c>
      <c r="I1375" s="113" t="s">
        <v>21</v>
      </c>
      <c r="J1375" s="30"/>
      <c r="K1375" s="64" t="str">
        <f>IF(K1376&gt;0,"","◄")</f>
        <v>◄</v>
      </c>
      <c r="L1375" s="186"/>
      <c r="M1375" s="186"/>
      <c r="N1375" s="25"/>
      <c r="O1375" s="64" t="str">
        <f>IF(O1376&gt;0,"","◄")</f>
        <v>◄</v>
      </c>
      <c r="P1375" s="4"/>
      <c r="Q1375" s="5"/>
      <c r="R1375" s="5"/>
      <c r="S1375" s="64" t="str">
        <f>IF(S1376&gt;0,"","◄")</f>
        <v>◄</v>
      </c>
      <c r="T1375" s="5"/>
      <c r="U1375" s="64" t="str">
        <f>IF(U1376&gt;0,"","◄")</f>
        <v>◄</v>
      </c>
      <c r="V1375" s="36"/>
      <c r="W1375" s="5"/>
      <c r="X1375" s="44" t="str">
        <f>IF(X1376,"►","")</f>
        <v/>
      </c>
      <c r="Y1375" s="187"/>
      <c r="Z1375" s="187"/>
      <c r="AA1375" s="5"/>
      <c r="AB1375" s="44" t="str">
        <f>IF(AB1376,"►","")</f>
        <v/>
      </c>
      <c r="AC1375" s="5"/>
      <c r="AD1375" s="5"/>
      <c r="AE1375" s="5"/>
      <c r="AF1375" s="44" t="str">
        <f>IF(AF1376,"►","")</f>
        <v/>
      </c>
      <c r="AG1375" s="5"/>
      <c r="AH1375" s="44" t="str">
        <f>IF(AH1376,"►","")</f>
        <v/>
      </c>
      <c r="AI1375" s="15"/>
      <c r="AJ1375" s="51" t="e">
        <f>IF(SUM(AJ1376:AJ1377)&gt;0,"◄","")</f>
        <v>#REF!</v>
      </c>
      <c r="AK1375" s="52" t="s">
        <v>40</v>
      </c>
      <c r="AL1375" s="51" t="e">
        <f>IF(SUM(AL1376:AL1377)&gt;0,"◄","")</f>
        <v>#REF!</v>
      </c>
      <c r="AM1375" s="53" t="e">
        <f>IF(SUM(AM1376:AM1377)&gt;0,"►","")</f>
        <v>#REF!</v>
      </c>
      <c r="AN1375" s="53" t="e">
        <f>IF(SUM(AN1376:AN1377)&gt;0,"►","")</f>
        <v>#REF!</v>
      </c>
      <c r="AO1375" s="53" t="e">
        <f>IF(SUM(AO1376:AO1377)&gt;0,"►","")</f>
        <v>#REF!</v>
      </c>
      <c r="AP1375" s="54" t="e">
        <f>IF(SUM(AP1376:AP1377)&gt;0,"►","")</f>
        <v>#REF!</v>
      </c>
      <c r="AQ1375" s="142"/>
      <c r="AR1375" s="9"/>
      <c r="AS1375" s="126"/>
    </row>
    <row r="1376" spans="1:45" ht="14.4" customHeight="1" thickBot="1" x14ac:dyDescent="0.35">
      <c r="A1376" s="174" t="s">
        <v>1</v>
      </c>
      <c r="B1376" s="100" t="s">
        <v>511</v>
      </c>
      <c r="C1376" s="109"/>
      <c r="D1376" s="168"/>
      <c r="E1376" s="118" t="str">
        <f>IF(F1376&gt;0,"ok","◄")</f>
        <v>◄</v>
      </c>
      <c r="F1376" s="119"/>
      <c r="G1376" s="117" t="str">
        <f t="shared" si="57"/>
        <v/>
      </c>
      <c r="H1376" s="219"/>
      <c r="I1376" s="220"/>
      <c r="J1376" s="195"/>
      <c r="K1376" s="196"/>
      <c r="L1376" s="197"/>
      <c r="M1376" s="198"/>
      <c r="N1376" s="199"/>
      <c r="O1376" s="65"/>
      <c r="P1376" s="72"/>
      <c r="Q1376" s="73"/>
      <c r="R1376" s="69"/>
      <c r="S1376" s="66"/>
      <c r="T1376" s="70"/>
      <c r="U1376" s="66"/>
      <c r="V1376" s="67"/>
      <c r="W1376" s="200"/>
      <c r="X1376" s="201"/>
      <c r="Y1376" s="201"/>
      <c r="Z1376" s="201"/>
      <c r="AA1376" s="71">
        <f>N1376</f>
        <v>0</v>
      </c>
      <c r="AB1376" s="74"/>
      <c r="AC1376" s="75"/>
      <c r="AD1376" s="76"/>
      <c r="AE1376" s="71">
        <f>R1376</f>
        <v>0</v>
      </c>
      <c r="AF1376" s="77"/>
      <c r="AG1376" s="71">
        <f>T1376</f>
        <v>0</v>
      </c>
      <c r="AH1376" s="68"/>
      <c r="AI1376" s="15"/>
      <c r="AJ1376" s="47">
        <f>IF(K1376+O1376&gt;=2,0,IF(K1376+O1376=1,0,1))</f>
        <v>1</v>
      </c>
      <c r="AK1376" s="50" t="str">
        <f>IF(K1376+O1376&gt;=2,0,IF(K1376+O1376=1,0,"ou◄"))</f>
        <v>ou◄</v>
      </c>
      <c r="AL1376" s="48">
        <f>IF(U1376+S1376&gt;=1,"",IF(K1376+S1376+U1376&gt;=2,"",1))</f>
        <v>1</v>
      </c>
      <c r="AM1376" s="49"/>
      <c r="AN1376" s="29">
        <f>AB1376</f>
        <v>0</v>
      </c>
      <c r="AO1376" s="29">
        <f>AF1376</f>
        <v>0</v>
      </c>
      <c r="AP1376" s="14">
        <f>AH1376</f>
        <v>0</v>
      </c>
      <c r="AQ1376" s="11" t="str">
        <f>IF(SUM(K1376,O1376,S1376,U1376)&gt;0,J1376*K1376+N1376*O1376+R1376*S1376+T1376*U1376,"")</f>
        <v/>
      </c>
      <c r="AR1376" s="55" t="str">
        <f>IF(SUM(X1376,AB1376,AF1376,AH1376)&gt;0,W1376*X1376+AA1376*AB1376+AE1376*AF1376+AG1376*AH1376,"")</f>
        <v/>
      </c>
      <c r="AS1376" s="126"/>
    </row>
    <row r="1377" spans="1:45" ht="21.6" customHeight="1" thickBot="1" x14ac:dyDescent="0.35">
      <c r="A1377" s="213" t="s">
        <v>1490</v>
      </c>
      <c r="B1377" s="214"/>
      <c r="C1377" s="214"/>
      <c r="D1377" s="215"/>
      <c r="E1377" s="115" t="str">
        <f>IF(F1377="◄","◄",IF(F1377="ok","►",""))</f>
        <v>◄</v>
      </c>
      <c r="F1377" s="116" t="str">
        <f>IF(F1378&gt;0,"OK","◄")</f>
        <v>◄</v>
      </c>
      <c r="G1377" s="117" t="str">
        <f t="shared" si="57"/>
        <v/>
      </c>
      <c r="H1377" s="98">
        <v>32398</v>
      </c>
      <c r="I1377" s="113" t="s">
        <v>21</v>
      </c>
      <c r="J1377" s="30"/>
      <c r="K1377" s="64" t="e">
        <f>IF(#REF!&gt;0,"","◄")</f>
        <v>#REF!</v>
      </c>
      <c r="L1377" s="186"/>
      <c r="M1377" s="186"/>
      <c r="N1377" s="25"/>
      <c r="O1377" s="64" t="e">
        <f>IF(#REF!&gt;0,"","◄")</f>
        <v>#REF!</v>
      </c>
      <c r="P1377" s="4"/>
      <c r="Q1377" s="5"/>
      <c r="R1377" s="5"/>
      <c r="S1377" s="64" t="e">
        <f>IF(#REF!&gt;0,"","◄")</f>
        <v>#REF!</v>
      </c>
      <c r="T1377" s="5"/>
      <c r="U1377" s="64" t="e">
        <f>IF(#REF!&gt;0,"","◄")</f>
        <v>#REF!</v>
      </c>
      <c r="V1377" s="36"/>
      <c r="W1377" s="5"/>
      <c r="X1377" s="44" t="e">
        <f>IF(#REF!,"►","")</f>
        <v>#REF!</v>
      </c>
      <c r="Y1377" s="187"/>
      <c r="Z1377" s="187"/>
      <c r="AA1377" s="5"/>
      <c r="AB1377" s="44" t="e">
        <f>IF(#REF!,"►","")</f>
        <v>#REF!</v>
      </c>
      <c r="AC1377" s="5"/>
      <c r="AD1377" s="5"/>
      <c r="AE1377" s="5"/>
      <c r="AF1377" s="44" t="e">
        <f>IF(#REF!,"►","")</f>
        <v>#REF!</v>
      </c>
      <c r="AG1377" s="5"/>
      <c r="AH1377" s="44" t="e">
        <f>IF(#REF!,"►","")</f>
        <v>#REF!</v>
      </c>
      <c r="AI1377" s="15"/>
      <c r="AJ1377" s="51" t="e">
        <f>IF(SUM(#REF!)&gt;0,"◄","")</f>
        <v>#REF!</v>
      </c>
      <c r="AK1377" s="52" t="s">
        <v>40</v>
      </c>
      <c r="AL1377" s="51" t="e">
        <f>IF(SUM(#REF!)&gt;0,"◄","")</f>
        <v>#REF!</v>
      </c>
      <c r="AM1377" s="53" t="e">
        <f>IF(SUM(#REF!)&gt;0,"►","")</f>
        <v>#REF!</v>
      </c>
      <c r="AN1377" s="53" t="e">
        <f>IF(SUM(#REF!)&gt;0,"►","")</f>
        <v>#REF!</v>
      </c>
      <c r="AO1377" s="53" t="e">
        <f>IF(SUM(#REF!)&gt;0,"►","")</f>
        <v>#REF!</v>
      </c>
      <c r="AP1377" s="54" t="e">
        <f>IF(SUM(#REF!)&gt;0,"►","")</f>
        <v>#REF!</v>
      </c>
      <c r="AQ1377" s="142"/>
      <c r="AR1377" s="9"/>
      <c r="AS1377" s="126"/>
    </row>
    <row r="1378" spans="1:45" ht="14.4" customHeight="1" thickBot="1" x14ac:dyDescent="0.35">
      <c r="A1378" s="174"/>
      <c r="B1378" s="100" t="s">
        <v>511</v>
      </c>
      <c r="C1378" s="109"/>
      <c r="D1378" s="168"/>
      <c r="E1378" s="118" t="str">
        <f>IF(F1378&gt;0,"ok","◄")</f>
        <v>◄</v>
      </c>
      <c r="F1378" s="119"/>
      <c r="G1378" s="117" t="str">
        <f t="shared" si="57"/>
        <v/>
      </c>
      <c r="H1378" s="219"/>
      <c r="I1378" s="220"/>
      <c r="J1378" s="195"/>
      <c r="K1378" s="196"/>
      <c r="L1378" s="197"/>
      <c r="M1378" s="198"/>
      <c r="N1378" s="199"/>
      <c r="O1378" s="65"/>
      <c r="P1378" s="72"/>
      <c r="Q1378" s="73"/>
      <c r="R1378" s="69"/>
      <c r="S1378" s="66"/>
      <c r="T1378" s="70"/>
      <c r="U1378" s="66"/>
      <c r="V1378" s="67"/>
      <c r="W1378" s="200"/>
      <c r="X1378" s="201"/>
      <c r="Y1378" s="201"/>
      <c r="Z1378" s="201"/>
      <c r="AA1378" s="71">
        <f>N1378</f>
        <v>0</v>
      </c>
      <c r="AB1378" s="74"/>
      <c r="AC1378" s="75"/>
      <c r="AD1378" s="76"/>
      <c r="AE1378" s="71">
        <f>R1378</f>
        <v>0</v>
      </c>
      <c r="AF1378" s="77"/>
      <c r="AG1378" s="71">
        <f>T1378</f>
        <v>0</v>
      </c>
      <c r="AH1378" s="68"/>
      <c r="AI1378" s="15"/>
      <c r="AJ1378" s="47">
        <f>IF(K1378+O1378&gt;=2,0,IF(K1378+O1378=1,0,1))</f>
        <v>1</v>
      </c>
      <c r="AK1378" s="50" t="str">
        <f>IF(K1378+O1378&gt;=2,0,IF(K1378+O1378=1,0,"ou◄"))</f>
        <v>ou◄</v>
      </c>
      <c r="AL1378" s="48">
        <f>IF(U1378+S1378&gt;=1,"",IF(K1378+S1378+U1378&gt;=2,"",1))</f>
        <v>1</v>
      </c>
      <c r="AM1378" s="49"/>
      <c r="AN1378" s="29">
        <f>AB1378</f>
        <v>0</v>
      </c>
      <c r="AO1378" s="29">
        <f>AF1378</f>
        <v>0</v>
      </c>
      <c r="AP1378" s="14">
        <f>AH1378</f>
        <v>0</v>
      </c>
      <c r="AQ1378" s="11" t="str">
        <f>IF(SUM(K1378,O1378,S1378,U1378)&gt;0,J1378*K1378+N1378*O1378+R1378*S1378+T1378*U1378,"")</f>
        <v/>
      </c>
      <c r="AR1378" s="55" t="str">
        <f>IF(SUM(X1378,AB1378,AF1378,AH1378)&gt;0,W1378*X1378+AA1378*AB1378+AE1378*AF1378+AG1378*AH1378,"")</f>
        <v/>
      </c>
      <c r="AS1378" s="126"/>
    </row>
    <row r="1379" spans="1:45" ht="14.4" customHeight="1" thickBot="1" x14ac:dyDescent="0.35">
      <c r="A1379" s="165" t="s">
        <v>1491</v>
      </c>
      <c r="B1379" s="86"/>
      <c r="C1379" s="87"/>
      <c r="D1379" s="169"/>
      <c r="E1379" s="115" t="str">
        <f>IF(F1379="◄","◄",IF(F1379="ok","►",""))</f>
        <v>◄</v>
      </c>
      <c r="F1379" s="116" t="str">
        <f>IF(F1380&gt;0,"OK","◄")</f>
        <v>◄</v>
      </c>
      <c r="G1379" s="117" t="str">
        <f t="shared" si="57"/>
        <v/>
      </c>
      <c r="H1379" s="98">
        <v>32403</v>
      </c>
      <c r="I1379" s="113" t="s">
        <v>21</v>
      </c>
      <c r="J1379" s="30"/>
      <c r="K1379" s="64" t="str">
        <f>IF(K1380&gt;0,"","◄")</f>
        <v>◄</v>
      </c>
      <c r="L1379" s="186"/>
      <c r="M1379" s="186"/>
      <c r="N1379" s="25"/>
      <c r="O1379" s="64" t="str">
        <f>IF(O1380&gt;0,"","◄")</f>
        <v>◄</v>
      </c>
      <c r="P1379" s="4"/>
      <c r="Q1379" s="5"/>
      <c r="R1379" s="5"/>
      <c r="S1379" s="64" t="str">
        <f>IF(S1380&gt;0,"","◄")</f>
        <v>◄</v>
      </c>
      <c r="T1379" s="5"/>
      <c r="U1379" s="64" t="str">
        <f>IF(U1380&gt;0,"","◄")</f>
        <v>◄</v>
      </c>
      <c r="V1379" s="36"/>
      <c r="W1379" s="5"/>
      <c r="X1379" s="44" t="str">
        <f>IF(X1380,"►","")</f>
        <v/>
      </c>
      <c r="Y1379" s="187"/>
      <c r="Z1379" s="187"/>
      <c r="AA1379" s="5"/>
      <c r="AB1379" s="44" t="str">
        <f>IF(AB1380,"►","")</f>
        <v/>
      </c>
      <c r="AC1379" s="5"/>
      <c r="AD1379" s="5"/>
      <c r="AE1379" s="5"/>
      <c r="AF1379" s="44" t="str">
        <f>IF(AF1380,"►","")</f>
        <v/>
      </c>
      <c r="AG1379" s="5"/>
      <c r="AH1379" s="44" t="str">
        <f>IF(AH1380,"►","")</f>
        <v/>
      </c>
      <c r="AI1379" s="15"/>
      <c r="AJ1379" s="51" t="str">
        <f>IF(SUM(AJ1380:AJ1381)&gt;0,"◄","")</f>
        <v>◄</v>
      </c>
      <c r="AK1379" s="52" t="s">
        <v>40</v>
      </c>
      <c r="AL1379" s="51" t="str">
        <f>IF(SUM(AL1380:AL1381)&gt;0,"◄","")</f>
        <v>◄</v>
      </c>
      <c r="AM1379" s="53" t="str">
        <f>IF(SUM(AM1380:AM1381)&gt;0,"►","")</f>
        <v/>
      </c>
      <c r="AN1379" s="53" t="str">
        <f>IF(SUM(AN1380:AN1381)&gt;0,"►","")</f>
        <v/>
      </c>
      <c r="AO1379" s="53" t="str">
        <f>IF(SUM(AO1380:AO1381)&gt;0,"►","")</f>
        <v/>
      </c>
      <c r="AP1379" s="54" t="str">
        <f>IF(SUM(AP1380:AP1381)&gt;0,"►","")</f>
        <v/>
      </c>
      <c r="AQ1379" s="142"/>
      <c r="AR1379" s="9"/>
      <c r="AS1379" s="126"/>
    </row>
    <row r="1380" spans="1:45" ht="14.4" customHeight="1" thickBot="1" x14ac:dyDescent="0.35">
      <c r="A1380" s="174" t="s">
        <v>1</v>
      </c>
      <c r="B1380" s="100" t="s">
        <v>512</v>
      </c>
      <c r="C1380" s="109"/>
      <c r="D1380" s="168"/>
      <c r="E1380" s="118" t="str">
        <f>IF(F1380&gt;0,"ok","◄")</f>
        <v>◄</v>
      </c>
      <c r="F1380" s="119"/>
      <c r="G1380" s="117" t="str">
        <f t="shared" si="57"/>
        <v/>
      </c>
      <c r="H1380" s="219"/>
      <c r="I1380" s="220"/>
      <c r="J1380" s="195"/>
      <c r="K1380" s="196"/>
      <c r="L1380" s="197"/>
      <c r="M1380" s="198"/>
      <c r="N1380" s="199"/>
      <c r="O1380" s="65"/>
      <c r="P1380" s="72"/>
      <c r="Q1380" s="73"/>
      <c r="R1380" s="69"/>
      <c r="S1380" s="66"/>
      <c r="T1380" s="70"/>
      <c r="U1380" s="66"/>
      <c r="V1380" s="67"/>
      <c r="W1380" s="200"/>
      <c r="X1380" s="201"/>
      <c r="Y1380" s="201"/>
      <c r="Z1380" s="201"/>
      <c r="AA1380" s="71">
        <f>N1380</f>
        <v>0</v>
      </c>
      <c r="AB1380" s="74"/>
      <c r="AC1380" s="75"/>
      <c r="AD1380" s="76"/>
      <c r="AE1380" s="71">
        <f>R1380</f>
        <v>0</v>
      </c>
      <c r="AF1380" s="77"/>
      <c r="AG1380" s="71">
        <f>T1380</f>
        <v>0</v>
      </c>
      <c r="AH1380" s="68"/>
      <c r="AI1380" s="15"/>
      <c r="AJ1380" s="47">
        <f>IF(K1380+O1380&gt;=2,0,IF(K1380+O1380=1,0,1))</f>
        <v>1</v>
      </c>
      <c r="AK1380" s="50" t="str">
        <f>IF(K1380+O1380&gt;=2,0,IF(K1380+O1380=1,0,"ou◄"))</f>
        <v>ou◄</v>
      </c>
      <c r="AL1380" s="48">
        <f>IF(U1380+S1380&gt;=1,"",IF(K1380+S1380+U1380&gt;=2,"",1))</f>
        <v>1</v>
      </c>
      <c r="AM1380" s="49"/>
      <c r="AN1380" s="29">
        <f>AB1380</f>
        <v>0</v>
      </c>
      <c r="AO1380" s="29">
        <f>AF1380</f>
        <v>0</v>
      </c>
      <c r="AP1380" s="14">
        <f>AH1380</f>
        <v>0</v>
      </c>
      <c r="AQ1380" s="11" t="str">
        <f>IF(SUM(K1380,O1380,S1380,U1380)&gt;0,J1380*K1380+N1380*O1380+R1380*S1380+T1380*U1380,"")</f>
        <v/>
      </c>
      <c r="AR1380" s="55" t="str">
        <f>IF(SUM(X1380,AB1380,AF1380,AH1380)&gt;0,W1380*X1380+AA1380*AB1380+AE1380*AF1380+AG1380*AH1380,"")</f>
        <v/>
      </c>
      <c r="AS1380" s="126"/>
    </row>
    <row r="1381" spans="1:45" ht="14.4" customHeight="1" thickBot="1" x14ac:dyDescent="0.35">
      <c r="A1381" s="165" t="s">
        <v>1492</v>
      </c>
      <c r="B1381" s="86"/>
      <c r="C1381" s="87"/>
      <c r="D1381" s="169"/>
      <c r="E1381" s="115" t="str">
        <f>IF(F1381="◄","◄",IF(F1381="ok","►",""))</f>
        <v>◄</v>
      </c>
      <c r="F1381" s="116" t="str">
        <f>IF(F1382&gt;0,"OK","◄")</f>
        <v>◄</v>
      </c>
      <c r="G1381" s="117" t="str">
        <f t="shared" si="57"/>
        <v/>
      </c>
      <c r="H1381" s="98">
        <v>32410</v>
      </c>
      <c r="I1381" s="113" t="s">
        <v>21</v>
      </c>
      <c r="J1381" s="30"/>
      <c r="K1381" s="64" t="str">
        <f>IF(K1382&gt;0,"","◄")</f>
        <v>◄</v>
      </c>
      <c r="L1381" s="186"/>
      <c r="M1381" s="186"/>
      <c r="N1381" s="25"/>
      <c r="O1381" s="64" t="str">
        <f>IF(O1382&gt;0,"","◄")</f>
        <v>◄</v>
      </c>
      <c r="P1381" s="4"/>
      <c r="Q1381" s="5"/>
      <c r="R1381" s="5"/>
      <c r="S1381" s="64" t="str">
        <f>IF(S1382&gt;0,"","◄")</f>
        <v>◄</v>
      </c>
      <c r="T1381" s="5"/>
      <c r="U1381" s="64" t="str">
        <f>IF(U1382&gt;0,"","◄")</f>
        <v>◄</v>
      </c>
      <c r="V1381" s="36"/>
      <c r="W1381" s="5"/>
      <c r="X1381" s="44" t="str">
        <f>IF(X1382,"►","")</f>
        <v/>
      </c>
      <c r="Y1381" s="187"/>
      <c r="Z1381" s="187"/>
      <c r="AA1381" s="5"/>
      <c r="AB1381" s="44" t="str">
        <f>IF(AB1382,"►","")</f>
        <v/>
      </c>
      <c r="AC1381" s="5"/>
      <c r="AD1381" s="5"/>
      <c r="AE1381" s="5"/>
      <c r="AF1381" s="44" t="str">
        <f>IF(AF1382,"►","")</f>
        <v/>
      </c>
      <c r="AG1381" s="5"/>
      <c r="AH1381" s="44" t="str">
        <f>IF(AH1382,"►","")</f>
        <v/>
      </c>
      <c r="AI1381" s="15"/>
      <c r="AJ1381" s="51" t="str">
        <f>IF(SUM(AJ1382:AJ1383)&gt;0,"◄","")</f>
        <v>◄</v>
      </c>
      <c r="AK1381" s="52" t="s">
        <v>40</v>
      </c>
      <c r="AL1381" s="51" t="str">
        <f>IF(SUM(AL1382:AL1383)&gt;0,"◄","")</f>
        <v>◄</v>
      </c>
      <c r="AM1381" s="53" t="str">
        <f>IF(SUM(AM1382:AM1383)&gt;0,"►","")</f>
        <v/>
      </c>
      <c r="AN1381" s="53" t="str">
        <f>IF(SUM(AN1382:AN1383)&gt;0,"►","")</f>
        <v/>
      </c>
      <c r="AO1381" s="53" t="str">
        <f>IF(SUM(AO1382:AO1383)&gt;0,"►","")</f>
        <v/>
      </c>
      <c r="AP1381" s="54" t="str">
        <f>IF(SUM(AP1382:AP1383)&gt;0,"►","")</f>
        <v/>
      </c>
      <c r="AQ1381" s="142"/>
      <c r="AR1381" s="9"/>
      <c r="AS1381" s="126"/>
    </row>
    <row r="1382" spans="1:45" ht="14.4" customHeight="1" thickBot="1" x14ac:dyDescent="0.35">
      <c r="A1382" s="174" t="s">
        <v>1</v>
      </c>
      <c r="B1382" s="100" t="s">
        <v>513</v>
      </c>
      <c r="C1382" s="109"/>
      <c r="D1382" s="168"/>
      <c r="E1382" s="118" t="str">
        <f>IF(F1382&gt;0,"ok","◄")</f>
        <v>◄</v>
      </c>
      <c r="F1382" s="119"/>
      <c r="G1382" s="117" t="str">
        <f t="shared" si="57"/>
        <v/>
      </c>
      <c r="H1382" s="219"/>
      <c r="I1382" s="220"/>
      <c r="J1382" s="195"/>
      <c r="K1382" s="196"/>
      <c r="L1382" s="197"/>
      <c r="M1382" s="198"/>
      <c r="N1382" s="199"/>
      <c r="O1382" s="65"/>
      <c r="P1382" s="72"/>
      <c r="Q1382" s="73"/>
      <c r="R1382" s="69"/>
      <c r="S1382" s="66"/>
      <c r="T1382" s="70"/>
      <c r="U1382" s="66"/>
      <c r="V1382" s="67"/>
      <c r="W1382" s="200"/>
      <c r="X1382" s="201"/>
      <c r="Y1382" s="201"/>
      <c r="Z1382" s="201"/>
      <c r="AA1382" s="71">
        <f>N1382</f>
        <v>0</v>
      </c>
      <c r="AB1382" s="74"/>
      <c r="AC1382" s="75"/>
      <c r="AD1382" s="76"/>
      <c r="AE1382" s="71">
        <f>R1382</f>
        <v>0</v>
      </c>
      <c r="AF1382" s="77"/>
      <c r="AG1382" s="71">
        <f>T1382</f>
        <v>0</v>
      </c>
      <c r="AH1382" s="68"/>
      <c r="AI1382" s="15"/>
      <c r="AJ1382" s="47">
        <f>IF(K1382+O1382&gt;=2,0,IF(K1382+O1382=1,0,1))</f>
        <v>1</v>
      </c>
      <c r="AK1382" s="50" t="str">
        <f>IF(K1382+O1382&gt;=2,0,IF(K1382+O1382=1,0,"ou◄"))</f>
        <v>ou◄</v>
      </c>
      <c r="AL1382" s="48">
        <f>IF(U1382+S1382&gt;=1,"",IF(K1382+S1382+U1382&gt;=2,"",1))</f>
        <v>1</v>
      </c>
      <c r="AM1382" s="49"/>
      <c r="AN1382" s="29">
        <f>AB1382</f>
        <v>0</v>
      </c>
      <c r="AO1382" s="29">
        <f>AF1382</f>
        <v>0</v>
      </c>
      <c r="AP1382" s="14">
        <f>AH1382</f>
        <v>0</v>
      </c>
      <c r="AQ1382" s="11" t="str">
        <f>IF(SUM(K1382,O1382,S1382,U1382)&gt;0,J1382*K1382+N1382*O1382+R1382*S1382+T1382*U1382,"")</f>
        <v/>
      </c>
      <c r="AR1382" s="55" t="str">
        <f>IF(SUM(X1382,AB1382,AF1382,AH1382)&gt;0,W1382*X1382+AA1382*AB1382+AE1382*AF1382+AG1382*AH1382,"")</f>
        <v/>
      </c>
      <c r="AS1382" s="126"/>
    </row>
    <row r="1383" spans="1:45" ht="14.4" customHeight="1" thickBot="1" x14ac:dyDescent="0.35">
      <c r="A1383" s="165" t="s">
        <v>1493</v>
      </c>
      <c r="B1383" s="86"/>
      <c r="C1383" s="87"/>
      <c r="D1383" s="169"/>
      <c r="E1383" s="115" t="str">
        <f>IF(F1383="◄","◄",IF(F1383="ok","►",""))</f>
        <v>◄</v>
      </c>
      <c r="F1383" s="116" t="str">
        <f>IF(F1384&gt;0,"OK","◄")</f>
        <v>◄</v>
      </c>
      <c r="G1383" s="117" t="str">
        <f t="shared" si="57"/>
        <v/>
      </c>
      <c r="H1383" s="98">
        <v>32424</v>
      </c>
      <c r="I1383" s="113" t="s">
        <v>21</v>
      </c>
      <c r="J1383" s="30"/>
      <c r="K1383" s="64" t="str">
        <f>IF(K1384&gt;0,"","◄")</f>
        <v>◄</v>
      </c>
      <c r="L1383" s="186"/>
      <c r="M1383" s="186"/>
      <c r="N1383" s="25"/>
      <c r="O1383" s="64" t="str">
        <f>IF(O1384&gt;0,"","◄")</f>
        <v>◄</v>
      </c>
      <c r="P1383" s="4"/>
      <c r="Q1383" s="5"/>
      <c r="R1383" s="5"/>
      <c r="S1383" s="64" t="str">
        <f>IF(S1384&gt;0,"","◄")</f>
        <v>◄</v>
      </c>
      <c r="T1383" s="5"/>
      <c r="U1383" s="64" t="str">
        <f>IF(U1384&gt;0,"","◄")</f>
        <v>◄</v>
      </c>
      <c r="V1383" s="36"/>
      <c r="W1383" s="5"/>
      <c r="X1383" s="44" t="str">
        <f>IF(X1384,"►","")</f>
        <v/>
      </c>
      <c r="Y1383" s="187"/>
      <c r="Z1383" s="187"/>
      <c r="AA1383" s="5"/>
      <c r="AB1383" s="44" t="str">
        <f>IF(AB1384,"►","")</f>
        <v/>
      </c>
      <c r="AC1383" s="5"/>
      <c r="AD1383" s="5"/>
      <c r="AE1383" s="5"/>
      <c r="AF1383" s="44" t="str">
        <f>IF(AF1384,"►","")</f>
        <v/>
      </c>
      <c r="AG1383" s="5"/>
      <c r="AH1383" s="44" t="str">
        <f>IF(AH1384,"►","")</f>
        <v/>
      </c>
      <c r="AI1383" s="15"/>
      <c r="AJ1383" s="51" t="str">
        <f>IF(SUM(AJ1384:AJ1385)&gt;0,"◄","")</f>
        <v>◄</v>
      </c>
      <c r="AK1383" s="52" t="s">
        <v>40</v>
      </c>
      <c r="AL1383" s="51" t="str">
        <f>IF(SUM(AL1384:AL1385)&gt;0,"◄","")</f>
        <v>◄</v>
      </c>
      <c r="AM1383" s="53" t="str">
        <f>IF(SUM(AM1384:AM1385)&gt;0,"►","")</f>
        <v/>
      </c>
      <c r="AN1383" s="53" t="str">
        <f>IF(SUM(AN1384:AN1385)&gt;0,"►","")</f>
        <v/>
      </c>
      <c r="AO1383" s="53" t="str">
        <f>IF(SUM(AO1384:AO1385)&gt;0,"►","")</f>
        <v/>
      </c>
      <c r="AP1383" s="54" t="str">
        <f>IF(SUM(AP1384:AP1385)&gt;0,"►","")</f>
        <v/>
      </c>
      <c r="AQ1383" s="142"/>
      <c r="AR1383" s="9"/>
      <c r="AS1383" s="126"/>
    </row>
    <row r="1384" spans="1:45" ht="14.4" customHeight="1" thickBot="1" x14ac:dyDescent="0.35">
      <c r="A1384" s="174" t="s">
        <v>1</v>
      </c>
      <c r="B1384" s="100" t="s">
        <v>514</v>
      </c>
      <c r="C1384" s="109"/>
      <c r="D1384" s="168"/>
      <c r="E1384" s="118" t="str">
        <f>IF(F1384&gt;0,"ok","◄")</f>
        <v>◄</v>
      </c>
      <c r="F1384" s="119"/>
      <c r="G1384" s="117" t="str">
        <f t="shared" si="57"/>
        <v/>
      </c>
      <c r="H1384" s="219"/>
      <c r="I1384" s="220"/>
      <c r="J1384" s="195"/>
      <c r="K1384" s="196"/>
      <c r="L1384" s="197"/>
      <c r="M1384" s="198"/>
      <c r="N1384" s="199"/>
      <c r="O1384" s="65"/>
      <c r="P1384" s="72"/>
      <c r="Q1384" s="73"/>
      <c r="R1384" s="69"/>
      <c r="S1384" s="66"/>
      <c r="T1384" s="70"/>
      <c r="U1384" s="66"/>
      <c r="V1384" s="67"/>
      <c r="W1384" s="200"/>
      <c r="X1384" s="201"/>
      <c r="Y1384" s="201"/>
      <c r="Z1384" s="201"/>
      <c r="AA1384" s="71">
        <f>N1384</f>
        <v>0</v>
      </c>
      <c r="AB1384" s="74"/>
      <c r="AC1384" s="75"/>
      <c r="AD1384" s="76"/>
      <c r="AE1384" s="71">
        <f>R1384</f>
        <v>0</v>
      </c>
      <c r="AF1384" s="77"/>
      <c r="AG1384" s="71">
        <f>T1384</f>
        <v>0</v>
      </c>
      <c r="AH1384" s="68"/>
      <c r="AI1384" s="15"/>
      <c r="AJ1384" s="47">
        <f>IF(K1384+O1384&gt;=2,0,IF(K1384+O1384=1,0,1))</f>
        <v>1</v>
      </c>
      <c r="AK1384" s="50" t="str">
        <f>IF(K1384+O1384&gt;=2,0,IF(K1384+O1384=1,0,"ou◄"))</f>
        <v>ou◄</v>
      </c>
      <c r="AL1384" s="48">
        <f>IF(U1384+S1384&gt;=1,"",IF(K1384+S1384+U1384&gt;=2,"",1))</f>
        <v>1</v>
      </c>
      <c r="AM1384" s="49"/>
      <c r="AN1384" s="29">
        <f>AB1384</f>
        <v>0</v>
      </c>
      <c r="AO1384" s="29">
        <f>AF1384</f>
        <v>0</v>
      </c>
      <c r="AP1384" s="14">
        <f>AH1384</f>
        <v>0</v>
      </c>
      <c r="AQ1384" s="11" t="str">
        <f>IF(SUM(K1384,O1384,S1384,U1384)&gt;0,J1384*K1384+N1384*O1384+R1384*S1384+T1384*U1384,"")</f>
        <v/>
      </c>
      <c r="AR1384" s="55" t="str">
        <f>IF(SUM(X1384,AB1384,AF1384,AH1384)&gt;0,W1384*X1384+AA1384*AB1384+AE1384*AF1384+AG1384*AH1384,"")</f>
        <v/>
      </c>
      <c r="AS1384" s="126"/>
    </row>
    <row r="1385" spans="1:45" ht="14.4" customHeight="1" thickBot="1" x14ac:dyDescent="0.35">
      <c r="A1385" s="165" t="s">
        <v>1494</v>
      </c>
      <c r="B1385" s="86"/>
      <c r="C1385" s="87"/>
      <c r="D1385" s="169"/>
      <c r="E1385" s="115" t="str">
        <f>IF(F1385="◄","◄",IF(F1385="ok","►",""))</f>
        <v>◄</v>
      </c>
      <c r="F1385" s="116" t="str">
        <f>IF(F1386&gt;0,"OK","◄")</f>
        <v>◄</v>
      </c>
      <c r="G1385" s="117" t="str">
        <f t="shared" si="57"/>
        <v/>
      </c>
      <c r="H1385" s="98">
        <v>32438</v>
      </c>
      <c r="I1385" s="113" t="s">
        <v>21</v>
      </c>
      <c r="J1385" s="30"/>
      <c r="K1385" s="64" t="str">
        <f>IF(K1386&gt;0,"","◄")</f>
        <v>◄</v>
      </c>
      <c r="L1385" s="186"/>
      <c r="M1385" s="186"/>
      <c r="N1385" s="25"/>
      <c r="O1385" s="64" t="str">
        <f>IF(O1386&gt;0,"","◄")</f>
        <v>◄</v>
      </c>
      <c r="P1385" s="4"/>
      <c r="Q1385" s="5"/>
      <c r="R1385" s="5"/>
      <c r="S1385" s="64" t="str">
        <f>IF(S1386&gt;0,"","◄")</f>
        <v>◄</v>
      </c>
      <c r="T1385" s="5"/>
      <c r="U1385" s="64" t="str">
        <f>IF(U1386&gt;0,"","◄")</f>
        <v>◄</v>
      </c>
      <c r="V1385" s="36"/>
      <c r="W1385" s="5"/>
      <c r="X1385" s="44" t="str">
        <f>IF(X1386,"►","")</f>
        <v/>
      </c>
      <c r="Y1385" s="187"/>
      <c r="Z1385" s="187"/>
      <c r="AA1385" s="5"/>
      <c r="AB1385" s="44" t="str">
        <f>IF(AB1386,"►","")</f>
        <v/>
      </c>
      <c r="AC1385" s="5"/>
      <c r="AD1385" s="5"/>
      <c r="AE1385" s="5"/>
      <c r="AF1385" s="44" t="str">
        <f>IF(AF1386,"►","")</f>
        <v/>
      </c>
      <c r="AG1385" s="5"/>
      <c r="AH1385" s="44" t="str">
        <f>IF(AH1386,"►","")</f>
        <v/>
      </c>
      <c r="AI1385" s="15"/>
      <c r="AJ1385" s="51" t="str">
        <f>IF(SUM(AJ1386:AJ1387)&gt;0,"◄","")</f>
        <v>◄</v>
      </c>
      <c r="AK1385" s="52" t="s">
        <v>40</v>
      </c>
      <c r="AL1385" s="51" t="str">
        <f>IF(SUM(AL1386:AL1387)&gt;0,"◄","")</f>
        <v>◄</v>
      </c>
      <c r="AM1385" s="53" t="str">
        <f>IF(SUM(AM1386:AM1387)&gt;0,"►","")</f>
        <v/>
      </c>
      <c r="AN1385" s="53" t="str">
        <f>IF(SUM(AN1386:AN1387)&gt;0,"►","")</f>
        <v/>
      </c>
      <c r="AO1385" s="53" t="str">
        <f>IF(SUM(AO1386:AO1387)&gt;0,"►","")</f>
        <v/>
      </c>
      <c r="AP1385" s="54" t="str">
        <f>IF(SUM(AP1386:AP1387)&gt;0,"►","")</f>
        <v/>
      </c>
      <c r="AQ1385" s="142"/>
      <c r="AR1385" s="9"/>
      <c r="AS1385" s="126"/>
    </row>
    <row r="1386" spans="1:45" ht="14.4" customHeight="1" thickBot="1" x14ac:dyDescent="0.35">
      <c r="A1386" s="174" t="s">
        <v>1</v>
      </c>
      <c r="B1386" s="100" t="s">
        <v>515</v>
      </c>
      <c r="C1386" s="109"/>
      <c r="D1386" s="168"/>
      <c r="E1386" s="118" t="str">
        <f>IF(F1386&gt;0,"ok","◄")</f>
        <v>◄</v>
      </c>
      <c r="F1386" s="119"/>
      <c r="G1386" s="117" t="str">
        <f t="shared" si="57"/>
        <v/>
      </c>
      <c r="H1386" s="219"/>
      <c r="I1386" s="220"/>
      <c r="J1386" s="195"/>
      <c r="K1386" s="196"/>
      <c r="L1386" s="197"/>
      <c r="M1386" s="198"/>
      <c r="N1386" s="199"/>
      <c r="O1386" s="65"/>
      <c r="P1386" s="72"/>
      <c r="Q1386" s="73"/>
      <c r="R1386" s="69"/>
      <c r="S1386" s="66"/>
      <c r="T1386" s="70"/>
      <c r="U1386" s="66"/>
      <c r="V1386" s="67"/>
      <c r="W1386" s="200"/>
      <c r="X1386" s="201"/>
      <c r="Y1386" s="201"/>
      <c r="Z1386" s="201"/>
      <c r="AA1386" s="71">
        <f>N1386</f>
        <v>0</v>
      </c>
      <c r="AB1386" s="74"/>
      <c r="AC1386" s="75"/>
      <c r="AD1386" s="76"/>
      <c r="AE1386" s="71">
        <f>R1386</f>
        <v>0</v>
      </c>
      <c r="AF1386" s="77"/>
      <c r="AG1386" s="71">
        <f>T1386</f>
        <v>0</v>
      </c>
      <c r="AH1386" s="68"/>
      <c r="AI1386" s="15"/>
      <c r="AJ1386" s="47">
        <f>IF(K1386+O1386&gt;=2,0,IF(K1386+O1386=1,0,1))</f>
        <v>1</v>
      </c>
      <c r="AK1386" s="50" t="str">
        <f>IF(K1386+O1386&gt;=2,0,IF(K1386+O1386=1,0,"ou◄"))</f>
        <v>ou◄</v>
      </c>
      <c r="AL1386" s="48">
        <f>IF(U1386+S1386&gt;=1,"",IF(K1386+S1386+U1386&gt;=2,"",1))</f>
        <v>1</v>
      </c>
      <c r="AM1386" s="49"/>
      <c r="AN1386" s="29">
        <f>AB1386</f>
        <v>0</v>
      </c>
      <c r="AO1386" s="29">
        <f>AF1386</f>
        <v>0</v>
      </c>
      <c r="AP1386" s="14">
        <f>AH1386</f>
        <v>0</v>
      </c>
      <c r="AQ1386" s="11" t="str">
        <f>IF(SUM(K1386,O1386,S1386,U1386)&gt;0,J1386*K1386+N1386*O1386+R1386*S1386+T1386*U1386,"")</f>
        <v/>
      </c>
      <c r="AR1386" s="55" t="str">
        <f>IF(SUM(X1386,AB1386,AF1386,AH1386)&gt;0,W1386*X1386+AA1386*AB1386+AE1386*AF1386+AG1386*AH1386,"")</f>
        <v/>
      </c>
      <c r="AS1386" s="126"/>
    </row>
    <row r="1387" spans="1:45" ht="14.4" customHeight="1" thickBot="1" x14ac:dyDescent="0.35">
      <c r="A1387" s="165" t="s">
        <v>1495</v>
      </c>
      <c r="B1387" s="86"/>
      <c r="C1387" s="87"/>
      <c r="D1387" s="169"/>
      <c r="E1387" s="115" t="str">
        <f>IF(F1387="◄","◄",IF(F1387="ok","►",""))</f>
        <v>◄</v>
      </c>
      <c r="F1387" s="116" t="str">
        <f>IF(F1388&gt;0,"OK","◄")</f>
        <v>◄</v>
      </c>
      <c r="G1387" s="117" t="str">
        <f t="shared" si="57"/>
        <v/>
      </c>
      <c r="H1387" s="98">
        <v>32438</v>
      </c>
      <c r="I1387" s="113" t="s">
        <v>21</v>
      </c>
      <c r="J1387" s="30"/>
      <c r="K1387" s="64" t="str">
        <f>IF(K1388&gt;0,"","◄")</f>
        <v>◄</v>
      </c>
      <c r="L1387" s="186"/>
      <c r="M1387" s="186"/>
      <c r="N1387" s="25"/>
      <c r="O1387" s="64" t="str">
        <f>IF(O1388&gt;0,"","◄")</f>
        <v>◄</v>
      </c>
      <c r="P1387" s="4"/>
      <c r="Q1387" s="5"/>
      <c r="R1387" s="5"/>
      <c r="S1387" s="64" t="str">
        <f>IF(S1388&gt;0,"","◄")</f>
        <v>◄</v>
      </c>
      <c r="T1387" s="5"/>
      <c r="U1387" s="64" t="str">
        <f>IF(U1388&gt;0,"","◄")</f>
        <v>◄</v>
      </c>
      <c r="V1387" s="36"/>
      <c r="W1387" s="5"/>
      <c r="X1387" s="44" t="str">
        <f>IF(X1388,"►","")</f>
        <v/>
      </c>
      <c r="Y1387" s="187"/>
      <c r="Z1387" s="187"/>
      <c r="AA1387" s="5"/>
      <c r="AB1387" s="44" t="str">
        <f>IF(AB1388,"►","")</f>
        <v/>
      </c>
      <c r="AC1387" s="5"/>
      <c r="AD1387" s="5"/>
      <c r="AE1387" s="5"/>
      <c r="AF1387" s="44" t="str">
        <f>IF(AF1388,"►","")</f>
        <v/>
      </c>
      <c r="AG1387" s="5"/>
      <c r="AH1387" s="44" t="str">
        <f>IF(AH1388,"►","")</f>
        <v/>
      </c>
      <c r="AI1387" s="15"/>
      <c r="AJ1387" s="51" t="str">
        <f>IF(SUM(AJ1388:AJ1389)&gt;0,"◄","")</f>
        <v>◄</v>
      </c>
      <c r="AK1387" s="52" t="s">
        <v>40</v>
      </c>
      <c r="AL1387" s="51" t="str">
        <f>IF(SUM(AL1388:AL1389)&gt;0,"◄","")</f>
        <v>◄</v>
      </c>
      <c r="AM1387" s="53" t="str">
        <f>IF(SUM(AM1388:AM1389)&gt;0,"►","")</f>
        <v/>
      </c>
      <c r="AN1387" s="53" t="str">
        <f>IF(SUM(AN1388:AN1389)&gt;0,"►","")</f>
        <v/>
      </c>
      <c r="AO1387" s="53" t="str">
        <f>IF(SUM(AO1388:AO1389)&gt;0,"►","")</f>
        <v/>
      </c>
      <c r="AP1387" s="54" t="str">
        <f>IF(SUM(AP1388:AP1389)&gt;0,"►","")</f>
        <v/>
      </c>
      <c r="AQ1387" s="142"/>
      <c r="AR1387" s="9"/>
      <c r="AS1387" s="126"/>
    </row>
    <row r="1388" spans="1:45" ht="14.4" customHeight="1" thickBot="1" x14ac:dyDescent="0.35">
      <c r="A1388" s="174" t="s">
        <v>1</v>
      </c>
      <c r="B1388" s="100" t="s">
        <v>516</v>
      </c>
      <c r="C1388" s="109"/>
      <c r="D1388" s="168"/>
      <c r="E1388" s="118" t="str">
        <f>IF(F1388&gt;0,"ok","◄")</f>
        <v>◄</v>
      </c>
      <c r="F1388" s="119"/>
      <c r="G1388" s="117" t="str">
        <f t="shared" si="57"/>
        <v/>
      </c>
      <c r="H1388" s="219"/>
      <c r="I1388" s="220"/>
      <c r="J1388" s="195"/>
      <c r="K1388" s="196"/>
      <c r="L1388" s="197"/>
      <c r="M1388" s="198"/>
      <c r="N1388" s="199"/>
      <c r="O1388" s="65"/>
      <c r="P1388" s="72"/>
      <c r="Q1388" s="73"/>
      <c r="R1388" s="69"/>
      <c r="S1388" s="66"/>
      <c r="T1388" s="70"/>
      <c r="U1388" s="66"/>
      <c r="V1388" s="67"/>
      <c r="W1388" s="200"/>
      <c r="X1388" s="201"/>
      <c r="Y1388" s="201"/>
      <c r="Z1388" s="201"/>
      <c r="AA1388" s="71">
        <f>N1388</f>
        <v>0</v>
      </c>
      <c r="AB1388" s="74"/>
      <c r="AC1388" s="75"/>
      <c r="AD1388" s="76"/>
      <c r="AE1388" s="71">
        <f>R1388</f>
        <v>0</v>
      </c>
      <c r="AF1388" s="77"/>
      <c r="AG1388" s="71">
        <f>T1388</f>
        <v>0</v>
      </c>
      <c r="AH1388" s="68"/>
      <c r="AI1388" s="15"/>
      <c r="AJ1388" s="47">
        <f>IF(K1388+O1388&gt;=2,0,IF(K1388+O1388=1,0,1))</f>
        <v>1</v>
      </c>
      <c r="AK1388" s="50" t="str">
        <f>IF(K1388+O1388&gt;=2,0,IF(K1388+O1388=1,0,"ou◄"))</f>
        <v>ou◄</v>
      </c>
      <c r="AL1388" s="48">
        <f>IF(U1388+S1388&gt;=1,"",IF(K1388+S1388+U1388&gt;=2,"",1))</f>
        <v>1</v>
      </c>
      <c r="AM1388" s="49"/>
      <c r="AN1388" s="29">
        <f>AB1388</f>
        <v>0</v>
      </c>
      <c r="AO1388" s="29">
        <f>AF1388</f>
        <v>0</v>
      </c>
      <c r="AP1388" s="14">
        <f>AH1388</f>
        <v>0</v>
      </c>
      <c r="AQ1388" s="11" t="str">
        <f>IF(SUM(K1388,O1388,S1388,U1388)&gt;0,J1388*K1388+N1388*O1388+R1388*S1388+T1388*U1388,"")</f>
        <v/>
      </c>
      <c r="AR1388" s="55" t="str">
        <f>IF(SUM(X1388,AB1388,AF1388,AH1388)&gt;0,W1388*X1388+AA1388*AB1388+AE1388*AF1388+AG1388*AH1388,"")</f>
        <v/>
      </c>
      <c r="AS1388" s="126"/>
    </row>
    <row r="1389" spans="1:45" ht="14.4" customHeight="1" thickBot="1" x14ac:dyDescent="0.35">
      <c r="A1389" s="165" t="s">
        <v>1496</v>
      </c>
      <c r="B1389" s="86"/>
      <c r="C1389" s="87"/>
      <c r="D1389" s="169"/>
      <c r="E1389" s="115" t="str">
        <f>IF(F1389="◄","◄",IF(F1389="ok","►",""))</f>
        <v>◄</v>
      </c>
      <c r="F1389" s="116" t="str">
        <f>IF(F1390&gt;0,"OK","◄")</f>
        <v>◄</v>
      </c>
      <c r="G1389" s="117" t="str">
        <f t="shared" si="57"/>
        <v/>
      </c>
      <c r="H1389" s="98">
        <v>32466</v>
      </c>
      <c r="I1389" s="113" t="s">
        <v>21</v>
      </c>
      <c r="J1389" s="30"/>
      <c r="K1389" s="64" t="str">
        <f>IF(K1390&gt;0,"","◄")</f>
        <v>◄</v>
      </c>
      <c r="L1389" s="186"/>
      <c r="M1389" s="186"/>
      <c r="N1389" s="25"/>
      <c r="O1389" s="64" t="str">
        <f>IF(O1390&gt;0,"","◄")</f>
        <v>◄</v>
      </c>
      <c r="P1389" s="4"/>
      <c r="Q1389" s="5"/>
      <c r="R1389" s="5"/>
      <c r="S1389" s="64" t="str">
        <f>IF(S1390&gt;0,"","◄")</f>
        <v>◄</v>
      </c>
      <c r="T1389" s="5"/>
      <c r="U1389" s="64" t="str">
        <f>IF(U1390&gt;0,"","◄")</f>
        <v>◄</v>
      </c>
      <c r="V1389" s="36"/>
      <c r="W1389" s="5"/>
      <c r="X1389" s="44" t="str">
        <f>IF(X1390,"►","")</f>
        <v/>
      </c>
      <c r="Y1389" s="187"/>
      <c r="Z1389" s="187"/>
      <c r="AA1389" s="5"/>
      <c r="AB1389" s="44" t="str">
        <f>IF(AB1390,"►","")</f>
        <v/>
      </c>
      <c r="AC1389" s="5"/>
      <c r="AD1389" s="5"/>
      <c r="AE1389" s="5"/>
      <c r="AF1389" s="44" t="str">
        <f>IF(AF1390,"►","")</f>
        <v/>
      </c>
      <c r="AG1389" s="5"/>
      <c r="AH1389" s="44" t="str">
        <f>IF(AH1390,"►","")</f>
        <v/>
      </c>
      <c r="AI1389" s="15"/>
      <c r="AJ1389" s="51" t="str">
        <f>IF(SUM(AJ1390:AJ1391)&gt;0,"◄","")</f>
        <v>◄</v>
      </c>
      <c r="AK1389" s="52" t="s">
        <v>40</v>
      </c>
      <c r="AL1389" s="51" t="str">
        <f>IF(SUM(AL1390:AL1391)&gt;0,"◄","")</f>
        <v>◄</v>
      </c>
      <c r="AM1389" s="53" t="str">
        <f>IF(SUM(AM1390:AM1391)&gt;0,"►","")</f>
        <v/>
      </c>
      <c r="AN1389" s="53" t="str">
        <f>IF(SUM(AN1390:AN1391)&gt;0,"►","")</f>
        <v/>
      </c>
      <c r="AO1389" s="53" t="str">
        <f>IF(SUM(AO1390:AO1391)&gt;0,"►","")</f>
        <v/>
      </c>
      <c r="AP1389" s="54" t="str">
        <f>IF(SUM(AP1390:AP1391)&gt;0,"►","")</f>
        <v/>
      </c>
      <c r="AQ1389" s="142"/>
      <c r="AR1389" s="9"/>
      <c r="AS1389" s="126"/>
    </row>
    <row r="1390" spans="1:45" ht="14.4" customHeight="1" thickBot="1" x14ac:dyDescent="0.35">
      <c r="A1390" s="174" t="s">
        <v>1</v>
      </c>
      <c r="B1390" s="100" t="s">
        <v>517</v>
      </c>
      <c r="C1390" s="109"/>
      <c r="D1390" s="168"/>
      <c r="E1390" s="118" t="str">
        <f>IF(F1390&gt;0,"ok","◄")</f>
        <v>◄</v>
      </c>
      <c r="F1390" s="119"/>
      <c r="G1390" s="117" t="str">
        <f t="shared" si="57"/>
        <v/>
      </c>
      <c r="H1390" s="219"/>
      <c r="I1390" s="220"/>
      <c r="J1390" s="195"/>
      <c r="K1390" s="196"/>
      <c r="L1390" s="197"/>
      <c r="M1390" s="198"/>
      <c r="N1390" s="199"/>
      <c r="O1390" s="65"/>
      <c r="P1390" s="72"/>
      <c r="Q1390" s="73"/>
      <c r="R1390" s="69"/>
      <c r="S1390" s="66"/>
      <c r="T1390" s="70"/>
      <c r="U1390" s="66"/>
      <c r="V1390" s="67"/>
      <c r="W1390" s="200"/>
      <c r="X1390" s="201"/>
      <c r="Y1390" s="201"/>
      <c r="Z1390" s="201"/>
      <c r="AA1390" s="71">
        <f>N1390</f>
        <v>0</v>
      </c>
      <c r="AB1390" s="74"/>
      <c r="AC1390" s="75"/>
      <c r="AD1390" s="76"/>
      <c r="AE1390" s="71">
        <f>R1390</f>
        <v>0</v>
      </c>
      <c r="AF1390" s="77"/>
      <c r="AG1390" s="71">
        <f>T1390</f>
        <v>0</v>
      </c>
      <c r="AH1390" s="68"/>
      <c r="AI1390" s="15"/>
      <c r="AJ1390" s="47">
        <f>IF(K1390+O1390&gt;=2,0,IF(K1390+O1390=1,0,1))</f>
        <v>1</v>
      </c>
      <c r="AK1390" s="50" t="str">
        <f>IF(K1390+O1390&gt;=2,0,IF(K1390+O1390=1,0,"ou◄"))</f>
        <v>ou◄</v>
      </c>
      <c r="AL1390" s="48">
        <f>IF(U1390+S1390&gt;=1,"",IF(K1390+S1390+U1390&gt;=2,"",1))</f>
        <v>1</v>
      </c>
      <c r="AM1390" s="49"/>
      <c r="AN1390" s="29">
        <f>AB1390</f>
        <v>0</v>
      </c>
      <c r="AO1390" s="29">
        <f>AF1390</f>
        <v>0</v>
      </c>
      <c r="AP1390" s="14">
        <f>AH1390</f>
        <v>0</v>
      </c>
      <c r="AQ1390" s="11" t="str">
        <f>IF(SUM(K1390,O1390,S1390,U1390)&gt;0,J1390*K1390+N1390*O1390+R1390*S1390+T1390*U1390,"")</f>
        <v/>
      </c>
      <c r="AR1390" s="55" t="str">
        <f>IF(SUM(X1390,AB1390,AF1390,AH1390)&gt;0,W1390*X1390+AA1390*AB1390+AE1390*AF1390+AG1390*AH1390,"")</f>
        <v/>
      </c>
      <c r="AS1390" s="126"/>
    </row>
    <row r="1391" spans="1:45" ht="14.4" customHeight="1" thickBot="1" x14ac:dyDescent="0.35">
      <c r="A1391" s="165" t="s">
        <v>1497</v>
      </c>
      <c r="B1391" s="86"/>
      <c r="C1391" s="87"/>
      <c r="D1391" s="169"/>
      <c r="E1391" s="115" t="str">
        <f>IF(F1391="◄","◄",IF(F1391="ok","►",""))</f>
        <v>◄</v>
      </c>
      <c r="F1391" s="116" t="str">
        <f>IF(F1392&gt;0,"OK","◄")</f>
        <v>◄</v>
      </c>
      <c r="G1391" s="117" t="str">
        <f t="shared" si="57"/>
        <v/>
      </c>
      <c r="H1391" s="98">
        <v>32487</v>
      </c>
      <c r="I1391" s="113" t="s">
        <v>21</v>
      </c>
      <c r="J1391" s="30"/>
      <c r="K1391" s="64" t="str">
        <f>IF(K1392&gt;0,"","◄")</f>
        <v>◄</v>
      </c>
      <c r="L1391" s="186"/>
      <c r="M1391" s="186"/>
      <c r="N1391" s="25"/>
      <c r="O1391" s="64" t="str">
        <f>IF(O1392&gt;0,"","◄")</f>
        <v>◄</v>
      </c>
      <c r="P1391" s="4"/>
      <c r="Q1391" s="5"/>
      <c r="R1391" s="5"/>
      <c r="S1391" s="64" t="str">
        <f>IF(S1392&gt;0,"","◄")</f>
        <v>◄</v>
      </c>
      <c r="T1391" s="5"/>
      <c r="U1391" s="64" t="str">
        <f>IF(U1392&gt;0,"","◄")</f>
        <v>◄</v>
      </c>
      <c r="V1391" s="36"/>
      <c r="W1391" s="5"/>
      <c r="X1391" s="44" t="str">
        <f>IF(X1392,"►","")</f>
        <v/>
      </c>
      <c r="Y1391" s="187"/>
      <c r="Z1391" s="187"/>
      <c r="AA1391" s="5"/>
      <c r="AB1391" s="44" t="str">
        <f>IF(AB1392,"►","")</f>
        <v/>
      </c>
      <c r="AC1391" s="5"/>
      <c r="AD1391" s="5"/>
      <c r="AE1391" s="5"/>
      <c r="AF1391" s="44" t="str">
        <f>IF(AF1392,"►","")</f>
        <v/>
      </c>
      <c r="AG1391" s="5"/>
      <c r="AH1391" s="44" t="str">
        <f>IF(AH1392,"►","")</f>
        <v/>
      </c>
      <c r="AI1391" s="15"/>
      <c r="AJ1391" s="51" t="str">
        <f>IF(SUM(AJ1392:AJ1393)&gt;0,"◄","")</f>
        <v>◄</v>
      </c>
      <c r="AK1391" s="52" t="s">
        <v>40</v>
      </c>
      <c r="AL1391" s="51" t="str">
        <f>IF(SUM(AL1392:AL1393)&gt;0,"◄","")</f>
        <v>◄</v>
      </c>
      <c r="AM1391" s="53" t="str">
        <f>IF(SUM(AM1392:AM1393)&gt;0,"►","")</f>
        <v/>
      </c>
      <c r="AN1391" s="53" t="str">
        <f>IF(SUM(AN1392:AN1393)&gt;0,"►","")</f>
        <v/>
      </c>
      <c r="AO1391" s="53" t="str">
        <f>IF(SUM(AO1392:AO1393)&gt;0,"►","")</f>
        <v/>
      </c>
      <c r="AP1391" s="54" t="str">
        <f>IF(SUM(AP1392:AP1393)&gt;0,"►","")</f>
        <v/>
      </c>
      <c r="AQ1391" s="142"/>
      <c r="AR1391" s="9"/>
      <c r="AS1391" s="126"/>
    </row>
    <row r="1392" spans="1:45" ht="14.4" customHeight="1" thickBot="1" x14ac:dyDescent="0.35">
      <c r="A1392" s="174" t="s">
        <v>1</v>
      </c>
      <c r="B1392" s="100" t="s">
        <v>518</v>
      </c>
      <c r="C1392" s="109"/>
      <c r="D1392" s="168"/>
      <c r="E1392" s="118" t="str">
        <f>IF(F1392&gt;0,"ok","◄")</f>
        <v>◄</v>
      </c>
      <c r="F1392" s="119"/>
      <c r="G1392" s="117" t="str">
        <f t="shared" si="57"/>
        <v/>
      </c>
      <c r="H1392" s="219"/>
      <c r="I1392" s="220"/>
      <c r="J1392" s="195"/>
      <c r="K1392" s="196"/>
      <c r="L1392" s="197"/>
      <c r="M1392" s="198"/>
      <c r="N1392" s="199"/>
      <c r="O1392" s="65"/>
      <c r="P1392" s="72"/>
      <c r="Q1392" s="73"/>
      <c r="R1392" s="69"/>
      <c r="S1392" s="66"/>
      <c r="T1392" s="70"/>
      <c r="U1392" s="66"/>
      <c r="V1392" s="67"/>
      <c r="W1392" s="200"/>
      <c r="X1392" s="201"/>
      <c r="Y1392" s="201"/>
      <c r="Z1392" s="201"/>
      <c r="AA1392" s="71">
        <f>N1392</f>
        <v>0</v>
      </c>
      <c r="AB1392" s="74"/>
      <c r="AC1392" s="75"/>
      <c r="AD1392" s="76"/>
      <c r="AE1392" s="71">
        <f>R1392</f>
        <v>0</v>
      </c>
      <c r="AF1392" s="77"/>
      <c r="AG1392" s="71">
        <f>T1392</f>
        <v>0</v>
      </c>
      <c r="AH1392" s="68"/>
      <c r="AI1392" s="15"/>
      <c r="AJ1392" s="47">
        <f>IF(K1392+O1392&gt;=2,0,IF(K1392+O1392=1,0,1))</f>
        <v>1</v>
      </c>
      <c r="AK1392" s="50" t="str">
        <f>IF(K1392+O1392&gt;=2,0,IF(K1392+O1392=1,0,"ou◄"))</f>
        <v>ou◄</v>
      </c>
      <c r="AL1392" s="48">
        <f>IF(U1392+S1392&gt;=1,"",IF(K1392+S1392+U1392&gt;=2,"",1))</f>
        <v>1</v>
      </c>
      <c r="AM1392" s="49"/>
      <c r="AN1392" s="29">
        <f>AB1392</f>
        <v>0</v>
      </c>
      <c r="AO1392" s="29">
        <f>AF1392</f>
        <v>0</v>
      </c>
      <c r="AP1392" s="14">
        <f>AH1392</f>
        <v>0</v>
      </c>
      <c r="AQ1392" s="11" t="str">
        <f>IF(SUM(K1392,O1392,S1392,U1392)&gt;0,J1392*K1392+N1392*O1392+R1392*S1392+T1392*U1392,"")</f>
        <v/>
      </c>
      <c r="AR1392" s="55" t="str">
        <f>IF(SUM(X1392,AB1392,AF1392,AH1392)&gt;0,W1392*X1392+AA1392*AB1392+AE1392*AF1392+AG1392*AH1392,"")</f>
        <v/>
      </c>
      <c r="AS1392" s="126"/>
    </row>
    <row r="1393" spans="1:45" ht="14.4" customHeight="1" thickBot="1" x14ac:dyDescent="0.35">
      <c r="A1393" s="165" t="s">
        <v>1498</v>
      </c>
      <c r="B1393" s="86"/>
      <c r="C1393" s="87"/>
      <c r="D1393" s="169"/>
      <c r="E1393" s="115" t="str">
        <f>IF(F1393="◄","◄",IF(F1393="ok","►",""))</f>
        <v>◄</v>
      </c>
      <c r="F1393" s="116" t="str">
        <f>IF(F1394&gt;0,"OK","◄")</f>
        <v>◄</v>
      </c>
      <c r="G1393" s="117" t="str">
        <f t="shared" si="57"/>
        <v/>
      </c>
      <c r="H1393" s="98">
        <v>32494</v>
      </c>
      <c r="I1393" s="113" t="s">
        <v>21</v>
      </c>
      <c r="J1393" s="30"/>
      <c r="K1393" s="64" t="str">
        <f>IF(K1394&gt;0,"","◄")</f>
        <v>◄</v>
      </c>
      <c r="L1393" s="186"/>
      <c r="M1393" s="186"/>
      <c r="N1393" s="25"/>
      <c r="O1393" s="64" t="str">
        <f>IF(O1394&gt;0,"","◄")</f>
        <v>◄</v>
      </c>
      <c r="P1393" s="4"/>
      <c r="Q1393" s="5"/>
      <c r="R1393" s="5"/>
      <c r="S1393" s="64" t="str">
        <f>IF(S1394&gt;0,"","◄")</f>
        <v>◄</v>
      </c>
      <c r="T1393" s="5"/>
      <c r="U1393" s="64" t="str">
        <f>IF(U1394&gt;0,"","◄")</f>
        <v>◄</v>
      </c>
      <c r="V1393" s="36"/>
      <c r="W1393" s="5"/>
      <c r="X1393" s="44" t="str">
        <f>IF(X1394,"►","")</f>
        <v/>
      </c>
      <c r="Y1393" s="187"/>
      <c r="Z1393" s="187"/>
      <c r="AA1393" s="5"/>
      <c r="AB1393" s="44" t="str">
        <f>IF(AB1394,"►","")</f>
        <v/>
      </c>
      <c r="AC1393" s="5"/>
      <c r="AD1393" s="5"/>
      <c r="AE1393" s="5"/>
      <c r="AF1393" s="44" t="str">
        <f>IF(AF1394,"►","")</f>
        <v/>
      </c>
      <c r="AG1393" s="5"/>
      <c r="AH1393" s="44" t="str">
        <f>IF(AH1394,"►","")</f>
        <v/>
      </c>
      <c r="AI1393" s="15"/>
      <c r="AJ1393" s="51" t="str">
        <f>IF(SUM(AJ1394:AJ1395)&gt;0,"◄","")</f>
        <v>◄</v>
      </c>
      <c r="AK1393" s="52" t="s">
        <v>40</v>
      </c>
      <c r="AL1393" s="51" t="str">
        <f>IF(SUM(AL1394:AL1395)&gt;0,"◄","")</f>
        <v>◄</v>
      </c>
      <c r="AM1393" s="53" t="str">
        <f>IF(SUM(AM1394:AM1395)&gt;0,"►","")</f>
        <v/>
      </c>
      <c r="AN1393" s="53" t="str">
        <f>IF(SUM(AN1394:AN1395)&gt;0,"►","")</f>
        <v/>
      </c>
      <c r="AO1393" s="53" t="str">
        <f>IF(SUM(AO1394:AO1395)&gt;0,"►","")</f>
        <v/>
      </c>
      <c r="AP1393" s="54" t="str">
        <f>IF(SUM(AP1394:AP1395)&gt;0,"►","")</f>
        <v/>
      </c>
      <c r="AQ1393" s="142"/>
      <c r="AR1393" s="9"/>
      <c r="AS1393" s="126"/>
    </row>
    <row r="1394" spans="1:45" ht="14.4" customHeight="1" thickBot="1" x14ac:dyDescent="0.35">
      <c r="A1394" s="174" t="s">
        <v>1</v>
      </c>
      <c r="B1394" s="100" t="s">
        <v>519</v>
      </c>
      <c r="C1394" s="109"/>
      <c r="D1394" s="168"/>
      <c r="E1394" s="118" t="str">
        <f>IF(F1394&gt;0,"ok","◄")</f>
        <v>◄</v>
      </c>
      <c r="F1394" s="119"/>
      <c r="G1394" s="117" t="str">
        <f t="shared" si="57"/>
        <v/>
      </c>
      <c r="H1394" s="219"/>
      <c r="I1394" s="220"/>
      <c r="J1394" s="195"/>
      <c r="K1394" s="196"/>
      <c r="L1394" s="197"/>
      <c r="M1394" s="198"/>
      <c r="N1394" s="199"/>
      <c r="O1394" s="65"/>
      <c r="P1394" s="72"/>
      <c r="Q1394" s="73"/>
      <c r="R1394" s="69"/>
      <c r="S1394" s="66"/>
      <c r="T1394" s="70"/>
      <c r="U1394" s="66"/>
      <c r="V1394" s="67"/>
      <c r="W1394" s="200"/>
      <c r="X1394" s="201"/>
      <c r="Y1394" s="201"/>
      <c r="Z1394" s="201"/>
      <c r="AA1394" s="71">
        <f>N1394</f>
        <v>0</v>
      </c>
      <c r="AB1394" s="74"/>
      <c r="AC1394" s="75"/>
      <c r="AD1394" s="76"/>
      <c r="AE1394" s="71">
        <f>R1394</f>
        <v>0</v>
      </c>
      <c r="AF1394" s="77"/>
      <c r="AG1394" s="71">
        <f>T1394</f>
        <v>0</v>
      </c>
      <c r="AH1394" s="68"/>
      <c r="AI1394" s="15"/>
      <c r="AJ1394" s="47">
        <f>IF(K1394+O1394&gt;=2,0,IF(K1394+O1394=1,0,1))</f>
        <v>1</v>
      </c>
      <c r="AK1394" s="50" t="str">
        <f>IF(K1394+O1394&gt;=2,0,IF(K1394+O1394=1,0,"ou◄"))</f>
        <v>ou◄</v>
      </c>
      <c r="AL1394" s="48">
        <f>IF(U1394+S1394&gt;=1,"",IF(K1394+S1394+U1394&gt;=2,"",1))</f>
        <v>1</v>
      </c>
      <c r="AM1394" s="49"/>
      <c r="AN1394" s="29">
        <f>AB1394</f>
        <v>0</v>
      </c>
      <c r="AO1394" s="29">
        <f>AF1394</f>
        <v>0</v>
      </c>
      <c r="AP1394" s="14">
        <f>AH1394</f>
        <v>0</v>
      </c>
      <c r="AQ1394" s="11" t="str">
        <f>IF(SUM(K1394,O1394,S1394,U1394)&gt;0,J1394*K1394+N1394*O1394+R1394*S1394+T1394*U1394,"")</f>
        <v/>
      </c>
      <c r="AR1394" s="55" t="str">
        <f>IF(SUM(X1394,AB1394,AF1394,AH1394)&gt;0,W1394*X1394+AA1394*AB1394+AE1394*AF1394+AG1394*AH1394,"")</f>
        <v/>
      </c>
      <c r="AS1394" s="126"/>
    </row>
    <row r="1395" spans="1:45" ht="14.4" customHeight="1" thickBot="1" x14ac:dyDescent="0.35">
      <c r="A1395" s="171"/>
      <c r="B1395" s="104"/>
      <c r="C1395" s="105"/>
      <c r="D1395" s="172"/>
      <c r="E1395" s="115" t="str">
        <f>IF(F1395="◄","◄",IF(F1395="ok","►",""))</f>
        <v>◄</v>
      </c>
      <c r="F1395" s="116" t="str">
        <f>IF(F1396&gt;0,"OK","◄")</f>
        <v>◄</v>
      </c>
      <c r="G1395" s="117" t="str">
        <f t="shared" si="57"/>
        <v/>
      </c>
      <c r="H1395" s="98">
        <v>32843</v>
      </c>
      <c r="I1395" s="113" t="s">
        <v>21</v>
      </c>
      <c r="J1395" s="30"/>
      <c r="K1395" s="64" t="str">
        <f>IF(K1396&gt;0,"","◄")</f>
        <v>◄</v>
      </c>
      <c r="L1395" s="186"/>
      <c r="M1395" s="186"/>
      <c r="N1395" s="25"/>
      <c r="O1395" s="64" t="str">
        <f>IF(O1396&gt;0,"","◄")</f>
        <v>◄</v>
      </c>
      <c r="P1395" s="4"/>
      <c r="Q1395" s="5"/>
      <c r="R1395" s="5"/>
      <c r="S1395" s="64" t="str">
        <f>IF(S1396&gt;0,"","◄")</f>
        <v>◄</v>
      </c>
      <c r="T1395" s="5"/>
      <c r="U1395" s="64" t="str">
        <f>IF(U1396&gt;0,"","◄")</f>
        <v>◄</v>
      </c>
      <c r="V1395" s="36"/>
      <c r="W1395" s="5"/>
      <c r="X1395" s="44" t="str">
        <f>IF(X1396,"►","")</f>
        <v/>
      </c>
      <c r="Y1395" s="187"/>
      <c r="Z1395" s="187"/>
      <c r="AA1395" s="5"/>
      <c r="AB1395" s="44" t="str">
        <f>IF(AB1396,"►","")</f>
        <v/>
      </c>
      <c r="AC1395" s="5"/>
      <c r="AD1395" s="5"/>
      <c r="AE1395" s="5"/>
      <c r="AF1395" s="44" t="str">
        <f>IF(AF1396,"►","")</f>
        <v/>
      </c>
      <c r="AG1395" s="5"/>
      <c r="AH1395" s="44" t="str">
        <f>IF(AH1396,"►","")</f>
        <v/>
      </c>
      <c r="AI1395" s="15"/>
      <c r="AJ1395" s="51" t="str">
        <f>IF(SUM(AJ1396:AJ1397)&gt;0,"◄","")</f>
        <v>◄</v>
      </c>
      <c r="AK1395" s="52" t="s">
        <v>40</v>
      </c>
      <c r="AL1395" s="51" t="str">
        <f>IF(SUM(AL1396:AL1397)&gt;0,"◄","")</f>
        <v>◄</v>
      </c>
      <c r="AM1395" s="53" t="str">
        <f>IF(SUM(AM1396:AM1397)&gt;0,"►","")</f>
        <v/>
      </c>
      <c r="AN1395" s="53" t="str">
        <f>IF(SUM(AN1396:AN1397)&gt;0,"►","")</f>
        <v/>
      </c>
      <c r="AO1395" s="53" t="str">
        <f>IF(SUM(AO1396:AO1397)&gt;0,"►","")</f>
        <v/>
      </c>
      <c r="AP1395" s="54" t="str">
        <f>IF(SUM(AP1396:AP1397)&gt;0,"►","")</f>
        <v/>
      </c>
      <c r="AQ1395" s="142"/>
      <c r="AR1395" s="9"/>
      <c r="AS1395" s="126"/>
    </row>
    <row r="1396" spans="1:45" ht="14.4" customHeight="1" thickBot="1" x14ac:dyDescent="0.35">
      <c r="A1396" s="173"/>
      <c r="B1396" s="91" t="s">
        <v>1767</v>
      </c>
      <c r="C1396" s="109"/>
      <c r="D1396" s="168"/>
      <c r="E1396" s="118" t="str">
        <f>IF(F1396&gt;0,"ok","◄")</f>
        <v>◄</v>
      </c>
      <c r="F1396" s="119"/>
      <c r="G1396" s="117" t="str">
        <f t="shared" si="57"/>
        <v/>
      </c>
      <c r="H1396" s="219"/>
      <c r="I1396" s="220"/>
      <c r="J1396" s="195"/>
      <c r="K1396" s="196"/>
      <c r="L1396" s="197"/>
      <c r="M1396" s="198"/>
      <c r="N1396" s="199"/>
      <c r="O1396" s="65"/>
      <c r="P1396" s="72"/>
      <c r="Q1396" s="73"/>
      <c r="R1396" s="69"/>
      <c r="S1396" s="66"/>
      <c r="T1396" s="70"/>
      <c r="U1396" s="66"/>
      <c r="V1396" s="67"/>
      <c r="W1396" s="200"/>
      <c r="X1396" s="201"/>
      <c r="Y1396" s="201"/>
      <c r="Z1396" s="201"/>
      <c r="AA1396" s="71">
        <f>N1396</f>
        <v>0</v>
      </c>
      <c r="AB1396" s="74"/>
      <c r="AC1396" s="75"/>
      <c r="AD1396" s="76"/>
      <c r="AE1396" s="71">
        <f>R1396</f>
        <v>0</v>
      </c>
      <c r="AF1396" s="77"/>
      <c r="AG1396" s="71">
        <f>T1396</f>
        <v>0</v>
      </c>
      <c r="AH1396" s="68"/>
      <c r="AI1396" s="15"/>
      <c r="AJ1396" s="47">
        <f>IF(K1396+O1396&gt;=2,0,IF(K1396+O1396=1,0,1))</f>
        <v>1</v>
      </c>
      <c r="AK1396" s="50" t="str">
        <f>IF(K1396+O1396&gt;=2,0,IF(K1396+O1396=1,0,"ou◄"))</f>
        <v>ou◄</v>
      </c>
      <c r="AL1396" s="48">
        <f>IF(U1396+S1396&gt;=1,"",IF(K1396+S1396+U1396&gt;=2,"",1))</f>
        <v>1</v>
      </c>
      <c r="AM1396" s="49"/>
      <c r="AN1396" s="29">
        <f>AB1396</f>
        <v>0</v>
      </c>
      <c r="AO1396" s="29">
        <f>AF1396</f>
        <v>0</v>
      </c>
      <c r="AP1396" s="14">
        <f>AH1396</f>
        <v>0</v>
      </c>
      <c r="AQ1396" s="11" t="str">
        <f>IF(SUM(K1396,O1396,S1396,U1396)&gt;0,J1396*K1396+N1396*O1396+R1396*S1396+T1396*U1396,"")</f>
        <v/>
      </c>
      <c r="AR1396" s="55" t="str">
        <f>IF(SUM(X1396,AB1396,AF1396,AH1396)&gt;0,W1396*X1396+AA1396*AB1396+AE1396*AF1396+AG1396*AH1396,"")</f>
        <v/>
      </c>
      <c r="AS1396" s="126"/>
    </row>
    <row r="1397" spans="1:45" ht="18" customHeight="1" thickBot="1" x14ac:dyDescent="0.35">
      <c r="A1397" s="165" t="s">
        <v>1499</v>
      </c>
      <c r="B1397" s="86"/>
      <c r="C1397" s="87"/>
      <c r="D1397" s="169"/>
      <c r="E1397" s="115" t="str">
        <f>IF(F1397="◄","◄",IF(F1397="ok","►",""))</f>
        <v>◄</v>
      </c>
      <c r="F1397" s="116" t="str">
        <f>IF(F1398&gt;0,"OK","◄")</f>
        <v>◄</v>
      </c>
      <c r="G1397" s="117" t="str">
        <f t="shared" si="57"/>
        <v/>
      </c>
      <c r="H1397" s="98">
        <v>32557</v>
      </c>
      <c r="I1397" s="113" t="s">
        <v>21</v>
      </c>
      <c r="J1397" s="30"/>
      <c r="K1397" s="64" t="str">
        <f>IF(K1398&gt;0,"","◄")</f>
        <v>◄</v>
      </c>
      <c r="L1397" s="186"/>
      <c r="M1397" s="186"/>
      <c r="N1397" s="25"/>
      <c r="O1397" s="64" t="str">
        <f>IF(O1398&gt;0,"","◄")</f>
        <v>◄</v>
      </c>
      <c r="P1397" s="4"/>
      <c r="Q1397" s="5"/>
      <c r="R1397" s="5"/>
      <c r="S1397" s="64" t="str">
        <f>IF(S1398&gt;0,"","◄")</f>
        <v>◄</v>
      </c>
      <c r="T1397" s="5"/>
      <c r="U1397" s="64" t="str">
        <f>IF(U1398&gt;0,"","◄")</f>
        <v>◄</v>
      </c>
      <c r="V1397" s="36"/>
      <c r="W1397" s="5"/>
      <c r="X1397" s="44" t="str">
        <f>IF(X1398,"►","")</f>
        <v/>
      </c>
      <c r="Y1397" s="187"/>
      <c r="Z1397" s="187"/>
      <c r="AA1397" s="5"/>
      <c r="AB1397" s="44" t="str">
        <f>IF(AB1398,"►","")</f>
        <v/>
      </c>
      <c r="AC1397" s="5"/>
      <c r="AD1397" s="5"/>
      <c r="AE1397" s="5"/>
      <c r="AF1397" s="44" t="str">
        <f>IF(AF1398,"►","")</f>
        <v/>
      </c>
      <c r="AG1397" s="5"/>
      <c r="AH1397" s="44" t="str">
        <f>IF(AH1398,"►","")</f>
        <v/>
      </c>
      <c r="AI1397" s="15"/>
      <c r="AJ1397" s="51" t="str">
        <f>IF(SUM(AJ1398:AJ1399)&gt;0,"◄","")</f>
        <v>◄</v>
      </c>
      <c r="AK1397" s="52" t="s">
        <v>40</v>
      </c>
      <c r="AL1397" s="51" t="str">
        <f>IF(SUM(AL1398:AL1399)&gt;0,"◄","")</f>
        <v>◄</v>
      </c>
      <c r="AM1397" s="53" t="str">
        <f>IF(SUM(AM1398:AM1399)&gt;0,"►","")</f>
        <v/>
      </c>
      <c r="AN1397" s="53" t="str">
        <f>IF(SUM(AN1398:AN1399)&gt;0,"►","")</f>
        <v/>
      </c>
      <c r="AO1397" s="53" t="str">
        <f>IF(SUM(AO1398:AO1399)&gt;0,"►","")</f>
        <v/>
      </c>
      <c r="AP1397" s="54" t="str">
        <f>IF(SUM(AP1398:AP1399)&gt;0,"►","")</f>
        <v/>
      </c>
      <c r="AQ1397" s="142"/>
      <c r="AR1397" s="9"/>
      <c r="AS1397" s="126"/>
    </row>
    <row r="1398" spans="1:45" ht="14.4" customHeight="1" thickBot="1" x14ac:dyDescent="0.35">
      <c r="A1398" s="174" t="s">
        <v>1</v>
      </c>
      <c r="B1398" s="100" t="s">
        <v>520</v>
      </c>
      <c r="C1398" s="109"/>
      <c r="D1398" s="168"/>
      <c r="E1398" s="118" t="str">
        <f>IF(F1398&gt;0,"ok","◄")</f>
        <v>◄</v>
      </c>
      <c r="F1398" s="119"/>
      <c r="G1398" s="117" t="str">
        <f t="shared" si="57"/>
        <v/>
      </c>
      <c r="H1398" s="219"/>
      <c r="I1398" s="220"/>
      <c r="J1398" s="195"/>
      <c r="K1398" s="196"/>
      <c r="L1398" s="197"/>
      <c r="M1398" s="198"/>
      <c r="N1398" s="199"/>
      <c r="O1398" s="65"/>
      <c r="P1398" s="72"/>
      <c r="Q1398" s="73"/>
      <c r="R1398" s="69"/>
      <c r="S1398" s="66"/>
      <c r="T1398" s="70"/>
      <c r="U1398" s="66"/>
      <c r="V1398" s="67"/>
      <c r="W1398" s="200"/>
      <c r="X1398" s="201"/>
      <c r="Y1398" s="201"/>
      <c r="Z1398" s="201"/>
      <c r="AA1398" s="71">
        <f>N1398</f>
        <v>0</v>
      </c>
      <c r="AB1398" s="74"/>
      <c r="AC1398" s="75"/>
      <c r="AD1398" s="76"/>
      <c r="AE1398" s="71">
        <f>R1398</f>
        <v>0</v>
      </c>
      <c r="AF1398" s="77"/>
      <c r="AG1398" s="71">
        <f>T1398</f>
        <v>0</v>
      </c>
      <c r="AH1398" s="68"/>
      <c r="AI1398" s="15"/>
      <c r="AJ1398" s="47">
        <f>IF(K1398+O1398&gt;=2,0,IF(K1398+O1398=1,0,1))</f>
        <v>1</v>
      </c>
      <c r="AK1398" s="50" t="str">
        <f>IF(K1398+O1398&gt;=2,0,IF(K1398+O1398=1,0,"ou◄"))</f>
        <v>ou◄</v>
      </c>
      <c r="AL1398" s="48">
        <f>IF(U1398+S1398&gt;=1,"",IF(K1398+S1398+U1398&gt;=2,"",1))</f>
        <v>1</v>
      </c>
      <c r="AM1398" s="49"/>
      <c r="AN1398" s="29">
        <f>AB1398</f>
        <v>0</v>
      </c>
      <c r="AO1398" s="29">
        <f>AF1398</f>
        <v>0</v>
      </c>
      <c r="AP1398" s="14">
        <f>AH1398</f>
        <v>0</v>
      </c>
      <c r="AQ1398" s="11" t="str">
        <f>IF(SUM(K1398,O1398,S1398,U1398)&gt;0,J1398*K1398+N1398*O1398+R1398*S1398+T1398*U1398,"")</f>
        <v/>
      </c>
      <c r="AR1398" s="55" t="str">
        <f>IF(SUM(X1398,AB1398,AF1398,AH1398)&gt;0,W1398*X1398+AA1398*AB1398+AE1398*AF1398+AG1398*AH1398,"")</f>
        <v/>
      </c>
      <c r="AS1398" s="126"/>
    </row>
    <row r="1399" spans="1:45" ht="27" customHeight="1" thickBot="1" x14ac:dyDescent="0.35">
      <c r="A1399" s="210" t="s">
        <v>1776</v>
      </c>
      <c r="B1399" s="211"/>
      <c r="C1399" s="211"/>
      <c r="D1399" s="212"/>
      <c r="E1399" s="115" t="str">
        <f>IF(F1399="◄","◄",IF(F1399="ok","►",""))</f>
        <v>◄</v>
      </c>
      <c r="F1399" s="116" t="str">
        <f>IF(F1400&gt;0,"OK","◄")</f>
        <v>◄</v>
      </c>
      <c r="G1399" s="117" t="str">
        <f t="shared" si="57"/>
        <v/>
      </c>
      <c r="H1399" s="98">
        <v>32587</v>
      </c>
      <c r="I1399" s="113" t="s">
        <v>21</v>
      </c>
      <c r="J1399" s="30"/>
      <c r="K1399" s="64" t="str">
        <f>IF(K1400&gt;0,"","◄")</f>
        <v>◄</v>
      </c>
      <c r="L1399" s="186"/>
      <c r="M1399" s="186"/>
      <c r="N1399" s="25"/>
      <c r="O1399" s="64" t="str">
        <f>IF(O1400&gt;0,"","◄")</f>
        <v>◄</v>
      </c>
      <c r="P1399" s="4"/>
      <c r="Q1399" s="5"/>
      <c r="R1399" s="5"/>
      <c r="S1399" s="64" t="str">
        <f>IF(S1400&gt;0,"","◄")</f>
        <v>◄</v>
      </c>
      <c r="T1399" s="5"/>
      <c r="U1399" s="64" t="str">
        <f>IF(U1400&gt;0,"","◄")</f>
        <v>◄</v>
      </c>
      <c r="V1399" s="36"/>
      <c r="W1399" s="5"/>
      <c r="X1399" s="44" t="str">
        <f>IF(X1400,"►","")</f>
        <v/>
      </c>
      <c r="Y1399" s="187"/>
      <c r="Z1399" s="187"/>
      <c r="AA1399" s="5"/>
      <c r="AB1399" s="44" t="str">
        <f>IF(AB1400,"►","")</f>
        <v/>
      </c>
      <c r="AC1399" s="5"/>
      <c r="AD1399" s="5"/>
      <c r="AE1399" s="5"/>
      <c r="AF1399" s="44" t="str">
        <f>IF(AF1400,"►","")</f>
        <v/>
      </c>
      <c r="AG1399" s="5"/>
      <c r="AH1399" s="44" t="str">
        <f>IF(AH1400,"►","")</f>
        <v/>
      </c>
      <c r="AI1399" s="15"/>
      <c r="AJ1399" s="51" t="str">
        <f>IF(SUM(AJ1400:AJ1401)&gt;0,"◄","")</f>
        <v>◄</v>
      </c>
      <c r="AK1399" s="52" t="s">
        <v>40</v>
      </c>
      <c r="AL1399" s="51" t="str">
        <f>IF(SUM(AL1400:AL1401)&gt;0,"◄","")</f>
        <v>◄</v>
      </c>
      <c r="AM1399" s="53" t="str">
        <f>IF(SUM(AM1400:AM1401)&gt;0,"►","")</f>
        <v/>
      </c>
      <c r="AN1399" s="53" t="str">
        <f>IF(SUM(AN1400:AN1401)&gt;0,"►","")</f>
        <v/>
      </c>
      <c r="AO1399" s="53" t="str">
        <f>IF(SUM(AO1400:AO1401)&gt;0,"►","")</f>
        <v/>
      </c>
      <c r="AP1399" s="54" t="str">
        <f>IF(SUM(AP1400:AP1401)&gt;0,"►","")</f>
        <v/>
      </c>
      <c r="AQ1399" s="142"/>
      <c r="AR1399" s="9"/>
      <c r="AS1399" s="126"/>
    </row>
    <row r="1400" spans="1:45" ht="14.4" customHeight="1" thickBot="1" x14ac:dyDescent="0.35">
      <c r="A1400" s="174" t="s">
        <v>1</v>
      </c>
      <c r="B1400" s="100" t="s">
        <v>521</v>
      </c>
      <c r="C1400" s="109"/>
      <c r="D1400" s="168"/>
      <c r="E1400" s="118" t="str">
        <f>IF(F1400&gt;0,"ok","◄")</f>
        <v>◄</v>
      </c>
      <c r="F1400" s="119"/>
      <c r="G1400" s="117" t="str">
        <f t="shared" si="57"/>
        <v/>
      </c>
      <c r="H1400" s="219"/>
      <c r="I1400" s="220"/>
      <c r="J1400" s="195"/>
      <c r="K1400" s="196"/>
      <c r="L1400" s="197"/>
      <c r="M1400" s="198"/>
      <c r="N1400" s="199"/>
      <c r="O1400" s="65"/>
      <c r="P1400" s="72"/>
      <c r="Q1400" s="73"/>
      <c r="R1400" s="69"/>
      <c r="S1400" s="66"/>
      <c r="T1400" s="70"/>
      <c r="U1400" s="66"/>
      <c r="V1400" s="67"/>
      <c r="W1400" s="200"/>
      <c r="X1400" s="201"/>
      <c r="Y1400" s="201"/>
      <c r="Z1400" s="201"/>
      <c r="AA1400" s="71">
        <f>N1400</f>
        <v>0</v>
      </c>
      <c r="AB1400" s="74"/>
      <c r="AC1400" s="75"/>
      <c r="AD1400" s="76"/>
      <c r="AE1400" s="71">
        <f>R1400</f>
        <v>0</v>
      </c>
      <c r="AF1400" s="77"/>
      <c r="AG1400" s="71">
        <f>T1400</f>
        <v>0</v>
      </c>
      <c r="AH1400" s="68"/>
      <c r="AI1400" s="15"/>
      <c r="AJ1400" s="47">
        <f>IF(K1400+O1400&gt;=2,0,IF(K1400+O1400=1,0,1))</f>
        <v>1</v>
      </c>
      <c r="AK1400" s="50" t="str">
        <f>IF(K1400+O1400&gt;=2,0,IF(K1400+O1400=1,0,"ou◄"))</f>
        <v>ou◄</v>
      </c>
      <c r="AL1400" s="48">
        <f>IF(U1400+S1400&gt;=1,"",IF(K1400+S1400+U1400&gt;=2,"",1))</f>
        <v>1</v>
      </c>
      <c r="AM1400" s="49"/>
      <c r="AN1400" s="29">
        <f>AB1400</f>
        <v>0</v>
      </c>
      <c r="AO1400" s="29">
        <f>AF1400</f>
        <v>0</v>
      </c>
      <c r="AP1400" s="14">
        <f>AH1400</f>
        <v>0</v>
      </c>
      <c r="AQ1400" s="11" t="str">
        <f>IF(SUM(K1400,O1400,S1400,U1400)&gt;0,J1400*K1400+N1400*O1400+R1400*S1400+T1400*U1400,"")</f>
        <v/>
      </c>
      <c r="AR1400" s="55" t="str">
        <f>IF(SUM(X1400,AB1400,AF1400,AH1400)&gt;0,W1400*X1400+AA1400*AB1400+AE1400*AF1400+AG1400*AH1400,"")</f>
        <v/>
      </c>
      <c r="AS1400" s="126"/>
    </row>
    <row r="1401" spans="1:45" ht="19.8" customHeight="1" thickBot="1" x14ac:dyDescent="0.35">
      <c r="A1401" s="213" t="s">
        <v>1568</v>
      </c>
      <c r="B1401" s="214"/>
      <c r="C1401" s="214"/>
      <c r="D1401" s="215"/>
      <c r="E1401" s="115" t="str">
        <f>IF(F1401="◄","◄",IF(F1401="ok","►",""))</f>
        <v>◄</v>
      </c>
      <c r="F1401" s="116" t="str">
        <f>IF(F1402&gt;0,"OK","◄")</f>
        <v>◄</v>
      </c>
      <c r="G1401" s="117" t="str">
        <f t="shared" si="57"/>
        <v/>
      </c>
      <c r="H1401" s="98">
        <v>32613</v>
      </c>
      <c r="I1401" s="113" t="s">
        <v>21</v>
      </c>
      <c r="J1401" s="30"/>
      <c r="K1401" s="64" t="str">
        <f>IF(K1402&gt;0,"","◄")</f>
        <v>◄</v>
      </c>
      <c r="L1401" s="186"/>
      <c r="M1401" s="186"/>
      <c r="N1401" s="25"/>
      <c r="O1401" s="64" t="str">
        <f>IF(O1402&gt;0,"","◄")</f>
        <v>◄</v>
      </c>
      <c r="P1401" s="4"/>
      <c r="Q1401" s="5"/>
      <c r="R1401" s="5"/>
      <c r="S1401" s="64" t="str">
        <f>IF(S1402&gt;0,"","◄")</f>
        <v>◄</v>
      </c>
      <c r="T1401" s="5"/>
      <c r="U1401" s="64" t="str">
        <f>IF(U1402&gt;0,"","◄")</f>
        <v>◄</v>
      </c>
      <c r="V1401" s="36"/>
      <c r="W1401" s="5"/>
      <c r="X1401" s="44" t="str">
        <f>IF(X1402,"►","")</f>
        <v/>
      </c>
      <c r="Y1401" s="187"/>
      <c r="Z1401" s="187"/>
      <c r="AA1401" s="5"/>
      <c r="AB1401" s="44" t="str">
        <f>IF(AB1402,"►","")</f>
        <v/>
      </c>
      <c r="AC1401" s="5"/>
      <c r="AD1401" s="5"/>
      <c r="AE1401" s="5"/>
      <c r="AF1401" s="44" t="str">
        <f>IF(AF1402,"►","")</f>
        <v/>
      </c>
      <c r="AG1401" s="5"/>
      <c r="AH1401" s="44" t="str">
        <f>IF(AH1402,"►","")</f>
        <v/>
      </c>
      <c r="AI1401" s="15"/>
      <c r="AJ1401" s="51" t="str">
        <f>IF(SUM(AJ1402:AJ1403)&gt;0,"◄","")</f>
        <v>◄</v>
      </c>
      <c r="AK1401" s="52" t="s">
        <v>40</v>
      </c>
      <c r="AL1401" s="51" t="str">
        <f>IF(SUM(AL1402:AL1403)&gt;0,"◄","")</f>
        <v>◄</v>
      </c>
      <c r="AM1401" s="53" t="str">
        <f>IF(SUM(AM1402:AM1403)&gt;0,"►","")</f>
        <v/>
      </c>
      <c r="AN1401" s="53" t="str">
        <f>IF(SUM(AN1402:AN1403)&gt;0,"►","")</f>
        <v/>
      </c>
      <c r="AO1401" s="53" t="str">
        <f>IF(SUM(AO1402:AO1403)&gt;0,"►","")</f>
        <v/>
      </c>
      <c r="AP1401" s="54" t="str">
        <f>IF(SUM(AP1402:AP1403)&gt;0,"►","")</f>
        <v/>
      </c>
      <c r="AQ1401" s="142"/>
      <c r="AR1401" s="142"/>
      <c r="AS1401" s="126"/>
    </row>
    <row r="1402" spans="1:45" ht="14.4" customHeight="1" thickBot="1" x14ac:dyDescent="0.35">
      <c r="A1402" s="174" t="s">
        <v>1</v>
      </c>
      <c r="B1402" s="100" t="s">
        <v>522</v>
      </c>
      <c r="C1402" s="109"/>
      <c r="D1402" s="168"/>
      <c r="E1402" s="118" t="str">
        <f>IF(F1402&gt;0,"ok","◄")</f>
        <v>◄</v>
      </c>
      <c r="F1402" s="119"/>
      <c r="G1402" s="117" t="str">
        <f t="shared" si="57"/>
        <v/>
      </c>
      <c r="H1402" s="219"/>
      <c r="I1402" s="220"/>
      <c r="J1402" s="195"/>
      <c r="K1402" s="196"/>
      <c r="L1402" s="197"/>
      <c r="M1402" s="198"/>
      <c r="N1402" s="199"/>
      <c r="O1402" s="65"/>
      <c r="P1402" s="72"/>
      <c r="Q1402" s="73"/>
      <c r="R1402" s="69"/>
      <c r="S1402" s="66"/>
      <c r="T1402" s="70"/>
      <c r="U1402" s="66"/>
      <c r="V1402" s="67"/>
      <c r="W1402" s="200"/>
      <c r="X1402" s="201"/>
      <c r="Y1402" s="201"/>
      <c r="Z1402" s="201"/>
      <c r="AA1402" s="71">
        <f>N1402</f>
        <v>0</v>
      </c>
      <c r="AB1402" s="74"/>
      <c r="AC1402" s="75"/>
      <c r="AD1402" s="76"/>
      <c r="AE1402" s="71">
        <f>R1402</f>
        <v>0</v>
      </c>
      <c r="AF1402" s="77"/>
      <c r="AG1402" s="71">
        <f>T1402</f>
        <v>0</v>
      </c>
      <c r="AH1402" s="68"/>
      <c r="AI1402" s="15"/>
      <c r="AJ1402" s="47">
        <f>IF(K1402+O1402&gt;=2,0,IF(K1402+O1402=1,0,1))</f>
        <v>1</v>
      </c>
      <c r="AK1402" s="50" t="str">
        <f>IF(K1402+O1402&gt;=2,0,IF(K1402+O1402=1,0,"ou◄"))</f>
        <v>ou◄</v>
      </c>
      <c r="AL1402" s="48">
        <f>IF(U1402+S1402&gt;=1,"",IF(K1402+S1402+U1402&gt;=2,"",1))</f>
        <v>1</v>
      </c>
      <c r="AM1402" s="49"/>
      <c r="AN1402" s="29">
        <f>AB1402</f>
        <v>0</v>
      </c>
      <c r="AO1402" s="29">
        <f>AF1402</f>
        <v>0</v>
      </c>
      <c r="AP1402" s="14">
        <f>AH1402</f>
        <v>0</v>
      </c>
      <c r="AQ1402" s="11" t="str">
        <f>IF(SUM(K1402,O1402,S1402,U1402)&gt;0,J1402*K1402+N1402*O1402+R1402*S1402+T1402*U1402,"")</f>
        <v/>
      </c>
      <c r="AR1402" s="55" t="str">
        <f>IF(SUM(X1402,AB1402,AF1402,AH1402)&gt;0,W1402*X1402+AA1402*AB1402+AE1402*AF1402+AG1402*AH1402,"")</f>
        <v/>
      </c>
      <c r="AS1402" s="126"/>
    </row>
    <row r="1403" spans="1:45" ht="14.4" customHeight="1" thickBot="1" x14ac:dyDescent="0.35">
      <c r="A1403" s="165" t="s">
        <v>1500</v>
      </c>
      <c r="B1403" s="86"/>
      <c r="C1403" s="87"/>
      <c r="D1403" s="169"/>
      <c r="E1403" s="117" t="str">
        <f>IF(AND(F1403="◄",G1403="►"),"◄?►",IF(F1403="◄","◄",IF(G1403="►","►","")))</f>
        <v/>
      </c>
      <c r="F1403" s="117" t="str">
        <f>IF(AND(G1403="◄",H1405="►"),"◄?►",IF(G1403="◄","◄",IF(H1405="►","►","")))</f>
        <v/>
      </c>
      <c r="G1403" s="117" t="str">
        <f t="shared" si="57"/>
        <v/>
      </c>
      <c r="H1403" s="98">
        <v>32613</v>
      </c>
      <c r="I1403" s="113" t="s">
        <v>21</v>
      </c>
      <c r="J1403" s="30"/>
      <c r="K1403" s="64" t="str">
        <f>IF(K1404&gt;0,"","◄")</f>
        <v>◄</v>
      </c>
      <c r="L1403" s="186"/>
      <c r="M1403" s="186"/>
      <c r="N1403" s="25"/>
      <c r="O1403" s="64" t="str">
        <f>IF(O1404&gt;0,"","◄")</f>
        <v>◄</v>
      </c>
      <c r="P1403" s="4"/>
      <c r="Q1403" s="5"/>
      <c r="R1403" s="5"/>
      <c r="S1403" s="64" t="str">
        <f>IF(S1404&gt;0,"","◄")</f>
        <v>◄</v>
      </c>
      <c r="T1403" s="5"/>
      <c r="U1403" s="64" t="str">
        <f>IF(U1404&gt;0,"","◄")</f>
        <v>◄</v>
      </c>
      <c r="V1403" s="36"/>
      <c r="W1403" s="5"/>
      <c r="X1403" s="44" t="str">
        <f>IF(X1404,"►","")</f>
        <v/>
      </c>
      <c r="Y1403" s="187"/>
      <c r="Z1403" s="187"/>
      <c r="AA1403" s="5"/>
      <c r="AB1403" s="44" t="str">
        <f>IF(AB1404,"►","")</f>
        <v/>
      </c>
      <c r="AC1403" s="5"/>
      <c r="AD1403" s="5"/>
      <c r="AE1403" s="5"/>
      <c r="AF1403" s="44" t="str">
        <f>IF(AF1404,"►","")</f>
        <v/>
      </c>
      <c r="AG1403" s="5"/>
      <c r="AH1403" s="44" t="str">
        <f>IF(AH1404,"►","")</f>
        <v/>
      </c>
      <c r="AI1403" s="15"/>
      <c r="AJ1403" s="51" t="str">
        <f>IF(SUM(AJ1404:AJ1405)&gt;0,"◄","")</f>
        <v>◄</v>
      </c>
      <c r="AK1403" s="52" t="s">
        <v>40</v>
      </c>
      <c r="AL1403" s="51" t="str">
        <f>IF(SUM(AL1404:AL1405)&gt;0,"◄","")</f>
        <v>◄</v>
      </c>
      <c r="AM1403" s="53" t="str">
        <f>IF(SUM(AM1404:AM1405)&gt;0,"►","")</f>
        <v/>
      </c>
      <c r="AN1403" s="53" t="str">
        <f>IF(SUM(AN1404:AN1405)&gt;0,"►","")</f>
        <v/>
      </c>
      <c r="AO1403" s="53" t="str">
        <f>IF(SUM(AO1404:AO1405)&gt;0,"►","")</f>
        <v/>
      </c>
      <c r="AP1403" s="54" t="str">
        <f>IF(SUM(AP1404:AP1405)&gt;0,"►","")</f>
        <v/>
      </c>
      <c r="AQ1403" s="142"/>
      <c r="AR1403" s="9"/>
      <c r="AS1403" s="126"/>
    </row>
    <row r="1404" spans="1:45" ht="14.4" customHeight="1" thickBot="1" x14ac:dyDescent="0.35">
      <c r="A1404" s="174"/>
      <c r="B1404" s="100" t="s">
        <v>522</v>
      </c>
      <c r="C1404" s="109"/>
      <c r="D1404" s="168"/>
      <c r="E1404" s="118"/>
      <c r="F1404" s="120" t="s">
        <v>41</v>
      </c>
      <c r="G1404" s="117" t="str">
        <f t="shared" ref="G1404:G1466" si="58">IF(AND(H1404="◄",I1404="►"),"◄?►",IF(H1404="◄","◄",IF(I1404="►","►","")))</f>
        <v/>
      </c>
      <c r="H1404" s="219"/>
      <c r="I1404" s="220"/>
      <c r="J1404" s="195"/>
      <c r="K1404" s="196"/>
      <c r="L1404" s="197"/>
      <c r="M1404" s="198"/>
      <c r="N1404" s="199"/>
      <c r="O1404" s="65"/>
      <c r="P1404" s="72"/>
      <c r="Q1404" s="73"/>
      <c r="R1404" s="69"/>
      <c r="S1404" s="66"/>
      <c r="T1404" s="70"/>
      <c r="U1404" s="66"/>
      <c r="V1404" s="67"/>
      <c r="W1404" s="200"/>
      <c r="X1404" s="201"/>
      <c r="Y1404" s="201"/>
      <c r="Z1404" s="201"/>
      <c r="AA1404" s="71">
        <f>N1404</f>
        <v>0</v>
      </c>
      <c r="AB1404" s="74"/>
      <c r="AC1404" s="75"/>
      <c r="AD1404" s="76"/>
      <c r="AE1404" s="71">
        <f>R1404</f>
        <v>0</v>
      </c>
      <c r="AF1404" s="77"/>
      <c r="AG1404" s="71">
        <f>T1404</f>
        <v>0</v>
      </c>
      <c r="AH1404" s="68"/>
      <c r="AI1404" s="15"/>
      <c r="AJ1404" s="47">
        <f>IF(K1404+O1404&gt;=2,0,IF(K1404+O1404=1,0,1))</f>
        <v>1</v>
      </c>
      <c r="AK1404" s="50" t="str">
        <f>IF(K1404+O1404&gt;=2,0,IF(K1404+O1404=1,0,"ou◄"))</f>
        <v>ou◄</v>
      </c>
      <c r="AL1404" s="48">
        <f>IF(U1404+S1404&gt;=1,"",IF(K1404+S1404+U1404&gt;=2,"",1))</f>
        <v>1</v>
      </c>
      <c r="AM1404" s="49"/>
      <c r="AN1404" s="29">
        <f>AB1404</f>
        <v>0</v>
      </c>
      <c r="AO1404" s="29">
        <f>AF1404</f>
        <v>0</v>
      </c>
      <c r="AP1404" s="14">
        <f>AH1404</f>
        <v>0</v>
      </c>
      <c r="AQ1404" s="11" t="str">
        <f>IF(SUM(K1404,O1404,S1404,U1404)&gt;0,J1404*K1404+N1404*O1404+R1404*S1404+T1404*U1404,"")</f>
        <v/>
      </c>
      <c r="AR1404" s="55" t="str">
        <f>IF(SUM(X1404,AB1404,AF1404,AH1404)&gt;0,W1404*X1404+AA1404*AB1404+AE1404*AF1404+AG1404*AH1404,"")</f>
        <v/>
      </c>
      <c r="AS1404" s="126"/>
    </row>
    <row r="1405" spans="1:45" ht="14.4" customHeight="1" thickBot="1" x14ac:dyDescent="0.35">
      <c r="A1405" s="165" t="s">
        <v>1501</v>
      </c>
      <c r="B1405" s="86"/>
      <c r="C1405" s="87"/>
      <c r="D1405" s="169"/>
      <c r="E1405" s="115" t="str">
        <f>IF(F1405="◄","◄",IF(F1405="ok","►",""))</f>
        <v>◄</v>
      </c>
      <c r="F1405" s="116" t="str">
        <f>IF(F1406&gt;0,"OK","◄")</f>
        <v>◄</v>
      </c>
      <c r="G1405" s="117" t="str">
        <f t="shared" si="58"/>
        <v/>
      </c>
      <c r="H1405" s="98">
        <v>32615</v>
      </c>
      <c r="I1405" s="113" t="s">
        <v>21</v>
      </c>
      <c r="J1405" s="30"/>
      <c r="K1405" s="64" t="str">
        <f>IF(K1406&gt;0,"","◄")</f>
        <v>◄</v>
      </c>
      <c r="L1405" s="186"/>
      <c r="M1405" s="186"/>
      <c r="N1405" s="25"/>
      <c r="O1405" s="64" t="str">
        <f>IF(O1406&gt;0,"","◄")</f>
        <v>◄</v>
      </c>
      <c r="P1405" s="4"/>
      <c r="Q1405" s="5"/>
      <c r="R1405" s="5"/>
      <c r="S1405" s="64" t="str">
        <f>IF(S1406&gt;0,"","◄")</f>
        <v>◄</v>
      </c>
      <c r="T1405" s="5"/>
      <c r="U1405" s="64" t="str">
        <f>IF(U1406&gt;0,"","◄")</f>
        <v>◄</v>
      </c>
      <c r="V1405" s="36"/>
      <c r="W1405" s="5"/>
      <c r="X1405" s="44" t="str">
        <f>IF(X1406,"►","")</f>
        <v/>
      </c>
      <c r="Y1405" s="187"/>
      <c r="Z1405" s="187"/>
      <c r="AA1405" s="5"/>
      <c r="AB1405" s="44" t="str">
        <f>IF(AB1406,"►","")</f>
        <v/>
      </c>
      <c r="AC1405" s="5"/>
      <c r="AD1405" s="5"/>
      <c r="AE1405" s="5"/>
      <c r="AF1405" s="44" t="str">
        <f>IF(AF1406,"►","")</f>
        <v/>
      </c>
      <c r="AG1405" s="5"/>
      <c r="AH1405" s="44" t="str">
        <f>IF(AH1406,"►","")</f>
        <v/>
      </c>
      <c r="AI1405" s="15"/>
      <c r="AJ1405" s="51" t="str">
        <f>IF(SUM(AJ1406:AJ1407)&gt;0,"◄","")</f>
        <v>◄</v>
      </c>
      <c r="AK1405" s="52" t="s">
        <v>40</v>
      </c>
      <c r="AL1405" s="51" t="str">
        <f>IF(SUM(AL1406:AL1407)&gt;0,"◄","")</f>
        <v>◄</v>
      </c>
      <c r="AM1405" s="53" t="str">
        <f>IF(SUM(AM1406:AM1407)&gt;0,"►","")</f>
        <v/>
      </c>
      <c r="AN1405" s="53" t="str">
        <f>IF(SUM(AN1406:AN1407)&gt;0,"►","")</f>
        <v/>
      </c>
      <c r="AO1405" s="53" t="str">
        <f>IF(SUM(AO1406:AO1407)&gt;0,"►","")</f>
        <v/>
      </c>
      <c r="AP1405" s="54" t="str">
        <f>IF(SUM(AP1406:AP1407)&gt;0,"►","")</f>
        <v/>
      </c>
      <c r="AQ1405" s="142"/>
      <c r="AR1405" s="9"/>
      <c r="AS1405" s="126"/>
    </row>
    <row r="1406" spans="1:45" ht="14.4" customHeight="1" thickBot="1" x14ac:dyDescent="0.35">
      <c r="A1406" s="174" t="s">
        <v>1</v>
      </c>
      <c r="B1406" s="100" t="s">
        <v>1780</v>
      </c>
      <c r="C1406" s="109"/>
      <c r="D1406" s="168"/>
      <c r="E1406" s="118" t="str">
        <f>IF(F1406&gt;0,"ok","◄")</f>
        <v>◄</v>
      </c>
      <c r="F1406" s="119"/>
      <c r="G1406" s="117" t="str">
        <f t="shared" si="58"/>
        <v/>
      </c>
      <c r="H1406" s="219"/>
      <c r="I1406" s="220"/>
      <c r="J1406" s="195"/>
      <c r="K1406" s="196"/>
      <c r="L1406" s="197"/>
      <c r="M1406" s="198"/>
      <c r="N1406" s="199"/>
      <c r="O1406" s="65"/>
      <c r="P1406" s="72"/>
      <c r="Q1406" s="73"/>
      <c r="R1406" s="69"/>
      <c r="S1406" s="66"/>
      <c r="T1406" s="70"/>
      <c r="U1406" s="66"/>
      <c r="V1406" s="67"/>
      <c r="W1406" s="200"/>
      <c r="X1406" s="201"/>
      <c r="Y1406" s="201"/>
      <c r="Z1406" s="201"/>
      <c r="AA1406" s="71">
        <f>N1406</f>
        <v>0</v>
      </c>
      <c r="AB1406" s="74"/>
      <c r="AC1406" s="75"/>
      <c r="AD1406" s="76"/>
      <c r="AE1406" s="71">
        <f>R1406</f>
        <v>0</v>
      </c>
      <c r="AF1406" s="77"/>
      <c r="AG1406" s="71">
        <f>T1406</f>
        <v>0</v>
      </c>
      <c r="AH1406" s="68"/>
      <c r="AI1406" s="15"/>
      <c r="AJ1406" s="47">
        <f>IF(K1406+O1406&gt;=2,0,IF(K1406+O1406=1,0,1))</f>
        <v>1</v>
      </c>
      <c r="AK1406" s="50" t="str">
        <f>IF(K1406+O1406&gt;=2,0,IF(K1406+O1406=1,0,"ou◄"))</f>
        <v>ou◄</v>
      </c>
      <c r="AL1406" s="48">
        <f>IF(U1406+S1406&gt;=1,"",IF(K1406+S1406+U1406&gt;=2,"",1))</f>
        <v>1</v>
      </c>
      <c r="AM1406" s="49"/>
      <c r="AN1406" s="29">
        <f>AB1406</f>
        <v>0</v>
      </c>
      <c r="AO1406" s="29">
        <f>AF1406</f>
        <v>0</v>
      </c>
      <c r="AP1406" s="14">
        <f>AH1406</f>
        <v>0</v>
      </c>
      <c r="AQ1406" s="11" t="str">
        <f>IF(SUM(K1406,O1406,S1406,U1406)&gt;0,J1406*K1406+N1406*O1406+R1406*S1406+T1406*U1406,"")</f>
        <v/>
      </c>
      <c r="AR1406" s="55" t="str">
        <f>IF(SUM(X1406,AB1406,AF1406,AH1406)&gt;0,W1406*X1406+AA1406*AB1406+AE1406*AF1406+AG1406*AH1406,"")</f>
        <v/>
      </c>
      <c r="AS1406" s="126"/>
    </row>
    <row r="1407" spans="1:45" ht="14.4" customHeight="1" thickBot="1" x14ac:dyDescent="0.35">
      <c r="A1407" s="165" t="s">
        <v>1502</v>
      </c>
      <c r="B1407" s="86"/>
      <c r="C1407" s="87"/>
      <c r="D1407" s="169"/>
      <c r="E1407" s="117" t="str">
        <f>IF(AND(F1407="◄",G1407="►"),"◄?►",IF(F1407="◄","◄",IF(G1407="►","►","")))</f>
        <v/>
      </c>
      <c r="F1407" s="117" t="str">
        <f>IF(AND(G1407="◄",H1409="►"),"◄?►",IF(G1407="◄","◄",IF(H1409="►","►","")))</f>
        <v/>
      </c>
      <c r="G1407" s="117" t="str">
        <f t="shared" si="58"/>
        <v/>
      </c>
      <c r="H1407" s="98">
        <v>32620</v>
      </c>
      <c r="I1407" s="113" t="s">
        <v>21</v>
      </c>
      <c r="J1407" s="30"/>
      <c r="K1407" s="64" t="str">
        <f>IF(K1408&gt;0,"","◄")</f>
        <v>◄</v>
      </c>
      <c r="L1407" s="186"/>
      <c r="M1407" s="186"/>
      <c r="N1407" s="25"/>
      <c r="O1407" s="64" t="str">
        <f>IF(O1408&gt;0,"","◄")</f>
        <v>◄</v>
      </c>
      <c r="P1407" s="4"/>
      <c r="Q1407" s="5"/>
      <c r="R1407" s="5"/>
      <c r="S1407" s="64" t="str">
        <f>IF(S1408&gt;0,"","◄")</f>
        <v>◄</v>
      </c>
      <c r="T1407" s="5"/>
      <c r="U1407" s="64" t="str">
        <f>IF(U1408&gt;0,"","◄")</f>
        <v>◄</v>
      </c>
      <c r="V1407" s="36"/>
      <c r="W1407" s="5"/>
      <c r="X1407" s="44" t="str">
        <f>IF(X1408,"►","")</f>
        <v/>
      </c>
      <c r="Y1407" s="187"/>
      <c r="Z1407" s="187"/>
      <c r="AA1407" s="5"/>
      <c r="AB1407" s="44" t="str">
        <f>IF(AB1408,"►","")</f>
        <v/>
      </c>
      <c r="AC1407" s="5"/>
      <c r="AD1407" s="5"/>
      <c r="AE1407" s="5"/>
      <c r="AF1407" s="44" t="str">
        <f>IF(AF1408,"►","")</f>
        <v/>
      </c>
      <c r="AG1407" s="5"/>
      <c r="AH1407" s="44" t="str">
        <f>IF(AH1408,"►","")</f>
        <v/>
      </c>
      <c r="AI1407" s="15"/>
      <c r="AJ1407" s="51" t="str">
        <f>IF(SUM(AJ1408:AJ1409)&gt;0,"◄","")</f>
        <v>◄</v>
      </c>
      <c r="AK1407" s="52" t="s">
        <v>40</v>
      </c>
      <c r="AL1407" s="51" t="str">
        <f>IF(SUM(AL1408:AL1409)&gt;0,"◄","")</f>
        <v>◄</v>
      </c>
      <c r="AM1407" s="53" t="str">
        <f>IF(SUM(AM1408:AM1409)&gt;0,"►","")</f>
        <v/>
      </c>
      <c r="AN1407" s="53" t="str">
        <f>IF(SUM(AN1408:AN1409)&gt;0,"►","")</f>
        <v/>
      </c>
      <c r="AO1407" s="53" t="str">
        <f>IF(SUM(AO1408:AO1409)&gt;0,"►","")</f>
        <v/>
      </c>
      <c r="AP1407" s="54" t="str">
        <f>IF(SUM(AP1408:AP1409)&gt;0,"►","")</f>
        <v/>
      </c>
      <c r="AQ1407" s="142"/>
      <c r="AR1407" s="9"/>
      <c r="AS1407" s="126"/>
    </row>
    <row r="1408" spans="1:45" ht="14.4" customHeight="1" thickBot="1" x14ac:dyDescent="0.35">
      <c r="A1408" s="174" t="s">
        <v>1</v>
      </c>
      <c r="B1408" s="100" t="s">
        <v>523</v>
      </c>
      <c r="C1408" s="109"/>
      <c r="D1408" s="168"/>
      <c r="E1408" s="118"/>
      <c r="F1408" s="120" t="s">
        <v>41</v>
      </c>
      <c r="G1408" s="117" t="str">
        <f t="shared" si="58"/>
        <v/>
      </c>
      <c r="H1408" s="219"/>
      <c r="I1408" s="220"/>
      <c r="J1408" s="195"/>
      <c r="K1408" s="196"/>
      <c r="L1408" s="197"/>
      <c r="M1408" s="198"/>
      <c r="N1408" s="199"/>
      <c r="O1408" s="65"/>
      <c r="P1408" s="72"/>
      <c r="Q1408" s="73"/>
      <c r="R1408" s="69"/>
      <c r="S1408" s="66"/>
      <c r="T1408" s="70"/>
      <c r="U1408" s="66"/>
      <c r="V1408" s="67"/>
      <c r="W1408" s="200"/>
      <c r="X1408" s="201"/>
      <c r="Y1408" s="201"/>
      <c r="Z1408" s="201"/>
      <c r="AA1408" s="71">
        <f>N1408</f>
        <v>0</v>
      </c>
      <c r="AB1408" s="74"/>
      <c r="AC1408" s="75"/>
      <c r="AD1408" s="76"/>
      <c r="AE1408" s="71">
        <f>R1408</f>
        <v>0</v>
      </c>
      <c r="AF1408" s="77"/>
      <c r="AG1408" s="71">
        <f>T1408</f>
        <v>0</v>
      </c>
      <c r="AH1408" s="68"/>
      <c r="AI1408" s="15"/>
      <c r="AJ1408" s="47">
        <f>IF(K1408+O1408&gt;=2,0,IF(K1408+O1408=1,0,1))</f>
        <v>1</v>
      </c>
      <c r="AK1408" s="50" t="str">
        <f>IF(K1408+O1408&gt;=2,0,IF(K1408+O1408=1,0,"ou◄"))</f>
        <v>ou◄</v>
      </c>
      <c r="AL1408" s="48">
        <f>IF(U1408+S1408&gt;=1,"",IF(K1408+S1408+U1408&gt;=2,"",1))</f>
        <v>1</v>
      </c>
      <c r="AM1408" s="49"/>
      <c r="AN1408" s="29">
        <f>AB1408</f>
        <v>0</v>
      </c>
      <c r="AO1408" s="29">
        <f>AF1408</f>
        <v>0</v>
      </c>
      <c r="AP1408" s="14">
        <f>AH1408</f>
        <v>0</v>
      </c>
      <c r="AQ1408" s="11" t="str">
        <f>IF(SUM(K1408,O1408,S1408,U1408)&gt;0,J1408*K1408+N1408*O1408+R1408*S1408+T1408*U1408,"")</f>
        <v/>
      </c>
      <c r="AR1408" s="55" t="str">
        <f>IF(SUM(X1408,AB1408,AF1408,AH1408)&gt;0,W1408*X1408+AA1408*AB1408+AE1408*AF1408+AG1408*AH1408,"")</f>
        <v/>
      </c>
      <c r="AS1408" s="126"/>
    </row>
    <row r="1409" spans="1:45" ht="14.4" customHeight="1" thickBot="1" x14ac:dyDescent="0.35">
      <c r="A1409" s="165" t="s">
        <v>1503</v>
      </c>
      <c r="B1409" s="86"/>
      <c r="C1409" s="87"/>
      <c r="D1409" s="169"/>
      <c r="E1409" s="115" t="str">
        <f>IF(F1409="◄","◄",IF(F1409="ok","►",""))</f>
        <v>◄</v>
      </c>
      <c r="F1409" s="116" t="str">
        <f>IF(F1410&gt;0,"OK","◄")</f>
        <v>◄</v>
      </c>
      <c r="G1409" s="117" t="str">
        <f t="shared" si="58"/>
        <v/>
      </c>
      <c r="H1409" s="98">
        <v>32634</v>
      </c>
      <c r="I1409" s="113" t="s">
        <v>21</v>
      </c>
      <c r="J1409" s="30"/>
      <c r="K1409" s="64" t="str">
        <f>IF(K1410&gt;0,"","◄")</f>
        <v>◄</v>
      </c>
      <c r="L1409" s="186"/>
      <c r="M1409" s="186"/>
      <c r="N1409" s="25"/>
      <c r="O1409" s="64" t="str">
        <f>IF(O1410&gt;0,"","◄")</f>
        <v>◄</v>
      </c>
      <c r="P1409" s="4"/>
      <c r="Q1409" s="5"/>
      <c r="R1409" s="5"/>
      <c r="S1409" s="64" t="str">
        <f>IF(S1410&gt;0,"","◄")</f>
        <v>◄</v>
      </c>
      <c r="T1409" s="5"/>
      <c r="U1409" s="64" t="str">
        <f>IF(U1410&gt;0,"","◄")</f>
        <v>◄</v>
      </c>
      <c r="V1409" s="36"/>
      <c r="W1409" s="5"/>
      <c r="X1409" s="44" t="str">
        <f>IF(X1410,"►","")</f>
        <v/>
      </c>
      <c r="Y1409" s="187"/>
      <c r="Z1409" s="187"/>
      <c r="AA1409" s="5"/>
      <c r="AB1409" s="44" t="str">
        <f>IF(AB1410,"►","")</f>
        <v/>
      </c>
      <c r="AC1409" s="5"/>
      <c r="AD1409" s="5"/>
      <c r="AE1409" s="5"/>
      <c r="AF1409" s="44" t="str">
        <f>IF(AF1410,"►","")</f>
        <v/>
      </c>
      <c r="AG1409" s="5"/>
      <c r="AH1409" s="44" t="str">
        <f>IF(AH1410,"►","")</f>
        <v/>
      </c>
      <c r="AI1409" s="15"/>
      <c r="AJ1409" s="51" t="str">
        <f>IF(SUM(AJ1410:AJ1411)&gt;0,"◄","")</f>
        <v>◄</v>
      </c>
      <c r="AK1409" s="52" t="s">
        <v>40</v>
      </c>
      <c r="AL1409" s="51" t="str">
        <f>IF(SUM(AL1410:AL1411)&gt;0,"◄","")</f>
        <v>◄</v>
      </c>
      <c r="AM1409" s="53" t="str">
        <f>IF(SUM(AM1410:AM1411)&gt;0,"►","")</f>
        <v/>
      </c>
      <c r="AN1409" s="53" t="str">
        <f>IF(SUM(AN1410:AN1411)&gt;0,"►","")</f>
        <v/>
      </c>
      <c r="AO1409" s="53" t="str">
        <f>IF(SUM(AO1410:AO1411)&gt;0,"►","")</f>
        <v/>
      </c>
      <c r="AP1409" s="54" t="str">
        <f>IF(SUM(AP1410:AP1411)&gt;0,"►","")</f>
        <v/>
      </c>
      <c r="AQ1409" s="142"/>
      <c r="AR1409" s="9"/>
      <c r="AS1409" s="126"/>
    </row>
    <row r="1410" spans="1:45" ht="14.4" customHeight="1" thickBot="1" x14ac:dyDescent="0.35">
      <c r="A1410" s="174" t="s">
        <v>1</v>
      </c>
      <c r="B1410" s="100" t="s">
        <v>524</v>
      </c>
      <c r="C1410" s="109"/>
      <c r="D1410" s="168"/>
      <c r="E1410" s="118" t="str">
        <f>IF(F1410&gt;0,"ok","◄")</f>
        <v>◄</v>
      </c>
      <c r="F1410" s="119"/>
      <c r="G1410" s="117" t="str">
        <f t="shared" si="58"/>
        <v/>
      </c>
      <c r="H1410" s="219"/>
      <c r="I1410" s="220"/>
      <c r="J1410" s="195"/>
      <c r="K1410" s="196"/>
      <c r="L1410" s="197"/>
      <c r="M1410" s="198"/>
      <c r="N1410" s="199"/>
      <c r="O1410" s="65"/>
      <c r="P1410" s="72"/>
      <c r="Q1410" s="73"/>
      <c r="R1410" s="69"/>
      <c r="S1410" s="66"/>
      <c r="T1410" s="70"/>
      <c r="U1410" s="66"/>
      <c r="V1410" s="67"/>
      <c r="W1410" s="200"/>
      <c r="X1410" s="201"/>
      <c r="Y1410" s="201"/>
      <c r="Z1410" s="201"/>
      <c r="AA1410" s="71">
        <f>N1410</f>
        <v>0</v>
      </c>
      <c r="AB1410" s="74"/>
      <c r="AC1410" s="75"/>
      <c r="AD1410" s="76"/>
      <c r="AE1410" s="71">
        <f>R1410</f>
        <v>0</v>
      </c>
      <c r="AF1410" s="77"/>
      <c r="AG1410" s="71">
        <f>T1410</f>
        <v>0</v>
      </c>
      <c r="AH1410" s="68"/>
      <c r="AI1410" s="15"/>
      <c r="AJ1410" s="47">
        <f>IF(K1410+O1410&gt;=2,0,IF(K1410+O1410=1,0,1))</f>
        <v>1</v>
      </c>
      <c r="AK1410" s="50" t="str">
        <f>IF(K1410+O1410&gt;=2,0,IF(K1410+O1410=1,0,"ou◄"))</f>
        <v>ou◄</v>
      </c>
      <c r="AL1410" s="48">
        <f>IF(U1410+S1410&gt;=1,"",IF(K1410+S1410+U1410&gt;=2,"",1))</f>
        <v>1</v>
      </c>
      <c r="AM1410" s="49"/>
      <c r="AN1410" s="29">
        <f>AB1410</f>
        <v>0</v>
      </c>
      <c r="AO1410" s="29">
        <f>AF1410</f>
        <v>0</v>
      </c>
      <c r="AP1410" s="14">
        <f>AH1410</f>
        <v>0</v>
      </c>
      <c r="AQ1410" s="11" t="str">
        <f>IF(SUM(K1410,O1410,S1410,U1410)&gt;0,J1410*K1410+N1410*O1410+R1410*S1410+T1410*U1410,"")</f>
        <v/>
      </c>
      <c r="AR1410" s="55" t="str">
        <f>IF(SUM(X1410,AB1410,AF1410,AH1410)&gt;0,W1410*X1410+AA1410*AB1410+AE1410*AF1410+AG1410*AH1410,"")</f>
        <v/>
      </c>
      <c r="AS1410" s="126"/>
    </row>
    <row r="1411" spans="1:45" ht="14.4" customHeight="1" thickBot="1" x14ac:dyDescent="0.35">
      <c r="A1411" s="165" t="s">
        <v>1504</v>
      </c>
      <c r="B1411" s="86"/>
      <c r="C1411" s="87"/>
      <c r="D1411" s="169"/>
      <c r="E1411" s="115" t="str">
        <f>IF(F1411="◄","◄",IF(F1411="ok","►",""))</f>
        <v>◄</v>
      </c>
      <c r="F1411" s="116" t="str">
        <f>IF(F1412&gt;0,"OK","◄")</f>
        <v>◄</v>
      </c>
      <c r="G1411" s="117" t="str">
        <f t="shared" si="58"/>
        <v/>
      </c>
      <c r="H1411" s="98">
        <v>32648</v>
      </c>
      <c r="I1411" s="113" t="s">
        <v>21</v>
      </c>
      <c r="J1411" s="30"/>
      <c r="K1411" s="64" t="str">
        <f>IF(K1412&gt;0,"","◄")</f>
        <v>◄</v>
      </c>
      <c r="L1411" s="186"/>
      <c r="M1411" s="186"/>
      <c r="N1411" s="25"/>
      <c r="O1411" s="64" t="str">
        <f>IF(O1412&gt;0,"","◄")</f>
        <v>◄</v>
      </c>
      <c r="P1411" s="4"/>
      <c r="Q1411" s="5"/>
      <c r="R1411" s="5"/>
      <c r="S1411" s="64" t="str">
        <f>IF(S1412&gt;0,"","◄")</f>
        <v>◄</v>
      </c>
      <c r="T1411" s="5"/>
      <c r="U1411" s="64" t="str">
        <f>IF(U1412&gt;0,"","◄")</f>
        <v>◄</v>
      </c>
      <c r="V1411" s="36"/>
      <c r="W1411" s="5"/>
      <c r="X1411" s="44" t="str">
        <f>IF(X1412,"►","")</f>
        <v/>
      </c>
      <c r="Y1411" s="187"/>
      <c r="Z1411" s="187"/>
      <c r="AA1411" s="5"/>
      <c r="AB1411" s="44" t="str">
        <f>IF(AB1412,"►","")</f>
        <v/>
      </c>
      <c r="AC1411" s="5"/>
      <c r="AD1411" s="5"/>
      <c r="AE1411" s="5"/>
      <c r="AF1411" s="44" t="str">
        <f>IF(AF1412,"►","")</f>
        <v/>
      </c>
      <c r="AG1411" s="5"/>
      <c r="AH1411" s="44" t="str">
        <f>IF(AH1412,"►","")</f>
        <v/>
      </c>
      <c r="AI1411" s="15"/>
      <c r="AJ1411" s="51" t="str">
        <f>IF(SUM(AJ1412:AJ1413)&gt;0,"◄","")</f>
        <v>◄</v>
      </c>
      <c r="AK1411" s="52" t="s">
        <v>40</v>
      </c>
      <c r="AL1411" s="51" t="str">
        <f>IF(SUM(AL1412:AL1413)&gt;0,"◄","")</f>
        <v>◄</v>
      </c>
      <c r="AM1411" s="53" t="str">
        <f>IF(SUM(AM1412:AM1413)&gt;0,"►","")</f>
        <v/>
      </c>
      <c r="AN1411" s="53" t="str">
        <f>IF(SUM(AN1412:AN1413)&gt;0,"►","")</f>
        <v/>
      </c>
      <c r="AO1411" s="53" t="str">
        <f>IF(SUM(AO1412:AO1413)&gt;0,"►","")</f>
        <v/>
      </c>
      <c r="AP1411" s="54" t="str">
        <f>IF(SUM(AP1412:AP1413)&gt;0,"►","")</f>
        <v/>
      </c>
      <c r="AQ1411" s="142"/>
      <c r="AR1411" s="9"/>
      <c r="AS1411" s="126"/>
    </row>
    <row r="1412" spans="1:45" ht="14.4" customHeight="1" thickBot="1" x14ac:dyDescent="0.35">
      <c r="A1412" s="174" t="s">
        <v>1</v>
      </c>
      <c r="B1412" s="100" t="s">
        <v>509</v>
      </c>
      <c r="C1412" s="109"/>
      <c r="D1412" s="168"/>
      <c r="E1412" s="118" t="str">
        <f>IF(F1412&gt;0,"ok","◄")</f>
        <v>◄</v>
      </c>
      <c r="F1412" s="119"/>
      <c r="G1412" s="117" t="str">
        <f t="shared" si="58"/>
        <v/>
      </c>
      <c r="H1412" s="219"/>
      <c r="I1412" s="220"/>
      <c r="J1412" s="195"/>
      <c r="K1412" s="196"/>
      <c r="L1412" s="197"/>
      <c r="M1412" s="198"/>
      <c r="N1412" s="199"/>
      <c r="O1412" s="65"/>
      <c r="P1412" s="72"/>
      <c r="Q1412" s="73"/>
      <c r="R1412" s="69"/>
      <c r="S1412" s="66"/>
      <c r="T1412" s="70"/>
      <c r="U1412" s="66"/>
      <c r="V1412" s="67"/>
      <c r="W1412" s="200"/>
      <c r="X1412" s="201"/>
      <c r="Y1412" s="201"/>
      <c r="Z1412" s="201"/>
      <c r="AA1412" s="71">
        <f>N1412</f>
        <v>0</v>
      </c>
      <c r="AB1412" s="74"/>
      <c r="AC1412" s="75"/>
      <c r="AD1412" s="76"/>
      <c r="AE1412" s="71">
        <f>R1412</f>
        <v>0</v>
      </c>
      <c r="AF1412" s="77"/>
      <c r="AG1412" s="71">
        <f>T1412</f>
        <v>0</v>
      </c>
      <c r="AH1412" s="68"/>
      <c r="AI1412" s="15"/>
      <c r="AJ1412" s="47">
        <f>IF(K1412+O1412&gt;=2,0,IF(K1412+O1412=1,0,1))</f>
        <v>1</v>
      </c>
      <c r="AK1412" s="50" t="str">
        <f>IF(K1412+O1412&gt;=2,0,IF(K1412+O1412=1,0,"ou◄"))</f>
        <v>ou◄</v>
      </c>
      <c r="AL1412" s="48">
        <f>IF(U1412+S1412&gt;=1,"",IF(K1412+S1412+U1412&gt;=2,"",1))</f>
        <v>1</v>
      </c>
      <c r="AM1412" s="49"/>
      <c r="AN1412" s="29">
        <f>AB1412</f>
        <v>0</v>
      </c>
      <c r="AO1412" s="29">
        <f>AF1412</f>
        <v>0</v>
      </c>
      <c r="AP1412" s="14">
        <f>AH1412</f>
        <v>0</v>
      </c>
      <c r="AQ1412" s="11" t="str">
        <f>IF(SUM(K1412,O1412,S1412,U1412)&gt;0,J1412*K1412+N1412*O1412+R1412*S1412+T1412*U1412,"")</f>
        <v/>
      </c>
      <c r="AR1412" s="55" t="str">
        <f>IF(SUM(X1412,AB1412,AF1412,AH1412)&gt;0,W1412*X1412+AA1412*AB1412+AE1412*AF1412+AG1412*AH1412,"")</f>
        <v/>
      </c>
      <c r="AS1412" s="126"/>
    </row>
    <row r="1413" spans="1:45" ht="14.4" customHeight="1" thickBot="1" x14ac:dyDescent="0.35">
      <c r="A1413" s="165" t="s">
        <v>1505</v>
      </c>
      <c r="B1413" s="86"/>
      <c r="C1413" s="87"/>
      <c r="D1413" s="169"/>
      <c r="E1413" s="115" t="str">
        <f>IF(F1413="◄","◄",IF(F1413="ok","►",""))</f>
        <v>◄</v>
      </c>
      <c r="F1413" s="116" t="str">
        <f>IF(F1414&gt;0,"OK","◄")</f>
        <v>◄</v>
      </c>
      <c r="G1413" s="117" t="str">
        <f t="shared" si="58"/>
        <v/>
      </c>
      <c r="H1413" s="98">
        <v>32662</v>
      </c>
      <c r="I1413" s="113" t="s">
        <v>21</v>
      </c>
      <c r="J1413" s="30"/>
      <c r="K1413" s="64" t="str">
        <f>IF(K1414&gt;0,"","◄")</f>
        <v>◄</v>
      </c>
      <c r="L1413" s="186"/>
      <c r="M1413" s="186"/>
      <c r="N1413" s="25"/>
      <c r="O1413" s="64" t="str">
        <f>IF(O1414&gt;0,"","◄")</f>
        <v>◄</v>
      </c>
      <c r="P1413" s="4"/>
      <c r="Q1413" s="5"/>
      <c r="R1413" s="5"/>
      <c r="S1413" s="64" t="str">
        <f>IF(S1414&gt;0,"","◄")</f>
        <v>◄</v>
      </c>
      <c r="T1413" s="5"/>
      <c r="U1413" s="64" t="str">
        <f>IF(U1414&gt;0,"","◄")</f>
        <v>◄</v>
      </c>
      <c r="V1413" s="36"/>
      <c r="W1413" s="5"/>
      <c r="X1413" s="44" t="str">
        <f>IF(X1414,"►","")</f>
        <v/>
      </c>
      <c r="Y1413" s="187"/>
      <c r="Z1413" s="187"/>
      <c r="AA1413" s="5"/>
      <c r="AB1413" s="44" t="str">
        <f>IF(AB1414,"►","")</f>
        <v/>
      </c>
      <c r="AC1413" s="5"/>
      <c r="AD1413" s="5"/>
      <c r="AE1413" s="5"/>
      <c r="AF1413" s="44" t="str">
        <f>IF(AF1414,"►","")</f>
        <v/>
      </c>
      <c r="AG1413" s="5"/>
      <c r="AH1413" s="44" t="str">
        <f>IF(AH1414,"►","")</f>
        <v/>
      </c>
      <c r="AI1413" s="15"/>
      <c r="AJ1413" s="51" t="str">
        <f>IF(SUM(AJ1414:AJ1415)&gt;0,"◄","")</f>
        <v>◄</v>
      </c>
      <c r="AK1413" s="52" t="s">
        <v>40</v>
      </c>
      <c r="AL1413" s="51" t="str">
        <f>IF(SUM(AL1414:AL1415)&gt;0,"◄","")</f>
        <v>◄</v>
      </c>
      <c r="AM1413" s="53" t="str">
        <f>IF(SUM(AM1414:AM1415)&gt;0,"►","")</f>
        <v/>
      </c>
      <c r="AN1413" s="53" t="str">
        <f>IF(SUM(AN1414:AN1415)&gt;0,"►","")</f>
        <v/>
      </c>
      <c r="AO1413" s="53" t="str">
        <f>IF(SUM(AO1414:AO1415)&gt;0,"►","")</f>
        <v/>
      </c>
      <c r="AP1413" s="54" t="str">
        <f>IF(SUM(AP1414:AP1415)&gt;0,"►","")</f>
        <v/>
      </c>
      <c r="AQ1413" s="142"/>
      <c r="AR1413" s="9"/>
      <c r="AS1413" s="126"/>
    </row>
    <row r="1414" spans="1:45" ht="14.4" customHeight="1" thickBot="1" x14ac:dyDescent="0.35">
      <c r="A1414" s="174" t="s">
        <v>1</v>
      </c>
      <c r="B1414" s="100" t="s">
        <v>525</v>
      </c>
      <c r="C1414" s="109"/>
      <c r="D1414" s="168"/>
      <c r="E1414" s="118" t="str">
        <f>IF(F1414&gt;0,"ok","◄")</f>
        <v>◄</v>
      </c>
      <c r="F1414" s="119"/>
      <c r="G1414" s="117" t="str">
        <f t="shared" si="58"/>
        <v/>
      </c>
      <c r="H1414" s="219"/>
      <c r="I1414" s="220"/>
      <c r="J1414" s="195"/>
      <c r="K1414" s="196"/>
      <c r="L1414" s="197"/>
      <c r="M1414" s="198"/>
      <c r="N1414" s="199"/>
      <c r="O1414" s="65"/>
      <c r="P1414" s="72"/>
      <c r="Q1414" s="73"/>
      <c r="R1414" s="69"/>
      <c r="S1414" s="66"/>
      <c r="T1414" s="70"/>
      <c r="U1414" s="66"/>
      <c r="V1414" s="67"/>
      <c r="W1414" s="200"/>
      <c r="X1414" s="201"/>
      <c r="Y1414" s="201"/>
      <c r="Z1414" s="201"/>
      <c r="AA1414" s="71">
        <f>N1414</f>
        <v>0</v>
      </c>
      <c r="AB1414" s="74"/>
      <c r="AC1414" s="75"/>
      <c r="AD1414" s="76"/>
      <c r="AE1414" s="71">
        <f>R1414</f>
        <v>0</v>
      </c>
      <c r="AF1414" s="77"/>
      <c r="AG1414" s="71">
        <f>T1414</f>
        <v>0</v>
      </c>
      <c r="AH1414" s="68"/>
      <c r="AI1414" s="15"/>
      <c r="AJ1414" s="47">
        <f>IF(K1414+O1414&gt;=2,0,IF(K1414+O1414=1,0,1))</f>
        <v>1</v>
      </c>
      <c r="AK1414" s="50" t="str">
        <f>IF(K1414+O1414&gt;=2,0,IF(K1414+O1414=1,0,"ou◄"))</f>
        <v>ou◄</v>
      </c>
      <c r="AL1414" s="48">
        <f>IF(U1414+S1414&gt;=1,"",IF(K1414+S1414+U1414&gt;=2,"",1))</f>
        <v>1</v>
      </c>
      <c r="AM1414" s="49"/>
      <c r="AN1414" s="29">
        <f>AB1414</f>
        <v>0</v>
      </c>
      <c r="AO1414" s="29">
        <f>AF1414</f>
        <v>0</v>
      </c>
      <c r="AP1414" s="14">
        <f>AH1414</f>
        <v>0</v>
      </c>
      <c r="AQ1414" s="11" t="str">
        <f>IF(SUM(K1414,O1414,S1414,U1414)&gt;0,J1414*K1414+N1414*O1414+R1414*S1414+T1414*U1414,"")</f>
        <v/>
      </c>
      <c r="AR1414" s="55" t="str">
        <f>IF(SUM(X1414,AB1414,AF1414,AH1414)&gt;0,W1414*X1414+AA1414*AB1414+AE1414*AF1414+AG1414*AH1414,"")</f>
        <v/>
      </c>
      <c r="AS1414" s="126"/>
    </row>
    <row r="1415" spans="1:45" ht="18.600000000000001" customHeight="1" thickBot="1" x14ac:dyDescent="0.35">
      <c r="A1415" s="165" t="s">
        <v>1506</v>
      </c>
      <c r="B1415" s="86"/>
      <c r="C1415" s="87"/>
      <c r="D1415" s="169"/>
      <c r="E1415" s="115" t="str">
        <f>IF(F1415="◄","◄",IF(F1415="ok","►",""))</f>
        <v>◄</v>
      </c>
      <c r="F1415" s="116" t="str">
        <f>IF(F1416&gt;0,"OK","◄")</f>
        <v>◄</v>
      </c>
      <c r="G1415" s="117" t="str">
        <f t="shared" si="58"/>
        <v/>
      </c>
      <c r="H1415" s="98">
        <v>32669</v>
      </c>
      <c r="I1415" s="113" t="s">
        <v>21</v>
      </c>
      <c r="J1415" s="30"/>
      <c r="K1415" s="64" t="str">
        <f>IF(K1416&gt;0,"","◄")</f>
        <v>◄</v>
      </c>
      <c r="L1415" s="186"/>
      <c r="M1415" s="186"/>
      <c r="N1415" s="25"/>
      <c r="O1415" s="64" t="str">
        <f>IF(O1416&gt;0,"","◄")</f>
        <v>◄</v>
      </c>
      <c r="P1415" s="4"/>
      <c r="Q1415" s="5"/>
      <c r="R1415" s="5"/>
      <c r="S1415" s="64" t="str">
        <f>IF(S1416&gt;0,"","◄")</f>
        <v>◄</v>
      </c>
      <c r="T1415" s="5"/>
      <c r="U1415" s="64" t="str">
        <f>IF(U1416&gt;0,"","◄")</f>
        <v>◄</v>
      </c>
      <c r="V1415" s="36"/>
      <c r="W1415" s="5"/>
      <c r="X1415" s="44" t="str">
        <f>IF(X1416,"►","")</f>
        <v/>
      </c>
      <c r="Y1415" s="187"/>
      <c r="Z1415" s="187"/>
      <c r="AA1415" s="5"/>
      <c r="AB1415" s="44" t="str">
        <f>IF(AB1416,"►","")</f>
        <v/>
      </c>
      <c r="AC1415" s="5"/>
      <c r="AD1415" s="5"/>
      <c r="AE1415" s="5"/>
      <c r="AF1415" s="44" t="str">
        <f>IF(AF1416,"►","")</f>
        <v/>
      </c>
      <c r="AG1415" s="5"/>
      <c r="AH1415" s="44" t="str">
        <f>IF(AH1416,"►","")</f>
        <v/>
      </c>
      <c r="AI1415" s="15"/>
      <c r="AJ1415" s="51" t="str">
        <f>IF(SUM(AJ1416:AJ1417)&gt;0,"◄","")</f>
        <v>◄</v>
      </c>
      <c r="AK1415" s="52" t="s">
        <v>40</v>
      </c>
      <c r="AL1415" s="51" t="str">
        <f>IF(SUM(AL1416:AL1417)&gt;0,"◄","")</f>
        <v>◄</v>
      </c>
      <c r="AM1415" s="53" t="str">
        <f>IF(SUM(AM1416:AM1417)&gt;0,"►","")</f>
        <v/>
      </c>
      <c r="AN1415" s="53" t="str">
        <f>IF(SUM(AN1416:AN1417)&gt;0,"►","")</f>
        <v/>
      </c>
      <c r="AO1415" s="53" t="str">
        <f>IF(SUM(AO1416:AO1417)&gt;0,"►","")</f>
        <v/>
      </c>
      <c r="AP1415" s="54" t="str">
        <f>IF(SUM(AP1416:AP1417)&gt;0,"►","")</f>
        <v/>
      </c>
      <c r="AQ1415" s="142"/>
      <c r="AR1415" s="9"/>
      <c r="AS1415" s="126"/>
    </row>
    <row r="1416" spans="1:45" ht="14.4" customHeight="1" thickBot="1" x14ac:dyDescent="0.35">
      <c r="A1416" s="174" t="s">
        <v>1</v>
      </c>
      <c r="B1416" s="100" t="s">
        <v>526</v>
      </c>
      <c r="C1416" s="109"/>
      <c r="D1416" s="168"/>
      <c r="E1416" s="118" t="str">
        <f>IF(F1416&gt;0,"ok","◄")</f>
        <v>◄</v>
      </c>
      <c r="F1416" s="119"/>
      <c r="G1416" s="117" t="str">
        <f t="shared" si="58"/>
        <v/>
      </c>
      <c r="H1416" s="219"/>
      <c r="I1416" s="220"/>
      <c r="J1416" s="195"/>
      <c r="K1416" s="196"/>
      <c r="L1416" s="197"/>
      <c r="M1416" s="198"/>
      <c r="N1416" s="199"/>
      <c r="O1416" s="65"/>
      <c r="P1416" s="72"/>
      <c r="Q1416" s="73"/>
      <c r="R1416" s="69"/>
      <c r="S1416" s="66"/>
      <c r="T1416" s="70"/>
      <c r="U1416" s="66"/>
      <c r="V1416" s="67"/>
      <c r="W1416" s="200"/>
      <c r="X1416" s="201"/>
      <c r="Y1416" s="201"/>
      <c r="Z1416" s="201"/>
      <c r="AA1416" s="71">
        <f>N1416</f>
        <v>0</v>
      </c>
      <c r="AB1416" s="74"/>
      <c r="AC1416" s="75"/>
      <c r="AD1416" s="76"/>
      <c r="AE1416" s="71">
        <f>R1416</f>
        <v>0</v>
      </c>
      <c r="AF1416" s="77"/>
      <c r="AG1416" s="71">
        <f>T1416</f>
        <v>0</v>
      </c>
      <c r="AH1416" s="68"/>
      <c r="AI1416" s="15"/>
      <c r="AJ1416" s="47">
        <f>IF(K1416+O1416&gt;=2,0,IF(K1416+O1416=1,0,1))</f>
        <v>1</v>
      </c>
      <c r="AK1416" s="50" t="str">
        <f>IF(K1416+O1416&gt;=2,0,IF(K1416+O1416=1,0,"ou◄"))</f>
        <v>ou◄</v>
      </c>
      <c r="AL1416" s="48">
        <f>IF(U1416+S1416&gt;=1,"",IF(K1416+S1416+U1416&gt;=2,"",1))</f>
        <v>1</v>
      </c>
      <c r="AM1416" s="49"/>
      <c r="AN1416" s="29">
        <f>AB1416</f>
        <v>0</v>
      </c>
      <c r="AO1416" s="29">
        <f>AF1416</f>
        <v>0</v>
      </c>
      <c r="AP1416" s="14">
        <f>AH1416</f>
        <v>0</v>
      </c>
      <c r="AQ1416" s="11" t="str">
        <f>IF(SUM(K1416,O1416,S1416,U1416)&gt;0,J1416*K1416+N1416*O1416+R1416*S1416+T1416*U1416,"")</f>
        <v/>
      </c>
      <c r="AR1416" s="55" t="str">
        <f>IF(SUM(X1416,AB1416,AF1416,AH1416)&gt;0,W1416*X1416+AA1416*AB1416+AE1416*AF1416+AG1416*AH1416,"")</f>
        <v/>
      </c>
      <c r="AS1416" s="126"/>
    </row>
    <row r="1417" spans="1:45" ht="14.4" customHeight="1" thickBot="1" x14ac:dyDescent="0.35">
      <c r="A1417" s="165" t="s">
        <v>1507</v>
      </c>
      <c r="B1417" s="86"/>
      <c r="C1417" s="87"/>
      <c r="D1417" s="169"/>
      <c r="E1417" s="115" t="str">
        <f>IF(F1417="◄","◄",IF(F1417="ok","►",""))</f>
        <v>◄</v>
      </c>
      <c r="F1417" s="116" t="str">
        <f>IF(F1418&gt;0,"OK","◄")</f>
        <v>◄</v>
      </c>
      <c r="G1417" s="117" t="str">
        <f t="shared" si="58"/>
        <v/>
      </c>
      <c r="H1417" s="98">
        <v>32685</v>
      </c>
      <c r="I1417" s="113" t="s">
        <v>21</v>
      </c>
      <c r="J1417" s="30"/>
      <c r="K1417" s="64" t="str">
        <f>IF(K1418&gt;0,"","◄")</f>
        <v>◄</v>
      </c>
      <c r="L1417" s="186"/>
      <c r="M1417" s="186"/>
      <c r="N1417" s="25"/>
      <c r="O1417" s="64" t="str">
        <f>IF(O1418&gt;0,"","◄")</f>
        <v>◄</v>
      </c>
      <c r="P1417" s="4"/>
      <c r="Q1417" s="5"/>
      <c r="R1417" s="5"/>
      <c r="S1417" s="64" t="str">
        <f>IF(S1418&gt;0,"","◄")</f>
        <v>◄</v>
      </c>
      <c r="T1417" s="5"/>
      <c r="U1417" s="64" t="str">
        <f>IF(U1418&gt;0,"","◄")</f>
        <v>◄</v>
      </c>
      <c r="V1417" s="36"/>
      <c r="W1417" s="5"/>
      <c r="X1417" s="44" t="str">
        <f>IF(X1418,"►","")</f>
        <v/>
      </c>
      <c r="Y1417" s="187"/>
      <c r="Z1417" s="187"/>
      <c r="AA1417" s="5"/>
      <c r="AB1417" s="44" t="str">
        <f>IF(AB1418,"►","")</f>
        <v/>
      </c>
      <c r="AC1417" s="5"/>
      <c r="AD1417" s="5"/>
      <c r="AE1417" s="5"/>
      <c r="AF1417" s="44" t="str">
        <f>IF(AF1418,"►","")</f>
        <v/>
      </c>
      <c r="AG1417" s="5"/>
      <c r="AH1417" s="44" t="str">
        <f>IF(AH1418,"►","")</f>
        <v/>
      </c>
      <c r="AI1417" s="15"/>
      <c r="AJ1417" s="51" t="str">
        <f>IF(SUM(AJ1418:AJ1419)&gt;0,"◄","")</f>
        <v>◄</v>
      </c>
      <c r="AK1417" s="52" t="s">
        <v>40</v>
      </c>
      <c r="AL1417" s="51" t="str">
        <f>IF(SUM(AL1418:AL1419)&gt;0,"◄","")</f>
        <v>◄</v>
      </c>
      <c r="AM1417" s="53" t="str">
        <f>IF(SUM(AM1418:AM1419)&gt;0,"►","")</f>
        <v/>
      </c>
      <c r="AN1417" s="53" t="str">
        <f>IF(SUM(AN1418:AN1419)&gt;0,"►","")</f>
        <v/>
      </c>
      <c r="AO1417" s="53" t="str">
        <f>IF(SUM(AO1418:AO1419)&gt;0,"►","")</f>
        <v/>
      </c>
      <c r="AP1417" s="54" t="str">
        <f>IF(SUM(AP1418:AP1419)&gt;0,"►","")</f>
        <v/>
      </c>
      <c r="AQ1417" s="142"/>
      <c r="AR1417" s="9"/>
      <c r="AS1417" s="126"/>
    </row>
    <row r="1418" spans="1:45" ht="14.4" customHeight="1" thickBot="1" x14ac:dyDescent="0.35">
      <c r="A1418" s="174" t="s">
        <v>1</v>
      </c>
      <c r="B1418" s="100" t="s">
        <v>527</v>
      </c>
      <c r="C1418" s="109"/>
      <c r="D1418" s="168"/>
      <c r="E1418" s="118" t="str">
        <f>IF(F1418&gt;0,"ok","◄")</f>
        <v>◄</v>
      </c>
      <c r="F1418" s="119"/>
      <c r="G1418" s="117" t="str">
        <f t="shared" si="58"/>
        <v/>
      </c>
      <c r="H1418" s="219"/>
      <c r="I1418" s="220"/>
      <c r="J1418" s="195"/>
      <c r="K1418" s="196"/>
      <c r="L1418" s="197"/>
      <c r="M1418" s="198"/>
      <c r="N1418" s="199"/>
      <c r="O1418" s="65"/>
      <c r="P1418" s="72"/>
      <c r="Q1418" s="73"/>
      <c r="R1418" s="69"/>
      <c r="S1418" s="66"/>
      <c r="T1418" s="70"/>
      <c r="U1418" s="66"/>
      <c r="V1418" s="67"/>
      <c r="W1418" s="200"/>
      <c r="X1418" s="201"/>
      <c r="Y1418" s="201"/>
      <c r="Z1418" s="201"/>
      <c r="AA1418" s="71">
        <f>N1418</f>
        <v>0</v>
      </c>
      <c r="AB1418" s="74"/>
      <c r="AC1418" s="75"/>
      <c r="AD1418" s="76"/>
      <c r="AE1418" s="71">
        <f>R1418</f>
        <v>0</v>
      </c>
      <c r="AF1418" s="77"/>
      <c r="AG1418" s="71">
        <f>T1418</f>
        <v>0</v>
      </c>
      <c r="AH1418" s="68"/>
      <c r="AI1418" s="15"/>
      <c r="AJ1418" s="47">
        <f>IF(K1418+O1418&gt;=2,0,IF(K1418+O1418=1,0,1))</f>
        <v>1</v>
      </c>
      <c r="AK1418" s="50" t="str">
        <f>IF(K1418+O1418&gt;=2,0,IF(K1418+O1418=1,0,"ou◄"))</f>
        <v>ou◄</v>
      </c>
      <c r="AL1418" s="48">
        <f>IF(U1418+S1418&gt;=1,"",IF(K1418+S1418+U1418&gt;=2,"",1))</f>
        <v>1</v>
      </c>
      <c r="AM1418" s="49"/>
      <c r="AN1418" s="29">
        <f>AB1418</f>
        <v>0</v>
      </c>
      <c r="AO1418" s="29">
        <f>AF1418</f>
        <v>0</v>
      </c>
      <c r="AP1418" s="14">
        <f>AH1418</f>
        <v>0</v>
      </c>
      <c r="AQ1418" s="11" t="str">
        <f>IF(SUM(K1418,O1418,S1418,U1418)&gt;0,J1418*K1418+N1418*O1418+R1418*S1418+T1418*U1418,"")</f>
        <v/>
      </c>
      <c r="AR1418" s="55" t="str">
        <f>IF(SUM(X1418,AB1418,AF1418,AH1418)&gt;0,W1418*X1418+AA1418*AB1418+AE1418*AF1418+AG1418*AH1418,"")</f>
        <v/>
      </c>
      <c r="AS1418" s="126"/>
    </row>
    <row r="1419" spans="1:45" ht="14.4" customHeight="1" thickBot="1" x14ac:dyDescent="0.35">
      <c r="A1419" s="165" t="s">
        <v>1508</v>
      </c>
      <c r="B1419" s="86"/>
      <c r="C1419" s="87"/>
      <c r="D1419" s="169"/>
      <c r="E1419" s="115" t="str">
        <f>IF(F1419="◄","◄",IF(F1419="ok","►",""))</f>
        <v>◄</v>
      </c>
      <c r="F1419" s="116" t="str">
        <f>IF(F1420&gt;0,"OK","◄")</f>
        <v>◄</v>
      </c>
      <c r="G1419" s="117" t="str">
        <f t="shared" si="58"/>
        <v/>
      </c>
      <c r="H1419" s="98">
        <v>32753</v>
      </c>
      <c r="I1419" s="113" t="s">
        <v>21</v>
      </c>
      <c r="J1419" s="30"/>
      <c r="K1419" s="64" t="str">
        <f>IF(K1420&gt;0,"","◄")</f>
        <v>◄</v>
      </c>
      <c r="L1419" s="186"/>
      <c r="M1419" s="186"/>
      <c r="N1419" s="25"/>
      <c r="O1419" s="64" t="str">
        <f>IF(O1420&gt;0,"","◄")</f>
        <v>◄</v>
      </c>
      <c r="P1419" s="4"/>
      <c r="Q1419" s="5"/>
      <c r="R1419" s="5"/>
      <c r="S1419" s="64" t="str">
        <f>IF(S1420&gt;0,"","◄")</f>
        <v>◄</v>
      </c>
      <c r="T1419" s="5"/>
      <c r="U1419" s="64" t="str">
        <f>IF(U1420&gt;0,"","◄")</f>
        <v>◄</v>
      </c>
      <c r="V1419" s="36"/>
      <c r="W1419" s="5"/>
      <c r="X1419" s="44" t="str">
        <f>IF(X1420,"►","")</f>
        <v/>
      </c>
      <c r="Y1419" s="187"/>
      <c r="Z1419" s="187"/>
      <c r="AA1419" s="5"/>
      <c r="AB1419" s="44" t="str">
        <f>IF(AB1420,"►","")</f>
        <v/>
      </c>
      <c r="AC1419" s="5"/>
      <c r="AD1419" s="5"/>
      <c r="AE1419" s="5"/>
      <c r="AF1419" s="44" t="str">
        <f>IF(AF1420,"►","")</f>
        <v/>
      </c>
      <c r="AG1419" s="5"/>
      <c r="AH1419" s="44" t="str">
        <f>IF(AH1420,"►","")</f>
        <v/>
      </c>
      <c r="AI1419" s="15"/>
      <c r="AJ1419" s="51" t="str">
        <f>IF(SUM(AJ1420:AJ1420)&gt;0,"◄","")</f>
        <v>◄</v>
      </c>
      <c r="AK1419" s="52" t="s">
        <v>40</v>
      </c>
      <c r="AL1419" s="51" t="str">
        <f>IF(SUM(AL1420:AL1420)&gt;0,"◄","")</f>
        <v>◄</v>
      </c>
      <c r="AM1419" s="53" t="str">
        <f>IF(SUM(AM1420:AM1420)&gt;0,"►","")</f>
        <v/>
      </c>
      <c r="AN1419" s="53" t="str">
        <f>IF(SUM(AN1420:AN1420)&gt;0,"►","")</f>
        <v/>
      </c>
      <c r="AO1419" s="53" t="str">
        <f>IF(SUM(AO1420:AO1420)&gt;0,"►","")</f>
        <v/>
      </c>
      <c r="AP1419" s="54" t="str">
        <f>IF(SUM(AP1420:AP1420)&gt;0,"►","")</f>
        <v/>
      </c>
      <c r="AQ1419" s="142"/>
      <c r="AR1419" s="9"/>
      <c r="AS1419" s="126"/>
    </row>
    <row r="1420" spans="1:45" ht="14.4" customHeight="1" thickBot="1" x14ac:dyDescent="0.35">
      <c r="A1420" s="174" t="s">
        <v>1</v>
      </c>
      <c r="B1420" s="100" t="s">
        <v>528</v>
      </c>
      <c r="C1420" s="109"/>
      <c r="D1420" s="168"/>
      <c r="E1420" s="118" t="str">
        <f>IF(F1420&gt;0,"ok","◄")</f>
        <v>◄</v>
      </c>
      <c r="F1420" s="119"/>
      <c r="G1420" s="117" t="str">
        <f t="shared" si="58"/>
        <v/>
      </c>
      <c r="H1420" s="219"/>
      <c r="I1420" s="220"/>
      <c r="J1420" s="195"/>
      <c r="K1420" s="196"/>
      <c r="L1420" s="197"/>
      <c r="M1420" s="198"/>
      <c r="N1420" s="199"/>
      <c r="O1420" s="65"/>
      <c r="P1420" s="72"/>
      <c r="Q1420" s="73"/>
      <c r="R1420" s="69"/>
      <c r="S1420" s="66"/>
      <c r="T1420" s="70"/>
      <c r="U1420" s="66"/>
      <c r="V1420" s="67"/>
      <c r="W1420" s="200"/>
      <c r="X1420" s="201"/>
      <c r="Y1420" s="201"/>
      <c r="Z1420" s="201"/>
      <c r="AA1420" s="71">
        <f>N1420</f>
        <v>0</v>
      </c>
      <c r="AB1420" s="74"/>
      <c r="AC1420" s="75"/>
      <c r="AD1420" s="76"/>
      <c r="AE1420" s="71">
        <f>R1420</f>
        <v>0</v>
      </c>
      <c r="AF1420" s="77"/>
      <c r="AG1420" s="71">
        <f>T1420</f>
        <v>0</v>
      </c>
      <c r="AH1420" s="68"/>
      <c r="AI1420" s="15"/>
      <c r="AJ1420" s="47">
        <f>IF(K1420+O1420&gt;=2,0,IF(K1420+O1420=1,0,1))</f>
        <v>1</v>
      </c>
      <c r="AK1420" s="50" t="str">
        <f>IF(K1420+O1420&gt;=2,0,IF(K1420+O1420=1,0,"ou◄"))</f>
        <v>ou◄</v>
      </c>
      <c r="AL1420" s="48">
        <f>IF(U1420+S1420&gt;=1,"",IF(K1420+S1420+U1420&gt;=2,"",1))</f>
        <v>1</v>
      </c>
      <c r="AM1420" s="49"/>
      <c r="AN1420" s="29">
        <f>AB1420</f>
        <v>0</v>
      </c>
      <c r="AO1420" s="29">
        <f>AF1420</f>
        <v>0</v>
      </c>
      <c r="AP1420" s="14">
        <f>AH1420</f>
        <v>0</v>
      </c>
      <c r="AQ1420" s="11" t="str">
        <f>IF(SUM(K1420,O1420,S1420,U1420)&gt;0,J1420*K1420+N1420*O1420+R1420*S1420+T1420*U1420,"")</f>
        <v/>
      </c>
      <c r="AR1420" s="55" t="str">
        <f>IF(SUM(X1420,AB1420,AF1420,AH1420)&gt;0,W1420*X1420+AA1420*AB1420+AE1420*AF1420+AG1420*AH1420,"")</f>
        <v/>
      </c>
      <c r="AS1420" s="126"/>
    </row>
    <row r="1421" spans="1:45" ht="14.4" customHeight="1" thickBot="1" x14ac:dyDescent="0.35">
      <c r="A1421" s="174" t="s">
        <v>1</v>
      </c>
      <c r="B1421" s="100" t="s">
        <v>528</v>
      </c>
      <c r="C1421" s="109"/>
      <c r="D1421" s="168"/>
      <c r="E1421" s="118"/>
      <c r="F1421" s="120" t="s">
        <v>41</v>
      </c>
      <c r="G1421" s="117" t="str">
        <f t="shared" si="58"/>
        <v/>
      </c>
      <c r="H1421" s="219"/>
      <c r="I1421" s="220"/>
      <c r="J1421" s="195"/>
      <c r="K1421" s="196"/>
      <c r="L1421" s="197"/>
      <c r="M1421" s="198"/>
      <c r="N1421" s="199"/>
      <c r="O1421" s="65"/>
      <c r="P1421" s="72"/>
      <c r="Q1421" s="73"/>
      <c r="R1421" s="69"/>
      <c r="S1421" s="66"/>
      <c r="T1421" s="70"/>
      <c r="U1421" s="66"/>
      <c r="V1421" s="67"/>
      <c r="W1421" s="200"/>
      <c r="X1421" s="201"/>
      <c r="Y1421" s="201"/>
      <c r="Z1421" s="201"/>
      <c r="AA1421" s="71">
        <f>N1421</f>
        <v>0</v>
      </c>
      <c r="AB1421" s="74"/>
      <c r="AC1421" s="75"/>
      <c r="AD1421" s="76"/>
      <c r="AE1421" s="71">
        <f>R1421</f>
        <v>0</v>
      </c>
      <c r="AF1421" s="77"/>
      <c r="AG1421" s="71">
        <f>T1421</f>
        <v>0</v>
      </c>
      <c r="AH1421" s="68"/>
      <c r="AI1421" s="15"/>
      <c r="AJ1421" s="47">
        <f>IF(K1421+O1421&gt;=2,0,IF(K1421+O1421=1,0,1))</f>
        <v>1</v>
      </c>
      <c r="AK1421" s="50" t="str">
        <f>IF(K1421+O1421&gt;=2,0,IF(K1421+O1421=1,0,"ou◄"))</f>
        <v>ou◄</v>
      </c>
      <c r="AL1421" s="48">
        <f>IF(U1421+S1421&gt;=1,"",IF(K1421+S1421+U1421&gt;=2,"",1))</f>
        <v>1</v>
      </c>
      <c r="AM1421" s="49"/>
      <c r="AN1421" s="29">
        <f>AB1421</f>
        <v>0</v>
      </c>
      <c r="AO1421" s="29">
        <f>AF1421</f>
        <v>0</v>
      </c>
      <c r="AP1421" s="14">
        <f>AH1421</f>
        <v>0</v>
      </c>
      <c r="AQ1421" s="142"/>
      <c r="AR1421" s="9"/>
      <c r="AS1421" s="126"/>
    </row>
    <row r="1422" spans="1:45" ht="14.4" customHeight="1" thickBot="1" x14ac:dyDescent="0.35">
      <c r="A1422" s="165" t="s">
        <v>1509</v>
      </c>
      <c r="B1422" s="86"/>
      <c r="C1422" s="87"/>
      <c r="D1422" s="169"/>
      <c r="E1422" s="115" t="str">
        <f>IF(F1422="◄","◄",IF(F1422="ok","►",""))</f>
        <v>◄</v>
      </c>
      <c r="F1422" s="116" t="str">
        <f>IF(F1423&gt;0,"OK","◄")</f>
        <v>◄</v>
      </c>
      <c r="G1422" s="117" t="str">
        <f t="shared" si="58"/>
        <v/>
      </c>
      <c r="H1422" s="98">
        <v>32767</v>
      </c>
      <c r="I1422" s="113" t="s">
        <v>21</v>
      </c>
      <c r="J1422" s="30"/>
      <c r="K1422" s="64" t="str">
        <f>IF(K1423&gt;0,"","◄")</f>
        <v>◄</v>
      </c>
      <c r="L1422" s="186"/>
      <c r="M1422" s="186"/>
      <c r="N1422" s="25"/>
      <c r="O1422" s="64" t="str">
        <f>IF(O1423&gt;0,"","◄")</f>
        <v>◄</v>
      </c>
      <c r="P1422" s="4"/>
      <c r="Q1422" s="5"/>
      <c r="R1422" s="5"/>
      <c r="S1422" s="64" t="str">
        <f>IF(S1423&gt;0,"","◄")</f>
        <v>◄</v>
      </c>
      <c r="T1422" s="5"/>
      <c r="U1422" s="64" t="str">
        <f>IF(U1423&gt;0,"","◄")</f>
        <v>◄</v>
      </c>
      <c r="V1422" s="36"/>
      <c r="W1422" s="5"/>
      <c r="X1422" s="44" t="str">
        <f>IF(X1423,"►","")</f>
        <v/>
      </c>
      <c r="Y1422" s="187"/>
      <c r="Z1422" s="187"/>
      <c r="AA1422" s="5"/>
      <c r="AB1422" s="44" t="str">
        <f>IF(AB1423,"►","")</f>
        <v/>
      </c>
      <c r="AC1422" s="5"/>
      <c r="AD1422" s="5"/>
      <c r="AE1422" s="5"/>
      <c r="AF1422" s="44" t="str">
        <f>IF(AF1423,"►","")</f>
        <v/>
      </c>
      <c r="AG1422" s="5"/>
      <c r="AH1422" s="44" t="str">
        <f>IF(AH1423,"►","")</f>
        <v/>
      </c>
      <c r="AI1422" s="15"/>
      <c r="AJ1422" s="51" t="str">
        <f>IF(SUM(AJ1423:AJ1424)&gt;0,"◄","")</f>
        <v>◄</v>
      </c>
      <c r="AK1422" s="52" t="s">
        <v>40</v>
      </c>
      <c r="AL1422" s="51" t="str">
        <f>IF(SUM(AL1423:AL1424)&gt;0,"◄","")</f>
        <v>◄</v>
      </c>
      <c r="AM1422" s="53" t="str">
        <f>IF(SUM(AM1423:AM1424)&gt;0,"►","")</f>
        <v/>
      </c>
      <c r="AN1422" s="53" t="str">
        <f>IF(SUM(AN1423:AN1424)&gt;0,"►","")</f>
        <v/>
      </c>
      <c r="AO1422" s="53" t="str">
        <f>IF(SUM(AO1423:AO1424)&gt;0,"►","")</f>
        <v/>
      </c>
      <c r="AP1422" s="54" t="str">
        <f>IF(SUM(AP1423:AP1424)&gt;0,"►","")</f>
        <v/>
      </c>
      <c r="AQ1422" s="11" t="str">
        <f>IF(SUM(K1422,O1422,S1422,U1422)&gt;0,J1422*K1422+N1422*O1422+R1422*S1422+T1422*U1422,"")</f>
        <v/>
      </c>
      <c r="AR1422" s="55" t="str">
        <f>IF(SUM(X1422,AB1422,AF1422,AH1422)&gt;0,W1422*X1422+AA1422*AB1422+AE1422*AF1422+AG1422*AH1422,"")</f>
        <v/>
      </c>
      <c r="AS1422" s="126"/>
    </row>
    <row r="1423" spans="1:45" ht="14.4" customHeight="1" thickBot="1" x14ac:dyDescent="0.35">
      <c r="A1423" s="174" t="s">
        <v>1</v>
      </c>
      <c r="B1423" s="100" t="s">
        <v>529</v>
      </c>
      <c r="C1423" s="109"/>
      <c r="D1423" s="168"/>
      <c r="E1423" s="118" t="str">
        <f>IF(F1423&gt;0,"ok","◄")</f>
        <v>◄</v>
      </c>
      <c r="F1423" s="119"/>
      <c r="G1423" s="117" t="str">
        <f t="shared" si="58"/>
        <v/>
      </c>
      <c r="H1423" s="219"/>
      <c r="I1423" s="220"/>
      <c r="J1423" s="195"/>
      <c r="K1423" s="196"/>
      <c r="L1423" s="197"/>
      <c r="M1423" s="198"/>
      <c r="N1423" s="199"/>
      <c r="O1423" s="65"/>
      <c r="P1423" s="72"/>
      <c r="Q1423" s="73"/>
      <c r="R1423" s="69"/>
      <c r="S1423" s="66"/>
      <c r="T1423" s="70"/>
      <c r="U1423" s="66"/>
      <c r="V1423" s="67"/>
      <c r="W1423" s="200"/>
      <c r="X1423" s="201"/>
      <c r="Y1423" s="201"/>
      <c r="Z1423" s="201"/>
      <c r="AA1423" s="71">
        <f>N1423</f>
        <v>0</v>
      </c>
      <c r="AB1423" s="74"/>
      <c r="AC1423" s="75"/>
      <c r="AD1423" s="76"/>
      <c r="AE1423" s="71">
        <f>R1423</f>
        <v>0</v>
      </c>
      <c r="AF1423" s="77"/>
      <c r="AG1423" s="71">
        <f>T1423</f>
        <v>0</v>
      </c>
      <c r="AH1423" s="68"/>
      <c r="AI1423" s="15"/>
      <c r="AJ1423" s="47">
        <f>IF(K1423+O1423&gt;=2,0,IF(K1423+O1423=1,0,1))</f>
        <v>1</v>
      </c>
      <c r="AK1423" s="50" t="str">
        <f>IF(K1423+O1423&gt;=2,0,IF(K1423+O1423=1,0,"ou◄"))</f>
        <v>ou◄</v>
      </c>
      <c r="AL1423" s="48">
        <f>IF(U1423+S1423&gt;=1,"",IF(K1423+S1423+U1423&gt;=2,"",1))</f>
        <v>1</v>
      </c>
      <c r="AM1423" s="49"/>
      <c r="AN1423" s="29">
        <f>AB1423</f>
        <v>0</v>
      </c>
      <c r="AO1423" s="29">
        <f>AF1423</f>
        <v>0</v>
      </c>
      <c r="AP1423" s="14">
        <f>AH1423</f>
        <v>0</v>
      </c>
      <c r="AQ1423" s="142"/>
      <c r="AR1423" s="9"/>
      <c r="AS1423" s="126"/>
    </row>
    <row r="1424" spans="1:45" ht="14.4" customHeight="1" thickBot="1" x14ac:dyDescent="0.35">
      <c r="A1424" s="165" t="s">
        <v>1510</v>
      </c>
      <c r="B1424" s="86"/>
      <c r="C1424" s="87"/>
      <c r="D1424" s="169"/>
      <c r="E1424" s="115" t="str">
        <f>IF(F1424="◄","◄",IF(F1424="ok","►",""))</f>
        <v>◄</v>
      </c>
      <c r="F1424" s="116" t="str">
        <f>IF(F1425&gt;0,"OK","◄")</f>
        <v>◄</v>
      </c>
      <c r="G1424" s="117" t="str">
        <f t="shared" si="58"/>
        <v/>
      </c>
      <c r="H1424" s="98">
        <v>32776</v>
      </c>
      <c r="I1424" s="113" t="s">
        <v>21</v>
      </c>
      <c r="J1424" s="30"/>
      <c r="K1424" s="64" t="str">
        <f>IF(K1425&gt;0,"","◄")</f>
        <v>◄</v>
      </c>
      <c r="L1424" s="186"/>
      <c r="M1424" s="186"/>
      <c r="N1424" s="25"/>
      <c r="O1424" s="64" t="str">
        <f>IF(O1425&gt;0,"","◄")</f>
        <v>◄</v>
      </c>
      <c r="P1424" s="4"/>
      <c r="Q1424" s="5"/>
      <c r="R1424" s="5"/>
      <c r="S1424" s="64" t="str">
        <f>IF(S1425&gt;0,"","◄")</f>
        <v>◄</v>
      </c>
      <c r="T1424" s="5"/>
      <c r="U1424" s="64" t="str">
        <f>IF(U1425&gt;0,"","◄")</f>
        <v>◄</v>
      </c>
      <c r="V1424" s="36"/>
      <c r="W1424" s="5"/>
      <c r="X1424" s="44" t="str">
        <f>IF(X1425,"►","")</f>
        <v/>
      </c>
      <c r="Y1424" s="187"/>
      <c r="Z1424" s="187"/>
      <c r="AA1424" s="5"/>
      <c r="AB1424" s="44" t="str">
        <f>IF(AB1425,"►","")</f>
        <v/>
      </c>
      <c r="AC1424" s="5"/>
      <c r="AD1424" s="5"/>
      <c r="AE1424" s="5"/>
      <c r="AF1424" s="44" t="str">
        <f>IF(AF1425,"►","")</f>
        <v/>
      </c>
      <c r="AG1424" s="5"/>
      <c r="AH1424" s="44" t="str">
        <f>IF(AH1425,"►","")</f>
        <v/>
      </c>
      <c r="AI1424" s="15"/>
      <c r="AJ1424" s="51" t="str">
        <f>IF(SUM(AJ1425:AJ1426)&gt;0,"◄","")</f>
        <v>◄</v>
      </c>
      <c r="AK1424" s="52" t="s">
        <v>40</v>
      </c>
      <c r="AL1424" s="51" t="str">
        <f>IF(SUM(AL1425:AL1426)&gt;0,"◄","")</f>
        <v>◄</v>
      </c>
      <c r="AM1424" s="53" t="str">
        <f>IF(SUM(AM1425:AM1426)&gt;0,"►","")</f>
        <v/>
      </c>
      <c r="AN1424" s="53" t="str">
        <f>IF(SUM(AN1425:AN1426)&gt;0,"►","")</f>
        <v/>
      </c>
      <c r="AO1424" s="53" t="str">
        <f>IF(SUM(AO1425:AO1426)&gt;0,"►","")</f>
        <v/>
      </c>
      <c r="AP1424" s="54" t="str">
        <f>IF(SUM(AP1425:AP1426)&gt;0,"►","")</f>
        <v/>
      </c>
      <c r="AQ1424" s="11" t="str">
        <f>IF(SUM(K1424,O1424,S1424,U1424)&gt;0,J1424*K1424+N1424*O1424+R1424*S1424+T1424*U1424,"")</f>
        <v/>
      </c>
      <c r="AR1424" s="55" t="str">
        <f>IF(SUM(X1424,AB1424,AF1424,AH1424)&gt;0,W1424*X1424+AA1424*AB1424+AE1424*AF1424+AG1424*AH1424,"")</f>
        <v/>
      </c>
      <c r="AS1424" s="126"/>
    </row>
    <row r="1425" spans="1:45" ht="14.4" customHeight="1" thickBot="1" x14ac:dyDescent="0.35">
      <c r="A1425" s="174" t="s">
        <v>1</v>
      </c>
      <c r="B1425" s="100" t="s">
        <v>530</v>
      </c>
      <c r="C1425" s="109"/>
      <c r="D1425" s="168"/>
      <c r="E1425" s="118" t="str">
        <f>IF(F1425&gt;0,"ok","◄")</f>
        <v>◄</v>
      </c>
      <c r="F1425" s="119"/>
      <c r="G1425" s="117" t="str">
        <f t="shared" si="58"/>
        <v/>
      </c>
      <c r="H1425" s="219"/>
      <c r="I1425" s="220"/>
      <c r="J1425" s="195"/>
      <c r="K1425" s="196"/>
      <c r="L1425" s="197"/>
      <c r="M1425" s="198"/>
      <c r="N1425" s="199"/>
      <c r="O1425" s="65"/>
      <c r="P1425" s="72"/>
      <c r="Q1425" s="73"/>
      <c r="R1425" s="69"/>
      <c r="S1425" s="66"/>
      <c r="T1425" s="70"/>
      <c r="U1425" s="66"/>
      <c r="V1425" s="67"/>
      <c r="W1425" s="200"/>
      <c r="X1425" s="201"/>
      <c r="Y1425" s="201"/>
      <c r="Z1425" s="201"/>
      <c r="AA1425" s="71">
        <f>N1425</f>
        <v>0</v>
      </c>
      <c r="AB1425" s="74"/>
      <c r="AC1425" s="75"/>
      <c r="AD1425" s="76"/>
      <c r="AE1425" s="71">
        <f>R1425</f>
        <v>0</v>
      </c>
      <c r="AF1425" s="77"/>
      <c r="AG1425" s="71">
        <f>T1425</f>
        <v>0</v>
      </c>
      <c r="AH1425" s="68"/>
      <c r="AI1425" s="15"/>
      <c r="AJ1425" s="47">
        <f>IF(K1425+O1425&gt;=2,0,IF(K1425+O1425=1,0,1))</f>
        <v>1</v>
      </c>
      <c r="AK1425" s="50" t="str">
        <f>IF(K1425+O1425&gt;=2,0,IF(K1425+O1425=1,0,"ou◄"))</f>
        <v>ou◄</v>
      </c>
      <c r="AL1425" s="48">
        <f>IF(U1425+S1425&gt;=1,"",IF(K1425+S1425+U1425&gt;=2,"",1))</f>
        <v>1</v>
      </c>
      <c r="AM1425" s="49"/>
      <c r="AN1425" s="29">
        <f>AB1425</f>
        <v>0</v>
      </c>
      <c r="AO1425" s="29">
        <f>AF1425</f>
        <v>0</v>
      </c>
      <c r="AP1425" s="14">
        <f>AH1425</f>
        <v>0</v>
      </c>
      <c r="AQ1425" s="142"/>
      <c r="AR1425" s="9"/>
      <c r="AS1425" s="126"/>
    </row>
    <row r="1426" spans="1:45" ht="14.4" customHeight="1" thickBot="1" x14ac:dyDescent="0.35">
      <c r="A1426" s="165" t="s">
        <v>1511</v>
      </c>
      <c r="B1426" s="86"/>
      <c r="C1426" s="87"/>
      <c r="D1426" s="169"/>
      <c r="E1426" s="115" t="str">
        <f>IF(F1426="◄","◄",IF(F1426="ok","►",""))</f>
        <v>◄</v>
      </c>
      <c r="F1426" s="116" t="str">
        <f>IF(F1427&gt;0,"OK","◄")</f>
        <v>◄</v>
      </c>
      <c r="G1426" s="117" t="str">
        <f t="shared" si="58"/>
        <v/>
      </c>
      <c r="H1426" s="98">
        <v>32781</v>
      </c>
      <c r="I1426" s="113" t="s">
        <v>21</v>
      </c>
      <c r="J1426" s="30"/>
      <c r="K1426" s="64" t="str">
        <f>IF(K1427&gt;0,"","◄")</f>
        <v>◄</v>
      </c>
      <c r="L1426" s="186"/>
      <c r="M1426" s="186"/>
      <c r="N1426" s="25"/>
      <c r="O1426" s="64" t="str">
        <f>IF(O1427&gt;0,"","◄")</f>
        <v>◄</v>
      </c>
      <c r="P1426" s="4"/>
      <c r="Q1426" s="5"/>
      <c r="R1426" s="5"/>
      <c r="S1426" s="64" t="str">
        <f>IF(S1427&gt;0,"","◄")</f>
        <v>◄</v>
      </c>
      <c r="T1426" s="5"/>
      <c r="U1426" s="64" t="str">
        <f>IF(U1427&gt;0,"","◄")</f>
        <v>◄</v>
      </c>
      <c r="V1426" s="36"/>
      <c r="W1426" s="5"/>
      <c r="X1426" s="44" t="str">
        <f>IF(X1427,"►","")</f>
        <v/>
      </c>
      <c r="Y1426" s="187"/>
      <c r="Z1426" s="187"/>
      <c r="AA1426" s="5"/>
      <c r="AB1426" s="44" t="str">
        <f>IF(AB1427,"►","")</f>
        <v/>
      </c>
      <c r="AC1426" s="5"/>
      <c r="AD1426" s="5"/>
      <c r="AE1426" s="5"/>
      <c r="AF1426" s="44" t="str">
        <f>IF(AF1427,"►","")</f>
        <v/>
      </c>
      <c r="AG1426" s="5"/>
      <c r="AH1426" s="44" t="str">
        <f>IF(AH1427,"►","")</f>
        <v/>
      </c>
      <c r="AI1426" s="15"/>
      <c r="AJ1426" s="51" t="str">
        <f>IF(SUM(AJ1427:AJ1428)&gt;0,"◄","")</f>
        <v>◄</v>
      </c>
      <c r="AK1426" s="52" t="s">
        <v>40</v>
      </c>
      <c r="AL1426" s="51" t="str">
        <f>IF(SUM(AL1427:AL1428)&gt;0,"◄","")</f>
        <v>◄</v>
      </c>
      <c r="AM1426" s="53" t="str">
        <f>IF(SUM(AM1427:AM1428)&gt;0,"►","")</f>
        <v/>
      </c>
      <c r="AN1426" s="53" t="str">
        <f>IF(SUM(AN1427:AN1428)&gt;0,"►","")</f>
        <v/>
      </c>
      <c r="AO1426" s="53" t="str">
        <f>IF(SUM(AO1427:AO1428)&gt;0,"►","")</f>
        <v/>
      </c>
      <c r="AP1426" s="54" t="str">
        <f>IF(SUM(AP1427:AP1428)&gt;0,"►","")</f>
        <v/>
      </c>
      <c r="AQ1426" s="11" t="str">
        <f>IF(SUM(K1426,O1426,S1426,U1426)&gt;0,J1426*K1426+N1426*O1426+R1426*S1426+T1426*U1426,"")</f>
        <v/>
      </c>
      <c r="AR1426" s="55" t="str">
        <f>IF(SUM(X1426,AB1426,AF1426,AH1426)&gt;0,W1426*X1426+AA1426*AB1426+AE1426*AF1426+AG1426*AH1426,"")</f>
        <v/>
      </c>
      <c r="AS1426" s="126"/>
    </row>
    <row r="1427" spans="1:45" ht="14.4" customHeight="1" thickBot="1" x14ac:dyDescent="0.35">
      <c r="A1427" s="174" t="s">
        <v>1</v>
      </c>
      <c r="B1427" s="100" t="s">
        <v>531</v>
      </c>
      <c r="C1427" s="109"/>
      <c r="D1427" s="168"/>
      <c r="E1427" s="118" t="str">
        <f>IF(F1427&gt;0,"ok","◄")</f>
        <v>◄</v>
      </c>
      <c r="F1427" s="119"/>
      <c r="G1427" s="117" t="str">
        <f t="shared" si="58"/>
        <v/>
      </c>
      <c r="H1427" s="219"/>
      <c r="I1427" s="220"/>
      <c r="J1427" s="195"/>
      <c r="K1427" s="196"/>
      <c r="L1427" s="197"/>
      <c r="M1427" s="198"/>
      <c r="N1427" s="199"/>
      <c r="O1427" s="65"/>
      <c r="P1427" s="72"/>
      <c r="Q1427" s="73"/>
      <c r="R1427" s="69"/>
      <c r="S1427" s="66"/>
      <c r="T1427" s="70"/>
      <c r="U1427" s="66"/>
      <c r="V1427" s="67"/>
      <c r="W1427" s="200"/>
      <c r="X1427" s="201"/>
      <c r="Y1427" s="201"/>
      <c r="Z1427" s="201"/>
      <c r="AA1427" s="71">
        <f>N1427</f>
        <v>0</v>
      </c>
      <c r="AB1427" s="74"/>
      <c r="AC1427" s="75"/>
      <c r="AD1427" s="76"/>
      <c r="AE1427" s="71">
        <f>R1427</f>
        <v>0</v>
      </c>
      <c r="AF1427" s="77"/>
      <c r="AG1427" s="71">
        <f>T1427</f>
        <v>0</v>
      </c>
      <c r="AH1427" s="68"/>
      <c r="AI1427" s="15"/>
      <c r="AJ1427" s="47">
        <f>IF(K1427+O1427&gt;=2,0,IF(K1427+O1427=1,0,1))</f>
        <v>1</v>
      </c>
      <c r="AK1427" s="50" t="str">
        <f>IF(K1427+O1427&gt;=2,0,IF(K1427+O1427=1,0,"ou◄"))</f>
        <v>ou◄</v>
      </c>
      <c r="AL1427" s="48">
        <f>IF(U1427+S1427&gt;=1,"",IF(K1427+S1427+U1427&gt;=2,"",1))</f>
        <v>1</v>
      </c>
      <c r="AM1427" s="49"/>
      <c r="AN1427" s="29">
        <f>AB1427</f>
        <v>0</v>
      </c>
      <c r="AO1427" s="29">
        <f>AF1427</f>
        <v>0</v>
      </c>
      <c r="AP1427" s="14">
        <f>AH1427</f>
        <v>0</v>
      </c>
      <c r="AQ1427" s="142"/>
      <c r="AR1427" s="9"/>
      <c r="AS1427" s="126"/>
    </row>
    <row r="1428" spans="1:45" ht="14.4" customHeight="1" thickBot="1" x14ac:dyDescent="0.35">
      <c r="A1428" s="165" t="s">
        <v>1512</v>
      </c>
      <c r="B1428" s="86"/>
      <c r="C1428" s="87"/>
      <c r="D1428" s="169"/>
      <c r="E1428" s="115" t="str">
        <f>IF(F1428="◄","◄",IF(F1428="ok","►",""))</f>
        <v>◄</v>
      </c>
      <c r="F1428" s="116" t="str">
        <f>IF(F1429&gt;0,"OK","◄")</f>
        <v>◄</v>
      </c>
      <c r="G1428" s="117" t="str">
        <f t="shared" si="58"/>
        <v/>
      </c>
      <c r="H1428" s="98">
        <v>32788</v>
      </c>
      <c r="I1428" s="113" t="s">
        <v>21</v>
      </c>
      <c r="J1428" s="30"/>
      <c r="K1428" s="64" t="str">
        <f>IF(K1429&gt;0,"","◄")</f>
        <v>◄</v>
      </c>
      <c r="L1428" s="186"/>
      <c r="M1428" s="186"/>
      <c r="N1428" s="25"/>
      <c r="O1428" s="64" t="str">
        <f>IF(O1429&gt;0,"","◄")</f>
        <v>◄</v>
      </c>
      <c r="P1428" s="4"/>
      <c r="Q1428" s="5"/>
      <c r="R1428" s="5"/>
      <c r="S1428" s="64" t="str">
        <f>IF(S1429&gt;0,"","◄")</f>
        <v>◄</v>
      </c>
      <c r="T1428" s="5"/>
      <c r="U1428" s="64" t="str">
        <f>IF(U1429&gt;0,"","◄")</f>
        <v>◄</v>
      </c>
      <c r="V1428" s="36"/>
      <c r="W1428" s="5"/>
      <c r="X1428" s="44" t="str">
        <f>IF(X1429,"►","")</f>
        <v/>
      </c>
      <c r="Y1428" s="187"/>
      <c r="Z1428" s="187"/>
      <c r="AA1428" s="5"/>
      <c r="AB1428" s="44" t="str">
        <f>IF(AB1429,"►","")</f>
        <v/>
      </c>
      <c r="AC1428" s="5"/>
      <c r="AD1428" s="5"/>
      <c r="AE1428" s="5"/>
      <c r="AF1428" s="44" t="str">
        <f>IF(AF1429,"►","")</f>
        <v/>
      </c>
      <c r="AG1428" s="5"/>
      <c r="AH1428" s="44" t="str">
        <f>IF(AH1429,"►","")</f>
        <v/>
      </c>
      <c r="AI1428" s="15"/>
      <c r="AJ1428" s="51" t="str">
        <f>IF(SUM(AJ1429:AJ1430)&gt;0,"◄","")</f>
        <v>◄</v>
      </c>
      <c r="AK1428" s="52" t="s">
        <v>40</v>
      </c>
      <c r="AL1428" s="51" t="str">
        <f>IF(SUM(AL1429:AL1430)&gt;0,"◄","")</f>
        <v>◄</v>
      </c>
      <c r="AM1428" s="53" t="str">
        <f>IF(SUM(AM1429:AM1430)&gt;0,"►","")</f>
        <v/>
      </c>
      <c r="AN1428" s="53" t="str">
        <f>IF(SUM(AN1429:AN1430)&gt;0,"►","")</f>
        <v/>
      </c>
      <c r="AO1428" s="53" t="str">
        <f>IF(SUM(AO1429:AO1430)&gt;0,"►","")</f>
        <v/>
      </c>
      <c r="AP1428" s="54" t="str">
        <f>IF(SUM(AP1429:AP1430)&gt;0,"►","")</f>
        <v/>
      </c>
      <c r="AQ1428" s="11" t="str">
        <f>IF(SUM(K1428,O1428,S1428,U1428)&gt;0,J1428*K1428+N1428*O1428+R1428*S1428+T1428*U1428,"")</f>
        <v/>
      </c>
      <c r="AR1428" s="55" t="str">
        <f>IF(SUM(X1428,AB1428,AF1428,AH1428)&gt;0,W1428*X1428+AA1428*AB1428+AE1428*AF1428+AG1428*AH1428,"")</f>
        <v/>
      </c>
      <c r="AS1428" s="126"/>
    </row>
    <row r="1429" spans="1:45" ht="14.4" customHeight="1" thickBot="1" x14ac:dyDescent="0.35">
      <c r="A1429" s="174" t="s">
        <v>1</v>
      </c>
      <c r="B1429" s="100" t="s">
        <v>532</v>
      </c>
      <c r="C1429" s="109"/>
      <c r="D1429" s="168"/>
      <c r="E1429" s="118" t="str">
        <f>IF(F1429&gt;0,"ok","◄")</f>
        <v>◄</v>
      </c>
      <c r="F1429" s="119"/>
      <c r="G1429" s="117" t="str">
        <f t="shared" si="58"/>
        <v/>
      </c>
      <c r="H1429" s="219"/>
      <c r="I1429" s="220"/>
      <c r="J1429" s="195"/>
      <c r="K1429" s="196"/>
      <c r="L1429" s="197"/>
      <c r="M1429" s="198"/>
      <c r="N1429" s="199"/>
      <c r="O1429" s="65"/>
      <c r="P1429" s="72"/>
      <c r="Q1429" s="73"/>
      <c r="R1429" s="69"/>
      <c r="S1429" s="66"/>
      <c r="T1429" s="70"/>
      <c r="U1429" s="66"/>
      <c r="V1429" s="67"/>
      <c r="W1429" s="200"/>
      <c r="X1429" s="201"/>
      <c r="Y1429" s="201"/>
      <c r="Z1429" s="201"/>
      <c r="AA1429" s="71">
        <f>N1429</f>
        <v>0</v>
      </c>
      <c r="AB1429" s="74"/>
      <c r="AC1429" s="75"/>
      <c r="AD1429" s="76"/>
      <c r="AE1429" s="71">
        <f>R1429</f>
        <v>0</v>
      </c>
      <c r="AF1429" s="77"/>
      <c r="AG1429" s="71">
        <f>T1429</f>
        <v>0</v>
      </c>
      <c r="AH1429" s="68"/>
      <c r="AI1429" s="15"/>
      <c r="AJ1429" s="47">
        <f>IF(K1429+O1429&gt;=2,0,IF(K1429+O1429=1,0,1))</f>
        <v>1</v>
      </c>
      <c r="AK1429" s="50" t="str">
        <f>IF(K1429+O1429&gt;=2,0,IF(K1429+O1429=1,0,"ou◄"))</f>
        <v>ou◄</v>
      </c>
      <c r="AL1429" s="48">
        <f>IF(U1429+S1429&gt;=1,"",IF(K1429+S1429+U1429&gt;=2,"",1))</f>
        <v>1</v>
      </c>
      <c r="AM1429" s="49"/>
      <c r="AN1429" s="29">
        <f>AB1429</f>
        <v>0</v>
      </c>
      <c r="AO1429" s="29">
        <f>AF1429</f>
        <v>0</v>
      </c>
      <c r="AP1429" s="14">
        <f>AH1429</f>
        <v>0</v>
      </c>
      <c r="AQ1429" s="142"/>
      <c r="AR1429" s="9"/>
      <c r="AS1429" s="126"/>
    </row>
    <row r="1430" spans="1:45" ht="14.4" customHeight="1" thickBot="1" x14ac:dyDescent="0.35">
      <c r="A1430" s="165" t="s">
        <v>1513</v>
      </c>
      <c r="B1430" s="86"/>
      <c r="C1430" s="87"/>
      <c r="D1430" s="169"/>
      <c r="E1430" s="115" t="str">
        <f>IF(F1430="◄","◄",IF(F1430="ok","►",""))</f>
        <v>◄</v>
      </c>
      <c r="F1430" s="116" t="str">
        <f>IF(F1431&gt;0,"OK","◄")</f>
        <v>◄</v>
      </c>
      <c r="G1430" s="117" t="str">
        <f t="shared" si="58"/>
        <v/>
      </c>
      <c r="H1430" s="98">
        <v>32804</v>
      </c>
      <c r="I1430" s="113" t="s">
        <v>21</v>
      </c>
      <c r="J1430" s="30"/>
      <c r="K1430" s="64" t="str">
        <f>IF(K1431&gt;0,"","◄")</f>
        <v>◄</v>
      </c>
      <c r="L1430" s="186"/>
      <c r="M1430" s="186"/>
      <c r="N1430" s="25"/>
      <c r="O1430" s="64" t="str">
        <f>IF(O1431&gt;0,"","◄")</f>
        <v>◄</v>
      </c>
      <c r="P1430" s="4"/>
      <c r="Q1430" s="5"/>
      <c r="R1430" s="5"/>
      <c r="S1430" s="64" t="str">
        <f>IF(S1431&gt;0,"","◄")</f>
        <v>◄</v>
      </c>
      <c r="T1430" s="5"/>
      <c r="U1430" s="64" t="str">
        <f>IF(U1431&gt;0,"","◄")</f>
        <v>◄</v>
      </c>
      <c r="V1430" s="36"/>
      <c r="W1430" s="5"/>
      <c r="X1430" s="44" t="str">
        <f>IF(X1431,"►","")</f>
        <v/>
      </c>
      <c r="Y1430" s="187"/>
      <c r="Z1430" s="187"/>
      <c r="AA1430" s="5"/>
      <c r="AB1430" s="44" t="str">
        <f>IF(AB1431,"►","")</f>
        <v/>
      </c>
      <c r="AC1430" s="5"/>
      <c r="AD1430" s="5"/>
      <c r="AE1430" s="5"/>
      <c r="AF1430" s="44" t="str">
        <f>IF(AF1431,"►","")</f>
        <v/>
      </c>
      <c r="AG1430" s="5"/>
      <c r="AH1430" s="44" t="str">
        <f>IF(AH1431,"►","")</f>
        <v/>
      </c>
      <c r="AI1430" s="15"/>
      <c r="AJ1430" s="51" t="str">
        <f>IF(SUM(AJ1431:AJ1432)&gt;0,"◄","")</f>
        <v>◄</v>
      </c>
      <c r="AK1430" s="52" t="s">
        <v>40</v>
      </c>
      <c r="AL1430" s="51" t="str">
        <f>IF(SUM(AL1431:AL1432)&gt;0,"◄","")</f>
        <v>◄</v>
      </c>
      <c r="AM1430" s="53" t="str">
        <f>IF(SUM(AM1431:AM1432)&gt;0,"►","")</f>
        <v/>
      </c>
      <c r="AN1430" s="53" t="str">
        <f>IF(SUM(AN1431:AN1432)&gt;0,"►","")</f>
        <v/>
      </c>
      <c r="AO1430" s="53" t="str">
        <f>IF(SUM(AO1431:AO1432)&gt;0,"►","")</f>
        <v/>
      </c>
      <c r="AP1430" s="54" t="str">
        <f>IF(SUM(AP1431:AP1432)&gt;0,"►","")</f>
        <v/>
      </c>
      <c r="AQ1430" s="11" t="str">
        <f>IF(SUM(K1430,O1430,S1430,U1430)&gt;0,J1430*K1430+N1430*O1430+R1430*S1430+T1430*U1430,"")</f>
        <v/>
      </c>
      <c r="AR1430" s="55" t="str">
        <f>IF(SUM(X1430,AB1430,AF1430,AH1430)&gt;0,W1430*X1430+AA1430*AB1430+AE1430*AF1430+AG1430*AH1430,"")</f>
        <v/>
      </c>
      <c r="AS1430" s="126"/>
    </row>
    <row r="1431" spans="1:45" ht="14.4" customHeight="1" thickBot="1" x14ac:dyDescent="0.35">
      <c r="A1431" s="174" t="s">
        <v>1</v>
      </c>
      <c r="B1431" s="100" t="s">
        <v>533</v>
      </c>
      <c r="C1431" s="109"/>
      <c r="D1431" s="168"/>
      <c r="E1431" s="118" t="str">
        <f>IF(F1431&gt;0,"ok","◄")</f>
        <v>◄</v>
      </c>
      <c r="F1431" s="119"/>
      <c r="G1431" s="117" t="str">
        <f t="shared" si="58"/>
        <v/>
      </c>
      <c r="H1431" s="219"/>
      <c r="I1431" s="220"/>
      <c r="J1431" s="195"/>
      <c r="K1431" s="196"/>
      <c r="L1431" s="197"/>
      <c r="M1431" s="198"/>
      <c r="N1431" s="199"/>
      <c r="O1431" s="65"/>
      <c r="P1431" s="72"/>
      <c r="Q1431" s="73"/>
      <c r="R1431" s="69"/>
      <c r="S1431" s="66"/>
      <c r="T1431" s="70"/>
      <c r="U1431" s="66"/>
      <c r="V1431" s="67"/>
      <c r="W1431" s="200"/>
      <c r="X1431" s="201"/>
      <c r="Y1431" s="201"/>
      <c r="Z1431" s="201"/>
      <c r="AA1431" s="71">
        <f>N1431</f>
        <v>0</v>
      </c>
      <c r="AB1431" s="74"/>
      <c r="AC1431" s="75"/>
      <c r="AD1431" s="76"/>
      <c r="AE1431" s="71">
        <f>R1431</f>
        <v>0</v>
      </c>
      <c r="AF1431" s="77"/>
      <c r="AG1431" s="71">
        <f>T1431</f>
        <v>0</v>
      </c>
      <c r="AH1431" s="68"/>
      <c r="AI1431" s="15"/>
      <c r="AJ1431" s="47">
        <f>IF(K1431+O1431&gt;=2,0,IF(K1431+O1431=1,0,1))</f>
        <v>1</v>
      </c>
      <c r="AK1431" s="50" t="str">
        <f>IF(K1431+O1431&gt;=2,0,IF(K1431+O1431=1,0,"ou◄"))</f>
        <v>ou◄</v>
      </c>
      <c r="AL1431" s="48">
        <f>IF(U1431+S1431&gt;=1,"",IF(K1431+S1431+U1431&gt;=2,"",1))</f>
        <v>1</v>
      </c>
      <c r="AM1431" s="49"/>
      <c r="AN1431" s="29">
        <f>AB1431</f>
        <v>0</v>
      </c>
      <c r="AO1431" s="29">
        <f>AF1431</f>
        <v>0</v>
      </c>
      <c r="AP1431" s="14">
        <f>AH1431</f>
        <v>0</v>
      </c>
      <c r="AQ1431" s="142"/>
      <c r="AR1431" s="9"/>
      <c r="AS1431" s="126"/>
    </row>
    <row r="1432" spans="1:45" ht="14.4" customHeight="1" thickBot="1" x14ac:dyDescent="0.35">
      <c r="A1432" s="165" t="s">
        <v>1514</v>
      </c>
      <c r="B1432" s="86"/>
      <c r="C1432" s="87"/>
      <c r="D1432" s="169"/>
      <c r="E1432" s="115" t="str">
        <f>IF(F1432="◄","◄",IF(F1432="ok","►",""))</f>
        <v>◄</v>
      </c>
      <c r="F1432" s="116" t="str">
        <f>IF(F1433&gt;0,"OK","◄")</f>
        <v>◄</v>
      </c>
      <c r="G1432" s="117" t="str">
        <f t="shared" si="58"/>
        <v/>
      </c>
      <c r="H1432" s="98">
        <v>32818</v>
      </c>
      <c r="I1432" s="113" t="s">
        <v>21</v>
      </c>
      <c r="J1432" s="30"/>
      <c r="K1432" s="64" t="str">
        <f>IF(K1433&gt;0,"","◄")</f>
        <v>◄</v>
      </c>
      <c r="L1432" s="186"/>
      <c r="M1432" s="186"/>
      <c r="N1432" s="25"/>
      <c r="O1432" s="64" t="str">
        <f>IF(O1433&gt;0,"","◄")</f>
        <v>◄</v>
      </c>
      <c r="P1432" s="4"/>
      <c r="Q1432" s="5"/>
      <c r="R1432" s="5"/>
      <c r="S1432" s="64" t="str">
        <f>IF(S1433&gt;0,"","◄")</f>
        <v>◄</v>
      </c>
      <c r="T1432" s="5"/>
      <c r="U1432" s="64" t="str">
        <f>IF(U1433&gt;0,"","◄")</f>
        <v>◄</v>
      </c>
      <c r="V1432" s="36"/>
      <c r="W1432" s="5"/>
      <c r="X1432" s="44" t="str">
        <f>IF(X1433,"►","")</f>
        <v/>
      </c>
      <c r="Y1432" s="187"/>
      <c r="Z1432" s="187"/>
      <c r="AA1432" s="5"/>
      <c r="AB1432" s="44" t="str">
        <f>IF(AB1433,"►","")</f>
        <v/>
      </c>
      <c r="AC1432" s="5"/>
      <c r="AD1432" s="5"/>
      <c r="AE1432" s="5"/>
      <c r="AF1432" s="44" t="str">
        <f>IF(AF1433,"►","")</f>
        <v/>
      </c>
      <c r="AG1432" s="5"/>
      <c r="AH1432" s="44" t="str">
        <f>IF(AH1433,"►","")</f>
        <v/>
      </c>
      <c r="AI1432" s="15"/>
      <c r="AJ1432" s="51" t="str">
        <f>IF(SUM(AJ1433:AJ1434)&gt;0,"◄","")</f>
        <v>◄</v>
      </c>
      <c r="AK1432" s="52" t="s">
        <v>40</v>
      </c>
      <c r="AL1432" s="51" t="str">
        <f>IF(SUM(AL1433:AL1434)&gt;0,"◄","")</f>
        <v>◄</v>
      </c>
      <c r="AM1432" s="53" t="str">
        <f>IF(SUM(AM1433:AM1434)&gt;0,"►","")</f>
        <v/>
      </c>
      <c r="AN1432" s="53" t="str">
        <f>IF(SUM(AN1433:AN1434)&gt;0,"►","")</f>
        <v/>
      </c>
      <c r="AO1432" s="53" t="str">
        <f>IF(SUM(AO1433:AO1434)&gt;0,"►","")</f>
        <v/>
      </c>
      <c r="AP1432" s="54" t="str">
        <f>IF(SUM(AP1433:AP1434)&gt;0,"►","")</f>
        <v/>
      </c>
      <c r="AQ1432" s="11" t="str">
        <f>IF(SUM(K1432,O1432,S1432,U1432)&gt;0,J1432*K1432+N1432*O1432+R1432*S1432+T1432*U1432,"")</f>
        <v/>
      </c>
      <c r="AR1432" s="55" t="str">
        <f>IF(SUM(X1432,AB1432,AF1432,AH1432)&gt;0,W1432*X1432+AA1432*AB1432+AE1432*AF1432+AG1432*AH1432,"")</f>
        <v/>
      </c>
      <c r="AS1432" s="126"/>
    </row>
    <row r="1433" spans="1:45" ht="14.4" customHeight="1" thickBot="1" x14ac:dyDescent="0.35">
      <c r="A1433" s="174" t="s">
        <v>1</v>
      </c>
      <c r="B1433" s="100" t="s">
        <v>534</v>
      </c>
      <c r="C1433" s="109"/>
      <c r="D1433" s="168"/>
      <c r="E1433" s="118" t="str">
        <f>IF(F1433&gt;0,"ok","◄")</f>
        <v>◄</v>
      </c>
      <c r="F1433" s="119"/>
      <c r="G1433" s="117" t="str">
        <f t="shared" si="58"/>
        <v/>
      </c>
      <c r="H1433" s="219"/>
      <c r="I1433" s="220"/>
      <c r="J1433" s="195"/>
      <c r="K1433" s="196"/>
      <c r="L1433" s="197"/>
      <c r="M1433" s="198"/>
      <c r="N1433" s="199"/>
      <c r="O1433" s="65"/>
      <c r="P1433" s="72"/>
      <c r="Q1433" s="73"/>
      <c r="R1433" s="69"/>
      <c r="S1433" s="66"/>
      <c r="T1433" s="70"/>
      <c r="U1433" s="66"/>
      <c r="V1433" s="67"/>
      <c r="W1433" s="200"/>
      <c r="X1433" s="201"/>
      <c r="Y1433" s="201"/>
      <c r="Z1433" s="201"/>
      <c r="AA1433" s="71">
        <f>N1433</f>
        <v>0</v>
      </c>
      <c r="AB1433" s="74"/>
      <c r="AC1433" s="75"/>
      <c r="AD1433" s="76"/>
      <c r="AE1433" s="71">
        <f>R1433</f>
        <v>0</v>
      </c>
      <c r="AF1433" s="77"/>
      <c r="AG1433" s="71">
        <f>T1433</f>
        <v>0</v>
      </c>
      <c r="AH1433" s="68"/>
      <c r="AI1433" s="15"/>
      <c r="AJ1433" s="47">
        <f>IF(K1433+O1433&gt;=2,0,IF(K1433+O1433=1,0,1))</f>
        <v>1</v>
      </c>
      <c r="AK1433" s="50" t="str">
        <f>IF(K1433+O1433&gt;=2,0,IF(K1433+O1433=1,0,"ou◄"))</f>
        <v>ou◄</v>
      </c>
      <c r="AL1433" s="48">
        <f>IF(U1433+S1433&gt;=1,"",IF(K1433+S1433+U1433&gt;=2,"",1))</f>
        <v>1</v>
      </c>
      <c r="AM1433" s="49"/>
      <c r="AN1433" s="29">
        <f>AB1433</f>
        <v>0</v>
      </c>
      <c r="AO1433" s="29">
        <f>AF1433</f>
        <v>0</v>
      </c>
      <c r="AP1433" s="14">
        <f>AH1433</f>
        <v>0</v>
      </c>
      <c r="AQ1433" s="142"/>
      <c r="AR1433" s="9"/>
      <c r="AS1433" s="126"/>
    </row>
    <row r="1434" spans="1:45" ht="14.4" customHeight="1" thickBot="1" x14ac:dyDescent="0.35">
      <c r="A1434" s="165" t="s">
        <v>1515</v>
      </c>
      <c r="B1434" s="86"/>
      <c r="C1434" s="87"/>
      <c r="D1434" s="169"/>
      <c r="E1434" s="117" t="str">
        <f>IF(AND(F1434="◄",G1434="►"),"◄?►",IF(F1434="◄","◄",IF(G1434="►","►","")))</f>
        <v/>
      </c>
      <c r="F1434" s="117" t="str">
        <f>IF(AND(G1434="◄",H1436="►"),"◄?►",IF(G1434="◄","◄",IF(H1436="►","►","")))</f>
        <v/>
      </c>
      <c r="G1434" s="117" t="str">
        <f t="shared" si="58"/>
        <v/>
      </c>
      <c r="H1434" s="98">
        <v>32830</v>
      </c>
      <c r="I1434" s="113" t="s">
        <v>21</v>
      </c>
      <c r="J1434" s="30"/>
      <c r="K1434" s="64" t="str">
        <f>IF(K1435&gt;0,"","◄")</f>
        <v>◄</v>
      </c>
      <c r="L1434" s="186"/>
      <c r="M1434" s="186"/>
      <c r="N1434" s="25"/>
      <c r="O1434" s="64" t="str">
        <f>IF(O1435&gt;0,"","◄")</f>
        <v>◄</v>
      </c>
      <c r="P1434" s="4"/>
      <c r="Q1434" s="5"/>
      <c r="R1434" s="5"/>
      <c r="S1434" s="64" t="str">
        <f>IF(S1435&gt;0,"","◄")</f>
        <v>◄</v>
      </c>
      <c r="T1434" s="5"/>
      <c r="U1434" s="64" t="str">
        <f>IF(U1435&gt;0,"","◄")</f>
        <v>◄</v>
      </c>
      <c r="V1434" s="36"/>
      <c r="W1434" s="5"/>
      <c r="X1434" s="44" t="str">
        <f>IF(X1435,"►","")</f>
        <v/>
      </c>
      <c r="Y1434" s="187"/>
      <c r="Z1434" s="187"/>
      <c r="AA1434" s="5"/>
      <c r="AB1434" s="44" t="str">
        <f>IF(AB1435,"►","")</f>
        <v/>
      </c>
      <c r="AC1434" s="5"/>
      <c r="AD1434" s="5"/>
      <c r="AE1434" s="5"/>
      <c r="AF1434" s="44" t="str">
        <f>IF(AF1435,"►","")</f>
        <v/>
      </c>
      <c r="AG1434" s="5"/>
      <c r="AH1434" s="44" t="str">
        <f>IF(AH1435,"►","")</f>
        <v/>
      </c>
      <c r="AI1434" s="15"/>
      <c r="AJ1434" s="51" t="str">
        <f>IF(SUM(AJ1435:AJ1436)&gt;0,"◄","")</f>
        <v>◄</v>
      </c>
      <c r="AK1434" s="52" t="s">
        <v>40</v>
      </c>
      <c r="AL1434" s="51" t="str">
        <f>IF(SUM(AL1435:AL1436)&gt;0,"◄","")</f>
        <v>◄</v>
      </c>
      <c r="AM1434" s="53" t="str">
        <f>IF(SUM(AM1435:AM1436)&gt;0,"►","")</f>
        <v/>
      </c>
      <c r="AN1434" s="53" t="str">
        <f>IF(SUM(AN1435:AN1436)&gt;0,"►","")</f>
        <v/>
      </c>
      <c r="AO1434" s="53" t="str">
        <f>IF(SUM(AO1435:AO1436)&gt;0,"►","")</f>
        <v/>
      </c>
      <c r="AP1434" s="54" t="str">
        <f>IF(SUM(AP1435:AP1436)&gt;0,"►","")</f>
        <v/>
      </c>
      <c r="AQ1434" s="11" t="str">
        <f>IF(SUM(K1434,O1434,S1434,U1434)&gt;0,J1434*K1434+N1434*O1434+R1434*S1434+T1434*U1434,"")</f>
        <v/>
      </c>
      <c r="AR1434" s="55" t="str">
        <f>IF(SUM(X1434,AB1434,AF1434,AH1434)&gt;0,W1434*X1434+AA1434*AB1434+AE1434*AF1434+AG1434*AH1434,"")</f>
        <v/>
      </c>
      <c r="AS1434" s="126"/>
    </row>
    <row r="1435" spans="1:45" ht="14.4" customHeight="1" thickBot="1" x14ac:dyDescent="0.35">
      <c r="A1435" s="174" t="s">
        <v>1</v>
      </c>
      <c r="B1435" s="100" t="s">
        <v>534</v>
      </c>
      <c r="C1435" s="109"/>
      <c r="D1435" s="168"/>
      <c r="E1435" s="118"/>
      <c r="F1435" s="120" t="s">
        <v>41</v>
      </c>
      <c r="G1435" s="117" t="str">
        <f t="shared" si="58"/>
        <v/>
      </c>
      <c r="H1435" s="219"/>
      <c r="I1435" s="220"/>
      <c r="J1435" s="195"/>
      <c r="K1435" s="196"/>
      <c r="L1435" s="197"/>
      <c r="M1435" s="198"/>
      <c r="N1435" s="199"/>
      <c r="O1435" s="65"/>
      <c r="P1435" s="72"/>
      <c r="Q1435" s="73"/>
      <c r="R1435" s="69"/>
      <c r="S1435" s="66"/>
      <c r="T1435" s="70"/>
      <c r="U1435" s="66"/>
      <c r="V1435" s="67"/>
      <c r="W1435" s="200"/>
      <c r="X1435" s="201"/>
      <c r="Y1435" s="201"/>
      <c r="Z1435" s="201"/>
      <c r="AA1435" s="71">
        <f>N1435</f>
        <v>0</v>
      </c>
      <c r="AB1435" s="74"/>
      <c r="AC1435" s="75"/>
      <c r="AD1435" s="76"/>
      <c r="AE1435" s="71">
        <f>R1435</f>
        <v>0</v>
      </c>
      <c r="AF1435" s="77"/>
      <c r="AG1435" s="71">
        <f>T1435</f>
        <v>0</v>
      </c>
      <c r="AH1435" s="68"/>
      <c r="AI1435" s="15"/>
      <c r="AJ1435" s="47">
        <f>IF(K1435+O1435&gt;=2,0,IF(K1435+O1435=1,0,1))</f>
        <v>1</v>
      </c>
      <c r="AK1435" s="50" t="str">
        <f>IF(K1435+O1435&gt;=2,0,IF(K1435+O1435=1,0,"ou◄"))</f>
        <v>ou◄</v>
      </c>
      <c r="AL1435" s="48">
        <f>IF(U1435+S1435&gt;=1,"",IF(K1435+S1435+U1435&gt;=2,"",1))</f>
        <v>1</v>
      </c>
      <c r="AM1435" s="49"/>
      <c r="AN1435" s="29">
        <f>AB1435</f>
        <v>0</v>
      </c>
      <c r="AO1435" s="29">
        <f>AF1435</f>
        <v>0</v>
      </c>
      <c r="AP1435" s="14">
        <f>AH1435</f>
        <v>0</v>
      </c>
      <c r="AQ1435" s="142"/>
      <c r="AR1435" s="9"/>
      <c r="AS1435" s="126"/>
    </row>
    <row r="1436" spans="1:45" ht="14.4" customHeight="1" thickBot="1" x14ac:dyDescent="0.35">
      <c r="A1436" s="165" t="s">
        <v>1516</v>
      </c>
      <c r="B1436" s="86"/>
      <c r="C1436" s="87"/>
      <c r="D1436" s="169"/>
      <c r="E1436" s="115" t="str">
        <f>IF(F1436="◄","◄",IF(F1436="ok","►",""))</f>
        <v>◄</v>
      </c>
      <c r="F1436" s="116" t="str">
        <f>IF(F1437&gt;0,"OK","◄")</f>
        <v>◄</v>
      </c>
      <c r="G1436" s="117" t="str">
        <f t="shared" si="58"/>
        <v/>
      </c>
      <c r="H1436" s="98">
        <v>32837</v>
      </c>
      <c r="I1436" s="113" t="s">
        <v>21</v>
      </c>
      <c r="J1436" s="30"/>
      <c r="K1436" s="64" t="str">
        <f>IF(K1437&gt;0,"","◄")</f>
        <v>◄</v>
      </c>
      <c r="L1436" s="186"/>
      <c r="M1436" s="186"/>
      <c r="N1436" s="25"/>
      <c r="O1436" s="64" t="str">
        <f>IF(O1437&gt;0,"","◄")</f>
        <v>◄</v>
      </c>
      <c r="P1436" s="4"/>
      <c r="Q1436" s="5"/>
      <c r="R1436" s="5"/>
      <c r="S1436" s="64" t="str">
        <f>IF(S1437&gt;0,"","◄")</f>
        <v>◄</v>
      </c>
      <c r="T1436" s="5"/>
      <c r="U1436" s="64" t="str">
        <f>IF(U1437&gt;0,"","◄")</f>
        <v>◄</v>
      </c>
      <c r="V1436" s="36"/>
      <c r="W1436" s="5"/>
      <c r="X1436" s="44" t="str">
        <f>IF(X1437,"►","")</f>
        <v/>
      </c>
      <c r="Y1436" s="187"/>
      <c r="Z1436" s="187"/>
      <c r="AA1436" s="5"/>
      <c r="AB1436" s="44" t="str">
        <f>IF(AB1437,"►","")</f>
        <v/>
      </c>
      <c r="AC1436" s="5"/>
      <c r="AD1436" s="5"/>
      <c r="AE1436" s="5"/>
      <c r="AF1436" s="44" t="str">
        <f>IF(AF1437,"►","")</f>
        <v/>
      </c>
      <c r="AG1436" s="5"/>
      <c r="AH1436" s="44" t="str">
        <f>IF(AH1437,"►","")</f>
        <v/>
      </c>
      <c r="AI1436" s="15"/>
      <c r="AJ1436" s="51" t="str">
        <f>IF(SUM(AJ1437:AJ1438)&gt;0,"◄","")</f>
        <v>◄</v>
      </c>
      <c r="AK1436" s="52" t="s">
        <v>40</v>
      </c>
      <c r="AL1436" s="51" t="str">
        <f>IF(SUM(AL1437:AL1438)&gt;0,"◄","")</f>
        <v>◄</v>
      </c>
      <c r="AM1436" s="53" t="str">
        <f>IF(SUM(AM1437:AM1438)&gt;0,"►","")</f>
        <v/>
      </c>
      <c r="AN1436" s="53" t="str">
        <f>IF(SUM(AN1437:AN1438)&gt;0,"►","")</f>
        <v/>
      </c>
      <c r="AO1436" s="53" t="str">
        <f>IF(SUM(AO1437:AO1438)&gt;0,"►","")</f>
        <v/>
      </c>
      <c r="AP1436" s="54" t="str">
        <f>IF(SUM(AP1437:AP1438)&gt;0,"►","")</f>
        <v/>
      </c>
      <c r="AQ1436" s="11" t="str">
        <f>IF(SUM(K1436,O1436,S1436,U1436)&gt;0,J1436*K1436+N1436*O1436+R1436*S1436+T1436*U1436,"")</f>
        <v/>
      </c>
      <c r="AR1436" s="55" t="str">
        <f>IF(SUM(X1436,AB1436,AF1436,AH1436)&gt;0,W1436*X1436+AA1436*AB1436+AE1436*AF1436+AG1436*AH1436,"")</f>
        <v/>
      </c>
      <c r="AS1436" s="126"/>
    </row>
    <row r="1437" spans="1:45" ht="14.4" customHeight="1" thickBot="1" x14ac:dyDescent="0.35">
      <c r="A1437" s="174" t="s">
        <v>1</v>
      </c>
      <c r="B1437" s="100" t="s">
        <v>535</v>
      </c>
      <c r="C1437" s="109"/>
      <c r="D1437" s="168"/>
      <c r="E1437" s="118" t="str">
        <f>IF(F1437&gt;0,"ok","◄")</f>
        <v>◄</v>
      </c>
      <c r="F1437" s="119"/>
      <c r="G1437" s="117" t="str">
        <f t="shared" si="58"/>
        <v/>
      </c>
      <c r="H1437" s="219"/>
      <c r="I1437" s="220"/>
      <c r="J1437" s="195"/>
      <c r="K1437" s="196"/>
      <c r="L1437" s="197"/>
      <c r="M1437" s="198"/>
      <c r="N1437" s="199"/>
      <c r="O1437" s="65"/>
      <c r="P1437" s="72"/>
      <c r="Q1437" s="73"/>
      <c r="R1437" s="69"/>
      <c r="S1437" s="66"/>
      <c r="T1437" s="70"/>
      <c r="U1437" s="66"/>
      <c r="V1437" s="67"/>
      <c r="W1437" s="200"/>
      <c r="X1437" s="201"/>
      <c r="Y1437" s="201"/>
      <c r="Z1437" s="201"/>
      <c r="AA1437" s="71">
        <f>N1437</f>
        <v>0</v>
      </c>
      <c r="AB1437" s="74"/>
      <c r="AC1437" s="75"/>
      <c r="AD1437" s="76"/>
      <c r="AE1437" s="71">
        <f>R1437</f>
        <v>0</v>
      </c>
      <c r="AF1437" s="77"/>
      <c r="AG1437" s="71">
        <f>T1437</f>
        <v>0</v>
      </c>
      <c r="AH1437" s="68"/>
      <c r="AI1437" s="15"/>
      <c r="AJ1437" s="47">
        <f>IF(K1437+O1437&gt;=2,0,IF(K1437+O1437=1,0,1))</f>
        <v>1</v>
      </c>
      <c r="AK1437" s="50" t="str">
        <f>IF(K1437+O1437&gt;=2,0,IF(K1437+O1437=1,0,"ou◄"))</f>
        <v>ou◄</v>
      </c>
      <c r="AL1437" s="48">
        <f>IF(U1437+S1437&gt;=1,"",IF(K1437+S1437+U1437&gt;=2,"",1))</f>
        <v>1</v>
      </c>
      <c r="AM1437" s="49"/>
      <c r="AN1437" s="29">
        <f>AB1437</f>
        <v>0</v>
      </c>
      <c r="AO1437" s="29">
        <f>AF1437</f>
        <v>0</v>
      </c>
      <c r="AP1437" s="14">
        <f>AH1437</f>
        <v>0</v>
      </c>
      <c r="AQ1437" s="142"/>
      <c r="AR1437" s="9"/>
      <c r="AS1437" s="126"/>
    </row>
    <row r="1438" spans="1:45" ht="14.4" customHeight="1" thickBot="1" x14ac:dyDescent="0.35">
      <c r="A1438" s="165" t="s">
        <v>1517</v>
      </c>
      <c r="B1438" s="86"/>
      <c r="C1438" s="87"/>
      <c r="D1438" s="169"/>
      <c r="E1438" s="117" t="str">
        <f>IF(AND(F1438="◄",G1438="►"),"◄?►",IF(F1438="◄","◄",IF(G1438="►","►","")))</f>
        <v/>
      </c>
      <c r="F1438" s="117" t="str">
        <f>IF(AND(G1438="◄",H1440="►"),"◄?►",IF(G1438="◄","◄",IF(H1440="►","►","")))</f>
        <v/>
      </c>
      <c r="G1438" s="117" t="str">
        <f t="shared" si="58"/>
        <v/>
      </c>
      <c r="H1438" s="98">
        <v>32846</v>
      </c>
      <c r="I1438" s="113" t="s">
        <v>21</v>
      </c>
      <c r="J1438" s="30"/>
      <c r="K1438" s="64" t="str">
        <f>IF(K1439&gt;0,"","◄")</f>
        <v>◄</v>
      </c>
      <c r="L1438" s="186"/>
      <c r="M1438" s="186"/>
      <c r="N1438" s="25"/>
      <c r="O1438" s="64" t="str">
        <f>IF(O1439&gt;0,"","◄")</f>
        <v>◄</v>
      </c>
      <c r="P1438" s="4"/>
      <c r="Q1438" s="5"/>
      <c r="R1438" s="5"/>
      <c r="S1438" s="64" t="str">
        <f>IF(S1439&gt;0,"","◄")</f>
        <v>◄</v>
      </c>
      <c r="T1438" s="5"/>
      <c r="U1438" s="64" t="str">
        <f>IF(U1439&gt;0,"","◄")</f>
        <v>◄</v>
      </c>
      <c r="V1438" s="36"/>
      <c r="W1438" s="5"/>
      <c r="X1438" s="44" t="str">
        <f>IF(X1439,"►","")</f>
        <v/>
      </c>
      <c r="Y1438" s="187"/>
      <c r="Z1438" s="187"/>
      <c r="AA1438" s="5"/>
      <c r="AB1438" s="44" t="str">
        <f>IF(AB1439,"►","")</f>
        <v/>
      </c>
      <c r="AC1438" s="5"/>
      <c r="AD1438" s="5"/>
      <c r="AE1438" s="5"/>
      <c r="AF1438" s="44" t="str">
        <f>IF(AF1439,"►","")</f>
        <v/>
      </c>
      <c r="AG1438" s="5"/>
      <c r="AH1438" s="44" t="str">
        <f>IF(AH1439,"►","")</f>
        <v/>
      </c>
      <c r="AI1438" s="15"/>
      <c r="AJ1438" s="51" t="str">
        <f>IF(SUM(AJ1439:AJ1440)&gt;0,"◄","")</f>
        <v>◄</v>
      </c>
      <c r="AK1438" s="52" t="s">
        <v>40</v>
      </c>
      <c r="AL1438" s="51" t="str">
        <f>IF(SUM(AL1439:AL1440)&gt;0,"◄","")</f>
        <v>◄</v>
      </c>
      <c r="AM1438" s="53" t="str">
        <f>IF(SUM(AM1439:AM1440)&gt;0,"►","")</f>
        <v/>
      </c>
      <c r="AN1438" s="53" t="str">
        <f>IF(SUM(AN1439:AN1440)&gt;0,"►","")</f>
        <v/>
      </c>
      <c r="AO1438" s="53" t="str">
        <f>IF(SUM(AO1439:AO1440)&gt;0,"►","")</f>
        <v/>
      </c>
      <c r="AP1438" s="54" t="str">
        <f>IF(SUM(AP1439:AP1440)&gt;0,"►","")</f>
        <v/>
      </c>
      <c r="AQ1438" s="11" t="str">
        <f>IF(SUM(K1438,O1438,S1438,U1438)&gt;0,J1438*K1438+N1438*O1438+R1438*S1438+T1438*U1438,"")</f>
        <v/>
      </c>
      <c r="AR1438" s="55" t="str">
        <f>IF(SUM(X1438,AB1438,AF1438,AH1438)&gt;0,W1438*X1438+AA1438*AB1438+AE1438*AF1438+AG1438*AH1438,"")</f>
        <v/>
      </c>
      <c r="AS1438" s="126"/>
    </row>
    <row r="1439" spans="1:45" ht="14.4" customHeight="1" thickBot="1" x14ac:dyDescent="0.35">
      <c r="A1439" s="174" t="s">
        <v>1</v>
      </c>
      <c r="B1439" s="100" t="s">
        <v>1781</v>
      </c>
      <c r="C1439" s="109"/>
      <c r="D1439" s="168"/>
      <c r="E1439" s="118"/>
      <c r="F1439" s="120" t="s">
        <v>41</v>
      </c>
      <c r="G1439" s="117" t="str">
        <f t="shared" si="58"/>
        <v/>
      </c>
      <c r="H1439" s="219"/>
      <c r="I1439" s="220"/>
      <c r="J1439" s="195"/>
      <c r="K1439" s="196"/>
      <c r="L1439" s="197"/>
      <c r="M1439" s="198"/>
      <c r="N1439" s="199"/>
      <c r="O1439" s="65"/>
      <c r="P1439" s="72"/>
      <c r="Q1439" s="73"/>
      <c r="R1439" s="69"/>
      <c r="S1439" s="66"/>
      <c r="T1439" s="70"/>
      <c r="U1439" s="66"/>
      <c r="V1439" s="67"/>
      <c r="W1439" s="200"/>
      <c r="X1439" s="201"/>
      <c r="Y1439" s="201"/>
      <c r="Z1439" s="201"/>
      <c r="AA1439" s="71">
        <f>N1439</f>
        <v>0</v>
      </c>
      <c r="AB1439" s="74"/>
      <c r="AC1439" s="75"/>
      <c r="AD1439" s="76"/>
      <c r="AE1439" s="71">
        <f>R1439</f>
        <v>0</v>
      </c>
      <c r="AF1439" s="77"/>
      <c r="AG1439" s="71">
        <f>T1439</f>
        <v>0</v>
      </c>
      <c r="AH1439" s="68"/>
      <c r="AI1439" s="15"/>
      <c r="AJ1439" s="47">
        <f>IF(K1439+O1439&gt;=2,0,IF(K1439+O1439=1,0,1))</f>
        <v>1</v>
      </c>
      <c r="AK1439" s="50" t="str">
        <f>IF(K1439+O1439&gt;=2,0,IF(K1439+O1439=1,0,"ou◄"))</f>
        <v>ou◄</v>
      </c>
      <c r="AL1439" s="48">
        <f>IF(U1439+S1439&gt;=1,"",IF(K1439+S1439+U1439&gt;=2,"",1))</f>
        <v>1</v>
      </c>
      <c r="AM1439" s="49"/>
      <c r="AN1439" s="29">
        <f>AB1439</f>
        <v>0</v>
      </c>
      <c r="AO1439" s="29">
        <f>AF1439</f>
        <v>0</v>
      </c>
      <c r="AP1439" s="14">
        <f>AH1439</f>
        <v>0</v>
      </c>
      <c r="AQ1439" s="142"/>
      <c r="AR1439" s="9"/>
      <c r="AS1439" s="126"/>
    </row>
    <row r="1440" spans="1:45" ht="14.4" customHeight="1" thickBot="1" x14ac:dyDescent="0.35">
      <c r="A1440" s="165" t="s">
        <v>1518</v>
      </c>
      <c r="B1440" s="86"/>
      <c r="C1440" s="87"/>
      <c r="D1440" s="169"/>
      <c r="E1440" s="115" t="str">
        <f>IF(F1440="◄","◄",IF(F1440="ok","►",""))</f>
        <v>◄</v>
      </c>
      <c r="F1440" s="116" t="str">
        <f>IF(F1441&gt;0,"OK","◄")</f>
        <v>◄</v>
      </c>
      <c r="G1440" s="117" t="str">
        <f t="shared" si="58"/>
        <v/>
      </c>
      <c r="H1440" s="98">
        <v>32851</v>
      </c>
      <c r="I1440" s="113" t="s">
        <v>21</v>
      </c>
      <c r="J1440" s="30"/>
      <c r="K1440" s="64" t="str">
        <f>IF(K1441&gt;0,"","◄")</f>
        <v>◄</v>
      </c>
      <c r="L1440" s="186"/>
      <c r="M1440" s="186"/>
      <c r="N1440" s="25"/>
      <c r="O1440" s="64" t="str">
        <f>IF(O1441&gt;0,"","◄")</f>
        <v>◄</v>
      </c>
      <c r="P1440" s="4"/>
      <c r="Q1440" s="5"/>
      <c r="R1440" s="5"/>
      <c r="S1440" s="64" t="str">
        <f>IF(S1441&gt;0,"","◄")</f>
        <v>◄</v>
      </c>
      <c r="T1440" s="5"/>
      <c r="U1440" s="64" t="str">
        <f>IF(U1441&gt;0,"","◄")</f>
        <v>◄</v>
      </c>
      <c r="V1440" s="36"/>
      <c r="W1440" s="5"/>
      <c r="X1440" s="44" t="str">
        <f>IF(X1441,"►","")</f>
        <v/>
      </c>
      <c r="Y1440" s="187"/>
      <c r="Z1440" s="187"/>
      <c r="AA1440" s="5"/>
      <c r="AB1440" s="44" t="str">
        <f>IF(AB1441,"►","")</f>
        <v/>
      </c>
      <c r="AC1440" s="5"/>
      <c r="AD1440" s="5"/>
      <c r="AE1440" s="5"/>
      <c r="AF1440" s="44" t="str">
        <f>IF(AF1441,"►","")</f>
        <v/>
      </c>
      <c r="AG1440" s="5"/>
      <c r="AH1440" s="44" t="str">
        <f>IF(AH1441,"►","")</f>
        <v/>
      </c>
      <c r="AI1440" s="15"/>
      <c r="AJ1440" s="51" t="str">
        <f>IF(SUM(AJ1441:AJ1442)&gt;0,"◄","")</f>
        <v>◄</v>
      </c>
      <c r="AK1440" s="52" t="s">
        <v>40</v>
      </c>
      <c r="AL1440" s="51" t="str">
        <f>IF(SUM(AL1441:AL1442)&gt;0,"◄","")</f>
        <v>◄</v>
      </c>
      <c r="AM1440" s="53" t="str">
        <f>IF(SUM(AM1441:AM1442)&gt;0,"►","")</f>
        <v/>
      </c>
      <c r="AN1440" s="53" t="str">
        <f>IF(SUM(AN1441:AN1442)&gt;0,"►","")</f>
        <v/>
      </c>
      <c r="AO1440" s="53" t="str">
        <f>IF(SUM(AO1441:AO1442)&gt;0,"►","")</f>
        <v/>
      </c>
      <c r="AP1440" s="54" t="str">
        <f>IF(SUM(AP1441:AP1442)&gt;0,"►","")</f>
        <v/>
      </c>
      <c r="AQ1440" s="11" t="str">
        <f>IF(SUM(K1440,O1440,S1440,U1440)&gt;0,J1440*K1440+N1440*O1440+R1440*S1440+T1440*U1440,"")</f>
        <v/>
      </c>
      <c r="AR1440" s="55" t="str">
        <f>IF(SUM(X1440,AB1440,AF1440,AH1440)&gt;0,W1440*X1440+AA1440*AB1440+AE1440*AF1440+AG1440*AH1440,"")</f>
        <v/>
      </c>
      <c r="AS1440" s="126"/>
    </row>
    <row r="1441" spans="1:45" ht="14.4" customHeight="1" thickBot="1" x14ac:dyDescent="0.35">
      <c r="A1441" s="174" t="s">
        <v>1</v>
      </c>
      <c r="B1441" s="100" t="s">
        <v>536</v>
      </c>
      <c r="C1441" s="109"/>
      <c r="D1441" s="168"/>
      <c r="E1441" s="118" t="str">
        <f>IF(F1441&gt;0,"ok","◄")</f>
        <v>◄</v>
      </c>
      <c r="F1441" s="119"/>
      <c r="G1441" s="117" t="str">
        <f t="shared" si="58"/>
        <v/>
      </c>
      <c r="H1441" s="219"/>
      <c r="I1441" s="220"/>
      <c r="J1441" s="195"/>
      <c r="K1441" s="196"/>
      <c r="L1441" s="197"/>
      <c r="M1441" s="198"/>
      <c r="N1441" s="199"/>
      <c r="O1441" s="65"/>
      <c r="P1441" s="72"/>
      <c r="Q1441" s="73"/>
      <c r="R1441" s="69"/>
      <c r="S1441" s="66"/>
      <c r="T1441" s="70"/>
      <c r="U1441" s="66"/>
      <c r="V1441" s="67"/>
      <c r="W1441" s="200"/>
      <c r="X1441" s="201"/>
      <c r="Y1441" s="201"/>
      <c r="Z1441" s="201"/>
      <c r="AA1441" s="71">
        <f>N1441</f>
        <v>0</v>
      </c>
      <c r="AB1441" s="74"/>
      <c r="AC1441" s="75"/>
      <c r="AD1441" s="76"/>
      <c r="AE1441" s="71">
        <f>R1441</f>
        <v>0</v>
      </c>
      <c r="AF1441" s="77"/>
      <c r="AG1441" s="71">
        <f>T1441</f>
        <v>0</v>
      </c>
      <c r="AH1441" s="68"/>
      <c r="AI1441" s="15"/>
      <c r="AJ1441" s="47">
        <f>IF(K1441+O1441&gt;=2,0,IF(K1441+O1441=1,0,1))</f>
        <v>1</v>
      </c>
      <c r="AK1441" s="50" t="str">
        <f>IF(K1441+O1441&gt;=2,0,IF(K1441+O1441=1,0,"ou◄"))</f>
        <v>ou◄</v>
      </c>
      <c r="AL1441" s="48">
        <f>IF(U1441+S1441&gt;=1,"",IF(K1441+S1441+U1441&gt;=2,"",1))</f>
        <v>1</v>
      </c>
      <c r="AM1441" s="49"/>
      <c r="AN1441" s="29">
        <f>AB1441</f>
        <v>0</v>
      </c>
      <c r="AO1441" s="29">
        <f>AF1441</f>
        <v>0</v>
      </c>
      <c r="AP1441" s="14">
        <f>AH1441</f>
        <v>0</v>
      </c>
      <c r="AQ1441" s="142"/>
      <c r="AR1441" s="9"/>
      <c r="AS1441" s="126"/>
    </row>
    <row r="1442" spans="1:45" ht="14.4" customHeight="1" thickBot="1" x14ac:dyDescent="0.35">
      <c r="A1442" s="171"/>
      <c r="B1442" s="111"/>
      <c r="C1442" s="105"/>
      <c r="D1442" s="172"/>
      <c r="E1442" s="115" t="str">
        <f>IF(F1442="◄","◄",IF(F1442="ok","►",""))</f>
        <v>◄</v>
      </c>
      <c r="F1442" s="116" t="str">
        <f>IF(F1443&gt;0,"OK","◄")</f>
        <v>◄</v>
      </c>
      <c r="G1442" s="117" t="str">
        <f t="shared" si="58"/>
        <v/>
      </c>
      <c r="H1442" s="98">
        <v>32874</v>
      </c>
      <c r="I1442" s="113" t="s">
        <v>21</v>
      </c>
      <c r="J1442" s="30"/>
      <c r="K1442" s="64" t="str">
        <f>IF(K1443&gt;0,"","◄")</f>
        <v>◄</v>
      </c>
      <c r="L1442" s="186"/>
      <c r="M1442" s="186"/>
      <c r="N1442" s="25"/>
      <c r="O1442" s="64" t="str">
        <f>IF(O1443&gt;0,"","◄")</f>
        <v>◄</v>
      </c>
      <c r="P1442" s="4"/>
      <c r="Q1442" s="5"/>
      <c r="R1442" s="5"/>
      <c r="S1442" s="64" t="str">
        <f>IF(S1443&gt;0,"","◄")</f>
        <v>◄</v>
      </c>
      <c r="T1442" s="5"/>
      <c r="U1442" s="64" t="str">
        <f>IF(U1443&gt;0,"","◄")</f>
        <v>◄</v>
      </c>
      <c r="V1442" s="36"/>
      <c r="W1442" s="5"/>
      <c r="X1442" s="44" t="str">
        <f>IF(X1443,"►","")</f>
        <v/>
      </c>
      <c r="Y1442" s="187"/>
      <c r="Z1442" s="187"/>
      <c r="AA1442" s="5"/>
      <c r="AB1442" s="44" t="str">
        <f>IF(AB1443,"►","")</f>
        <v/>
      </c>
      <c r="AC1442" s="5"/>
      <c r="AD1442" s="5"/>
      <c r="AE1442" s="5"/>
      <c r="AF1442" s="44" t="str">
        <f>IF(AF1443,"►","")</f>
        <v/>
      </c>
      <c r="AG1442" s="5"/>
      <c r="AH1442" s="44" t="str">
        <f>IF(AH1443,"►","")</f>
        <v/>
      </c>
      <c r="AI1442" s="15"/>
      <c r="AJ1442" s="51" t="str">
        <f>IF(SUM(AJ1443:AJ1444)&gt;0,"◄","")</f>
        <v>◄</v>
      </c>
      <c r="AK1442" s="52" t="s">
        <v>40</v>
      </c>
      <c r="AL1442" s="51" t="str">
        <f>IF(SUM(AL1443:AL1444)&gt;0,"◄","")</f>
        <v>◄</v>
      </c>
      <c r="AM1442" s="53" t="str">
        <f>IF(SUM(AM1443:AM1444)&gt;0,"►","")</f>
        <v/>
      </c>
      <c r="AN1442" s="53" t="str">
        <f>IF(SUM(AN1443:AN1444)&gt;0,"►","")</f>
        <v/>
      </c>
      <c r="AO1442" s="53" t="str">
        <f>IF(SUM(AO1443:AO1444)&gt;0,"►","")</f>
        <v/>
      </c>
      <c r="AP1442" s="54" t="str">
        <f>IF(SUM(AP1443:AP1444)&gt;0,"►","")</f>
        <v/>
      </c>
      <c r="AQ1442" s="11" t="str">
        <f>IF(SUM(K1442,O1442,S1442,U1442)&gt;0,J1442*K1442+N1442*O1442+R1442*S1442+T1442*U1442,"")</f>
        <v/>
      </c>
      <c r="AR1442" s="55" t="str">
        <f>IF(SUM(X1442,AB1442,AF1442,AH1442)&gt;0,W1442*X1442+AA1442*AB1442+AE1442*AF1442+AG1442*AH1442,"")</f>
        <v/>
      </c>
      <c r="AS1442" s="126"/>
    </row>
    <row r="1443" spans="1:45" ht="14.4" customHeight="1" thickBot="1" x14ac:dyDescent="0.35">
      <c r="A1443" s="173"/>
      <c r="B1443" s="100" t="s">
        <v>1768</v>
      </c>
      <c r="C1443" s="109"/>
      <c r="D1443" s="168"/>
      <c r="E1443" s="118" t="str">
        <f>IF(F1443&gt;0,"ok","◄")</f>
        <v>◄</v>
      </c>
      <c r="F1443" s="119"/>
      <c r="G1443" s="117" t="str">
        <f t="shared" si="58"/>
        <v/>
      </c>
      <c r="H1443" s="219"/>
      <c r="I1443" s="220"/>
      <c r="J1443" s="195"/>
      <c r="K1443" s="196"/>
      <c r="L1443" s="197"/>
      <c r="M1443" s="198"/>
      <c r="N1443" s="199"/>
      <c r="O1443" s="65"/>
      <c r="P1443" s="72"/>
      <c r="Q1443" s="73"/>
      <c r="R1443" s="69"/>
      <c r="S1443" s="66"/>
      <c r="T1443" s="70"/>
      <c r="U1443" s="66"/>
      <c r="V1443" s="67"/>
      <c r="W1443" s="200"/>
      <c r="X1443" s="201"/>
      <c r="Y1443" s="201"/>
      <c r="Z1443" s="201"/>
      <c r="AA1443" s="71">
        <f>N1443</f>
        <v>0</v>
      </c>
      <c r="AB1443" s="74"/>
      <c r="AC1443" s="75"/>
      <c r="AD1443" s="76"/>
      <c r="AE1443" s="71">
        <f>R1443</f>
        <v>0</v>
      </c>
      <c r="AF1443" s="77"/>
      <c r="AG1443" s="71">
        <f>T1443</f>
        <v>0</v>
      </c>
      <c r="AH1443" s="68"/>
      <c r="AI1443" s="15"/>
      <c r="AJ1443" s="47">
        <f>IF(K1443+O1443&gt;=2,0,IF(K1443+O1443=1,0,1))</f>
        <v>1</v>
      </c>
      <c r="AK1443" s="50" t="str">
        <f>IF(K1443+O1443&gt;=2,0,IF(K1443+O1443=1,0,"ou◄"))</f>
        <v>ou◄</v>
      </c>
      <c r="AL1443" s="48">
        <f>IF(U1443+S1443&gt;=1,"",IF(K1443+S1443+U1443&gt;=2,"",1))</f>
        <v>1</v>
      </c>
      <c r="AM1443" s="49"/>
      <c r="AN1443" s="29">
        <f>AB1443</f>
        <v>0</v>
      </c>
      <c r="AO1443" s="29">
        <f>AF1443</f>
        <v>0</v>
      </c>
      <c r="AP1443" s="14">
        <f>AH1443</f>
        <v>0</v>
      </c>
      <c r="AQ1443" s="142"/>
      <c r="AR1443" s="9"/>
      <c r="AS1443" s="126"/>
    </row>
    <row r="1444" spans="1:45" ht="14.4" customHeight="1" thickBot="1" x14ac:dyDescent="0.35">
      <c r="A1444" s="165" t="s">
        <v>1519</v>
      </c>
      <c r="B1444" s="86"/>
      <c r="C1444" s="87"/>
      <c r="D1444" s="169"/>
      <c r="E1444" s="115" t="str">
        <f>IF(F1444="◄","◄",IF(F1444="ok","►",""))</f>
        <v>◄</v>
      </c>
      <c r="F1444" s="116" t="str">
        <f>IF(F1445&gt;0,"OK","◄")</f>
        <v>◄</v>
      </c>
      <c r="G1444" s="117" t="str">
        <f t="shared" si="58"/>
        <v/>
      </c>
      <c r="H1444" s="98">
        <v>32881</v>
      </c>
      <c r="I1444" s="113" t="s">
        <v>21</v>
      </c>
      <c r="J1444" s="30"/>
      <c r="K1444" s="64" t="str">
        <f>IF(K1445&gt;0,"","◄")</f>
        <v>◄</v>
      </c>
      <c r="L1444" s="186"/>
      <c r="M1444" s="186"/>
      <c r="N1444" s="25"/>
      <c r="O1444" s="64" t="str">
        <f>IF(O1445&gt;0,"","◄")</f>
        <v>◄</v>
      </c>
      <c r="P1444" s="4"/>
      <c r="Q1444" s="5"/>
      <c r="R1444" s="5"/>
      <c r="S1444" s="64" t="str">
        <f>IF(S1445&gt;0,"","◄")</f>
        <v>◄</v>
      </c>
      <c r="T1444" s="5"/>
      <c r="U1444" s="64" t="str">
        <f>IF(U1445&gt;0,"","◄")</f>
        <v>◄</v>
      </c>
      <c r="V1444" s="36"/>
      <c r="W1444" s="5"/>
      <c r="X1444" s="44" t="str">
        <f>IF(X1445,"►","")</f>
        <v/>
      </c>
      <c r="Y1444" s="187"/>
      <c r="Z1444" s="187"/>
      <c r="AA1444" s="5"/>
      <c r="AB1444" s="44" t="str">
        <f>IF(AB1445,"►","")</f>
        <v/>
      </c>
      <c r="AC1444" s="5"/>
      <c r="AD1444" s="5"/>
      <c r="AE1444" s="5"/>
      <c r="AF1444" s="44" t="str">
        <f>IF(AF1445,"►","")</f>
        <v/>
      </c>
      <c r="AG1444" s="5"/>
      <c r="AH1444" s="44" t="str">
        <f>IF(AH1445,"►","")</f>
        <v/>
      </c>
      <c r="AI1444" s="15"/>
      <c r="AJ1444" s="51" t="str">
        <f>IF(SUM(AJ1445:AJ1446)&gt;0,"◄","")</f>
        <v>◄</v>
      </c>
      <c r="AK1444" s="52" t="s">
        <v>40</v>
      </c>
      <c r="AL1444" s="51" t="str">
        <f>IF(SUM(AL1445:AL1446)&gt;0,"◄","")</f>
        <v>◄</v>
      </c>
      <c r="AM1444" s="53" t="str">
        <f>IF(SUM(AM1445:AM1446)&gt;0,"►","")</f>
        <v/>
      </c>
      <c r="AN1444" s="53" t="str">
        <f>IF(SUM(AN1445:AN1446)&gt;0,"►","")</f>
        <v/>
      </c>
      <c r="AO1444" s="53" t="str">
        <f>IF(SUM(AO1445:AO1446)&gt;0,"►","")</f>
        <v/>
      </c>
      <c r="AP1444" s="54" t="str">
        <f>IF(SUM(AP1445:AP1446)&gt;0,"►","")</f>
        <v/>
      </c>
      <c r="AQ1444" s="11" t="str">
        <f>IF(SUM(K1444,O1444,S1444,U1444)&gt;0,J1444*K1444+N1444*O1444+R1444*S1444+T1444*U1444,"")</f>
        <v/>
      </c>
      <c r="AR1444" s="55" t="str">
        <f>IF(SUM(X1444,AB1444,AF1444,AH1444)&gt;0,W1444*X1444+AA1444*AB1444+AE1444*AF1444+AG1444*AH1444,"")</f>
        <v/>
      </c>
      <c r="AS1444" s="126"/>
    </row>
    <row r="1445" spans="1:45" ht="14.4" customHeight="1" thickBot="1" x14ac:dyDescent="0.35">
      <c r="A1445" s="174" t="s">
        <v>1</v>
      </c>
      <c r="B1445" s="100" t="s">
        <v>537</v>
      </c>
      <c r="C1445" s="109"/>
      <c r="D1445" s="168"/>
      <c r="E1445" s="118" t="str">
        <f>IF(F1445&gt;0,"ok","◄")</f>
        <v>◄</v>
      </c>
      <c r="F1445" s="119"/>
      <c r="G1445" s="117" t="str">
        <f t="shared" si="58"/>
        <v/>
      </c>
      <c r="H1445" s="219"/>
      <c r="I1445" s="220"/>
      <c r="J1445" s="195"/>
      <c r="K1445" s="196"/>
      <c r="L1445" s="197"/>
      <c r="M1445" s="198"/>
      <c r="N1445" s="199"/>
      <c r="O1445" s="65"/>
      <c r="P1445" s="72"/>
      <c r="Q1445" s="73"/>
      <c r="R1445" s="69"/>
      <c r="S1445" s="66"/>
      <c r="T1445" s="70"/>
      <c r="U1445" s="66"/>
      <c r="V1445" s="67"/>
      <c r="W1445" s="200"/>
      <c r="X1445" s="201"/>
      <c r="Y1445" s="201"/>
      <c r="Z1445" s="201"/>
      <c r="AA1445" s="71">
        <f>N1445</f>
        <v>0</v>
      </c>
      <c r="AB1445" s="74"/>
      <c r="AC1445" s="75"/>
      <c r="AD1445" s="76"/>
      <c r="AE1445" s="71">
        <f>R1445</f>
        <v>0</v>
      </c>
      <c r="AF1445" s="77"/>
      <c r="AG1445" s="71">
        <f>T1445</f>
        <v>0</v>
      </c>
      <c r="AH1445" s="68"/>
      <c r="AI1445" s="15"/>
      <c r="AJ1445" s="47">
        <f>IF(K1445+O1445&gt;=2,0,IF(K1445+O1445=1,0,1))</f>
        <v>1</v>
      </c>
      <c r="AK1445" s="50" t="str">
        <f>IF(K1445+O1445&gt;=2,0,IF(K1445+O1445=1,0,"ou◄"))</f>
        <v>ou◄</v>
      </c>
      <c r="AL1445" s="48">
        <f>IF(U1445+S1445&gt;=1,"",IF(K1445+S1445+U1445&gt;=2,"",1))</f>
        <v>1</v>
      </c>
      <c r="AM1445" s="49"/>
      <c r="AN1445" s="29">
        <f>AB1445</f>
        <v>0</v>
      </c>
      <c r="AO1445" s="29">
        <f>AF1445</f>
        <v>0</v>
      </c>
      <c r="AP1445" s="14">
        <f>AH1445</f>
        <v>0</v>
      </c>
      <c r="AQ1445" s="142"/>
      <c r="AR1445" s="9"/>
      <c r="AS1445" s="126"/>
    </row>
    <row r="1446" spans="1:45" ht="14.4" customHeight="1" thickBot="1" x14ac:dyDescent="0.35">
      <c r="A1446" s="165" t="s">
        <v>1520</v>
      </c>
      <c r="B1446" s="86"/>
      <c r="C1446" s="87"/>
      <c r="D1446" s="169"/>
      <c r="E1446" s="117" t="str">
        <f>IF(AND(F1446="◄",G1446="►"),"◄?►",IF(F1446="◄","◄",IF(G1446="►","►","")))</f>
        <v/>
      </c>
      <c r="F1446" s="117" t="str">
        <f>IF(AND(G1446="◄",H1448="►"),"◄?►",IF(G1446="◄","◄",IF(H1448="►","►","")))</f>
        <v/>
      </c>
      <c r="G1446" s="117" t="str">
        <f t="shared" si="58"/>
        <v/>
      </c>
      <c r="H1446" s="98">
        <v>32886</v>
      </c>
      <c r="I1446" s="113" t="s">
        <v>21</v>
      </c>
      <c r="J1446" s="30"/>
      <c r="K1446" s="64" t="str">
        <f>IF(K1447&gt;0,"","◄")</f>
        <v>◄</v>
      </c>
      <c r="L1446" s="186"/>
      <c r="M1446" s="186"/>
      <c r="N1446" s="25"/>
      <c r="O1446" s="64" t="str">
        <f>IF(O1447&gt;0,"","◄")</f>
        <v>◄</v>
      </c>
      <c r="P1446" s="4"/>
      <c r="Q1446" s="5"/>
      <c r="R1446" s="5"/>
      <c r="S1446" s="64" t="str">
        <f>IF(S1447&gt;0,"","◄")</f>
        <v>◄</v>
      </c>
      <c r="T1446" s="5"/>
      <c r="U1446" s="64" t="str">
        <f>IF(U1447&gt;0,"","◄")</f>
        <v>◄</v>
      </c>
      <c r="V1446" s="36"/>
      <c r="W1446" s="5"/>
      <c r="X1446" s="44" t="str">
        <f>IF(X1447,"►","")</f>
        <v/>
      </c>
      <c r="Y1446" s="187"/>
      <c r="Z1446" s="187"/>
      <c r="AA1446" s="5"/>
      <c r="AB1446" s="44" t="str">
        <f>IF(AB1447,"►","")</f>
        <v/>
      </c>
      <c r="AC1446" s="5"/>
      <c r="AD1446" s="5"/>
      <c r="AE1446" s="5"/>
      <c r="AF1446" s="44" t="str">
        <f>IF(AF1447,"►","")</f>
        <v/>
      </c>
      <c r="AG1446" s="5"/>
      <c r="AH1446" s="44" t="str">
        <f>IF(AH1447,"►","")</f>
        <v/>
      </c>
      <c r="AI1446" s="15"/>
      <c r="AJ1446" s="51" t="str">
        <f>IF(SUM(AJ1447:AJ1448)&gt;0,"◄","")</f>
        <v>◄</v>
      </c>
      <c r="AK1446" s="52" t="s">
        <v>40</v>
      </c>
      <c r="AL1446" s="51" t="str">
        <f>IF(SUM(AL1447:AL1448)&gt;0,"◄","")</f>
        <v>◄</v>
      </c>
      <c r="AM1446" s="53" t="str">
        <f>IF(SUM(AM1447:AM1448)&gt;0,"►","")</f>
        <v/>
      </c>
      <c r="AN1446" s="53" t="str">
        <f>IF(SUM(AN1447:AN1448)&gt;0,"►","")</f>
        <v/>
      </c>
      <c r="AO1446" s="53" t="str">
        <f>IF(SUM(AO1447:AO1448)&gt;0,"►","")</f>
        <v/>
      </c>
      <c r="AP1446" s="54" t="str">
        <f>IF(SUM(AP1447:AP1448)&gt;0,"►","")</f>
        <v/>
      </c>
      <c r="AQ1446" s="11" t="str">
        <f>IF(SUM(K1446,O1446,S1446,U1446)&gt;0,J1446*K1446+N1446*O1446+R1446*S1446+T1446*U1446,"")</f>
        <v/>
      </c>
      <c r="AR1446" s="55" t="str">
        <f>IF(SUM(X1446,AB1446,AF1446,AH1446)&gt;0,W1446*X1446+AA1446*AB1446+AE1446*AF1446+AG1446*AH1446,"")</f>
        <v/>
      </c>
      <c r="AS1446" s="126"/>
    </row>
    <row r="1447" spans="1:45" ht="14.4" customHeight="1" thickBot="1" x14ac:dyDescent="0.35">
      <c r="A1447" s="174" t="s">
        <v>1</v>
      </c>
      <c r="B1447" s="100" t="s">
        <v>537</v>
      </c>
      <c r="C1447" s="109"/>
      <c r="D1447" s="168"/>
      <c r="E1447" s="118"/>
      <c r="F1447" s="120" t="s">
        <v>41</v>
      </c>
      <c r="G1447" s="117" t="str">
        <f t="shared" si="58"/>
        <v/>
      </c>
      <c r="H1447" s="219"/>
      <c r="I1447" s="220"/>
      <c r="J1447" s="195"/>
      <c r="K1447" s="196"/>
      <c r="L1447" s="197"/>
      <c r="M1447" s="198"/>
      <c r="N1447" s="199"/>
      <c r="O1447" s="65"/>
      <c r="P1447" s="72"/>
      <c r="Q1447" s="73"/>
      <c r="R1447" s="69"/>
      <c r="S1447" s="66"/>
      <c r="T1447" s="70"/>
      <c r="U1447" s="66"/>
      <c r="V1447" s="67"/>
      <c r="W1447" s="200"/>
      <c r="X1447" s="201"/>
      <c r="Y1447" s="201"/>
      <c r="Z1447" s="201"/>
      <c r="AA1447" s="71">
        <f>N1447</f>
        <v>0</v>
      </c>
      <c r="AB1447" s="74"/>
      <c r="AC1447" s="75"/>
      <c r="AD1447" s="76"/>
      <c r="AE1447" s="71">
        <f>R1447</f>
        <v>0</v>
      </c>
      <c r="AF1447" s="77"/>
      <c r="AG1447" s="71">
        <f>T1447</f>
        <v>0</v>
      </c>
      <c r="AH1447" s="68"/>
      <c r="AI1447" s="15"/>
      <c r="AJ1447" s="47">
        <f>IF(K1447+O1447&gt;=2,0,IF(K1447+O1447=1,0,1))</f>
        <v>1</v>
      </c>
      <c r="AK1447" s="50" t="str">
        <f>IF(K1447+O1447&gt;=2,0,IF(K1447+O1447=1,0,"ou◄"))</f>
        <v>ou◄</v>
      </c>
      <c r="AL1447" s="48">
        <f>IF(U1447+S1447&gt;=1,"",IF(K1447+S1447+U1447&gt;=2,"",1))</f>
        <v>1</v>
      </c>
      <c r="AM1447" s="49"/>
      <c r="AN1447" s="29">
        <f>AB1447</f>
        <v>0</v>
      </c>
      <c r="AO1447" s="29">
        <f>AF1447</f>
        <v>0</v>
      </c>
      <c r="AP1447" s="14">
        <f>AH1447</f>
        <v>0</v>
      </c>
      <c r="AQ1447" s="142"/>
      <c r="AR1447" s="9"/>
      <c r="AS1447" s="126"/>
    </row>
    <row r="1448" spans="1:45" ht="14.4" customHeight="1" thickBot="1" x14ac:dyDescent="0.35">
      <c r="A1448" s="165" t="s">
        <v>1521</v>
      </c>
      <c r="B1448" s="86"/>
      <c r="C1448" s="87"/>
      <c r="D1448" s="169"/>
      <c r="E1448" s="115" t="str">
        <f>IF(F1448="◄","◄",IF(F1448="ok","►",""))</f>
        <v>◄</v>
      </c>
      <c r="F1448" s="116" t="str">
        <f>IF(F1449&gt;0,"OK","◄")</f>
        <v>◄</v>
      </c>
      <c r="G1448" s="117" t="str">
        <f t="shared" si="58"/>
        <v/>
      </c>
      <c r="H1448" s="98">
        <v>32888</v>
      </c>
      <c r="I1448" s="113" t="s">
        <v>21</v>
      </c>
      <c r="J1448" s="30"/>
      <c r="K1448" s="64" t="str">
        <f>IF(K1449&gt;0,"","◄")</f>
        <v>◄</v>
      </c>
      <c r="L1448" s="186"/>
      <c r="M1448" s="186"/>
      <c r="N1448" s="25"/>
      <c r="O1448" s="64" t="str">
        <f>IF(O1449&gt;0,"","◄")</f>
        <v>◄</v>
      </c>
      <c r="P1448" s="4"/>
      <c r="Q1448" s="5"/>
      <c r="R1448" s="5"/>
      <c r="S1448" s="64" t="str">
        <f>IF(S1449&gt;0,"","◄")</f>
        <v>◄</v>
      </c>
      <c r="T1448" s="5"/>
      <c r="U1448" s="64" t="str">
        <f>IF(U1449&gt;0,"","◄")</f>
        <v>◄</v>
      </c>
      <c r="V1448" s="36"/>
      <c r="W1448" s="5"/>
      <c r="X1448" s="44" t="str">
        <f>IF(X1449,"►","")</f>
        <v/>
      </c>
      <c r="Y1448" s="187"/>
      <c r="Z1448" s="187"/>
      <c r="AA1448" s="5"/>
      <c r="AB1448" s="44" t="str">
        <f>IF(AB1449,"►","")</f>
        <v/>
      </c>
      <c r="AC1448" s="5"/>
      <c r="AD1448" s="5"/>
      <c r="AE1448" s="5"/>
      <c r="AF1448" s="44" t="str">
        <f>IF(AF1449,"►","")</f>
        <v/>
      </c>
      <c r="AG1448" s="5"/>
      <c r="AH1448" s="44" t="str">
        <f>IF(AH1449,"►","")</f>
        <v/>
      </c>
      <c r="AI1448" s="15"/>
      <c r="AJ1448" s="51" t="str">
        <f>IF(SUM(AJ1449:AJ1450)&gt;0,"◄","")</f>
        <v>◄</v>
      </c>
      <c r="AK1448" s="52" t="s">
        <v>40</v>
      </c>
      <c r="AL1448" s="51" t="str">
        <f>IF(SUM(AL1449:AL1450)&gt;0,"◄","")</f>
        <v>◄</v>
      </c>
      <c r="AM1448" s="53" t="str">
        <f>IF(SUM(AM1449:AM1450)&gt;0,"►","")</f>
        <v/>
      </c>
      <c r="AN1448" s="53" t="str">
        <f>IF(SUM(AN1449:AN1450)&gt;0,"►","")</f>
        <v/>
      </c>
      <c r="AO1448" s="53" t="str">
        <f>IF(SUM(AO1449:AO1450)&gt;0,"►","")</f>
        <v/>
      </c>
      <c r="AP1448" s="54" t="str">
        <f>IF(SUM(AP1449:AP1450)&gt;0,"►","")</f>
        <v/>
      </c>
      <c r="AQ1448" s="11" t="str">
        <f>IF(SUM(K1448,O1448,S1448,U1448)&gt;0,J1448*K1448+N1448*O1448+R1448*S1448+T1448*U1448,"")</f>
        <v/>
      </c>
      <c r="AR1448" s="55" t="str">
        <f>IF(SUM(X1448,AB1448,AF1448,AH1448)&gt;0,W1448*X1448+AA1448*AB1448+AE1448*AF1448+AG1448*AH1448,"")</f>
        <v/>
      </c>
      <c r="AS1448" s="126"/>
    </row>
    <row r="1449" spans="1:45" ht="14.4" customHeight="1" thickBot="1" x14ac:dyDescent="0.35">
      <c r="A1449" s="174" t="s">
        <v>1</v>
      </c>
      <c r="B1449" s="100" t="s">
        <v>538</v>
      </c>
      <c r="C1449" s="109"/>
      <c r="D1449" s="168"/>
      <c r="E1449" s="118" t="str">
        <f>IF(F1449&gt;0,"ok","◄")</f>
        <v>◄</v>
      </c>
      <c r="F1449" s="119"/>
      <c r="G1449" s="117" t="str">
        <f t="shared" si="58"/>
        <v/>
      </c>
      <c r="H1449" s="219"/>
      <c r="I1449" s="220"/>
      <c r="J1449" s="195"/>
      <c r="K1449" s="196"/>
      <c r="L1449" s="197"/>
      <c r="M1449" s="198"/>
      <c r="N1449" s="199"/>
      <c r="O1449" s="65"/>
      <c r="P1449" s="72"/>
      <c r="Q1449" s="73"/>
      <c r="R1449" s="69"/>
      <c r="S1449" s="66"/>
      <c r="T1449" s="70"/>
      <c r="U1449" s="66"/>
      <c r="V1449" s="67"/>
      <c r="W1449" s="200"/>
      <c r="X1449" s="201"/>
      <c r="Y1449" s="201"/>
      <c r="Z1449" s="201"/>
      <c r="AA1449" s="71">
        <f>N1449</f>
        <v>0</v>
      </c>
      <c r="AB1449" s="74"/>
      <c r="AC1449" s="75"/>
      <c r="AD1449" s="76"/>
      <c r="AE1449" s="71">
        <f>R1449</f>
        <v>0</v>
      </c>
      <c r="AF1449" s="77"/>
      <c r="AG1449" s="71">
        <f>T1449</f>
        <v>0</v>
      </c>
      <c r="AH1449" s="68"/>
      <c r="AI1449" s="15"/>
      <c r="AJ1449" s="47">
        <f>IF(K1449+O1449&gt;=2,0,IF(K1449+O1449=1,0,1))</f>
        <v>1</v>
      </c>
      <c r="AK1449" s="50" t="str">
        <f>IF(K1449+O1449&gt;=2,0,IF(K1449+O1449=1,0,"ou◄"))</f>
        <v>ou◄</v>
      </c>
      <c r="AL1449" s="48">
        <f>IF(U1449+S1449&gt;=1,"",IF(K1449+S1449+U1449&gt;=2,"",1))</f>
        <v>1</v>
      </c>
      <c r="AM1449" s="49"/>
      <c r="AN1449" s="29">
        <f>AB1449</f>
        <v>0</v>
      </c>
      <c r="AO1449" s="29">
        <f>AF1449</f>
        <v>0</v>
      </c>
      <c r="AP1449" s="14">
        <f>AH1449</f>
        <v>0</v>
      </c>
      <c r="AQ1449" s="142"/>
      <c r="AR1449" s="142"/>
      <c r="AS1449" s="126"/>
    </row>
    <row r="1450" spans="1:45" ht="14.4" customHeight="1" thickBot="1" x14ac:dyDescent="0.35">
      <c r="A1450" s="165" t="s">
        <v>1522</v>
      </c>
      <c r="B1450" s="86"/>
      <c r="C1450" s="87"/>
      <c r="D1450" s="169"/>
      <c r="E1450" s="115" t="str">
        <f>IF(F1450="◄","◄",IF(F1450="ok","►",""))</f>
        <v>◄</v>
      </c>
      <c r="F1450" s="116" t="str">
        <f>IF(F1451&gt;0,"OK","◄")</f>
        <v>◄</v>
      </c>
      <c r="G1450" s="117" t="str">
        <f t="shared" si="58"/>
        <v/>
      </c>
      <c r="H1450" s="98">
        <v>32888</v>
      </c>
      <c r="I1450" s="113" t="s">
        <v>21</v>
      </c>
      <c r="J1450" s="30"/>
      <c r="K1450" s="64" t="str">
        <f>IF(K1451&gt;0,"","◄")</f>
        <v>◄</v>
      </c>
      <c r="L1450" s="186"/>
      <c r="M1450" s="186"/>
      <c r="N1450" s="25"/>
      <c r="O1450" s="64" t="str">
        <f>IF(O1451&gt;0,"","◄")</f>
        <v>◄</v>
      </c>
      <c r="P1450" s="4"/>
      <c r="Q1450" s="5"/>
      <c r="R1450" s="5"/>
      <c r="S1450" s="64" t="str">
        <f>IF(S1451&gt;0,"","◄")</f>
        <v>◄</v>
      </c>
      <c r="T1450" s="5"/>
      <c r="U1450" s="64" t="str">
        <f>IF(U1451&gt;0,"","◄")</f>
        <v>◄</v>
      </c>
      <c r="V1450" s="36"/>
      <c r="W1450" s="5"/>
      <c r="X1450" s="44" t="str">
        <f>IF(X1451,"►","")</f>
        <v/>
      </c>
      <c r="Y1450" s="187"/>
      <c r="Z1450" s="187"/>
      <c r="AA1450" s="5"/>
      <c r="AB1450" s="44" t="str">
        <f>IF(AB1451,"►","")</f>
        <v/>
      </c>
      <c r="AC1450" s="5"/>
      <c r="AD1450" s="5"/>
      <c r="AE1450" s="5"/>
      <c r="AF1450" s="44" t="str">
        <f>IF(AF1451,"►","")</f>
        <v/>
      </c>
      <c r="AG1450" s="5"/>
      <c r="AH1450" s="44" t="str">
        <f>IF(AH1451,"►","")</f>
        <v/>
      </c>
      <c r="AI1450" s="15"/>
      <c r="AJ1450" s="51" t="str">
        <f>IF(SUM(AJ1451:AJ1452)&gt;0,"◄","")</f>
        <v>◄</v>
      </c>
      <c r="AK1450" s="52" t="s">
        <v>40</v>
      </c>
      <c r="AL1450" s="51" t="str">
        <f>IF(SUM(AL1451:AL1452)&gt;0,"◄","")</f>
        <v>◄</v>
      </c>
      <c r="AM1450" s="53" t="str">
        <f>IF(SUM(AM1451:AM1452)&gt;0,"►","")</f>
        <v/>
      </c>
      <c r="AN1450" s="53" t="str">
        <f>IF(SUM(AN1451:AN1452)&gt;0,"►","")</f>
        <v/>
      </c>
      <c r="AO1450" s="53" t="str">
        <f>IF(SUM(AO1451:AO1452)&gt;0,"►","")</f>
        <v/>
      </c>
      <c r="AP1450" s="54" t="str">
        <f>IF(SUM(AP1451:AP1452)&gt;0,"►","")</f>
        <v/>
      </c>
      <c r="AQ1450" s="11" t="str">
        <f>IF(SUM(K1450,O1450,S1450,U1450)&gt;0,J1450*K1450+N1450*O1450+R1450*S1450+T1450*U1450,"")</f>
        <v/>
      </c>
      <c r="AR1450" s="55" t="str">
        <f>IF(SUM(X1450,AB1450,AF1450,AH1450)&gt;0,W1450*X1450+AA1450*AB1450+AE1450*AF1450+AG1450*AH1450,"")</f>
        <v/>
      </c>
      <c r="AS1450" s="126"/>
    </row>
    <row r="1451" spans="1:45" ht="14.4" customHeight="1" thickBot="1" x14ac:dyDescent="0.35">
      <c r="A1451" s="174" t="s">
        <v>1</v>
      </c>
      <c r="B1451" s="100" t="s">
        <v>539</v>
      </c>
      <c r="C1451" s="109"/>
      <c r="D1451" s="168"/>
      <c r="E1451" s="118" t="str">
        <f>IF(F1451&gt;0,"ok","◄")</f>
        <v>◄</v>
      </c>
      <c r="F1451" s="119"/>
      <c r="G1451" s="117" t="str">
        <f t="shared" si="58"/>
        <v/>
      </c>
      <c r="H1451" s="219"/>
      <c r="I1451" s="220"/>
      <c r="J1451" s="195"/>
      <c r="K1451" s="196"/>
      <c r="L1451" s="197"/>
      <c r="M1451" s="198"/>
      <c r="N1451" s="199"/>
      <c r="O1451" s="65"/>
      <c r="P1451" s="72"/>
      <c r="Q1451" s="73"/>
      <c r="R1451" s="69"/>
      <c r="S1451" s="66"/>
      <c r="T1451" s="70"/>
      <c r="U1451" s="66"/>
      <c r="V1451" s="67"/>
      <c r="W1451" s="200"/>
      <c r="X1451" s="201"/>
      <c r="Y1451" s="201"/>
      <c r="Z1451" s="201"/>
      <c r="AA1451" s="71">
        <f>N1451</f>
        <v>0</v>
      </c>
      <c r="AB1451" s="74"/>
      <c r="AC1451" s="75"/>
      <c r="AD1451" s="76"/>
      <c r="AE1451" s="71">
        <f>R1451</f>
        <v>0</v>
      </c>
      <c r="AF1451" s="77"/>
      <c r="AG1451" s="71">
        <f>T1451</f>
        <v>0</v>
      </c>
      <c r="AH1451" s="68"/>
      <c r="AI1451" s="15"/>
      <c r="AJ1451" s="47">
        <f>IF(K1451+O1451&gt;=2,0,IF(K1451+O1451=1,0,1))</f>
        <v>1</v>
      </c>
      <c r="AK1451" s="50" t="str">
        <f>IF(K1451+O1451&gt;=2,0,IF(K1451+O1451=1,0,"ou◄"))</f>
        <v>ou◄</v>
      </c>
      <c r="AL1451" s="48">
        <f>IF(U1451+S1451&gt;=1,"",IF(K1451+S1451+U1451&gt;=2,"",1))</f>
        <v>1</v>
      </c>
      <c r="AM1451" s="49"/>
      <c r="AN1451" s="29">
        <f>AB1451</f>
        <v>0</v>
      </c>
      <c r="AO1451" s="29">
        <f>AF1451</f>
        <v>0</v>
      </c>
      <c r="AP1451" s="14">
        <f>AH1451</f>
        <v>0</v>
      </c>
      <c r="AQ1451" s="142"/>
      <c r="AR1451" s="142"/>
      <c r="AS1451" s="126"/>
    </row>
    <row r="1452" spans="1:45" ht="14.4" customHeight="1" thickBot="1" x14ac:dyDescent="0.35">
      <c r="A1452" s="165" t="s">
        <v>1523</v>
      </c>
      <c r="B1452" s="86"/>
      <c r="C1452" s="87"/>
      <c r="D1452" s="169"/>
      <c r="E1452" s="117" t="str">
        <f>IF(AND(F1452="◄",G1452="►"),"◄?►",IF(F1452="◄","◄",IF(G1452="►","►","")))</f>
        <v/>
      </c>
      <c r="F1452" s="117" t="str">
        <f>IF(AND(G1452="◄",H1454="►"),"◄?►",IF(G1452="◄","◄",IF(H1454="►","►","")))</f>
        <v/>
      </c>
      <c r="G1452" s="117" t="str">
        <f t="shared" si="58"/>
        <v/>
      </c>
      <c r="H1452" s="98">
        <v>32907</v>
      </c>
      <c r="I1452" s="113" t="s">
        <v>21</v>
      </c>
      <c r="J1452" s="30"/>
      <c r="K1452" s="64" t="str">
        <f>IF(K1453&gt;0,"","◄")</f>
        <v>◄</v>
      </c>
      <c r="L1452" s="186"/>
      <c r="M1452" s="186"/>
      <c r="N1452" s="25"/>
      <c r="O1452" s="64" t="str">
        <f>IF(O1453&gt;0,"","◄")</f>
        <v>◄</v>
      </c>
      <c r="P1452" s="4"/>
      <c r="Q1452" s="5"/>
      <c r="R1452" s="5"/>
      <c r="S1452" s="64" t="str">
        <f>IF(S1453&gt;0,"","◄")</f>
        <v>◄</v>
      </c>
      <c r="T1452" s="5"/>
      <c r="U1452" s="64" t="str">
        <f>IF(U1453&gt;0,"","◄")</f>
        <v>◄</v>
      </c>
      <c r="V1452" s="36"/>
      <c r="W1452" s="5"/>
      <c r="X1452" s="44" t="str">
        <f>IF(X1453,"►","")</f>
        <v/>
      </c>
      <c r="Y1452" s="187"/>
      <c r="Z1452" s="187"/>
      <c r="AA1452" s="5"/>
      <c r="AB1452" s="44" t="str">
        <f>IF(AB1453,"►","")</f>
        <v/>
      </c>
      <c r="AC1452" s="5"/>
      <c r="AD1452" s="5"/>
      <c r="AE1452" s="5"/>
      <c r="AF1452" s="44" t="str">
        <f>IF(AF1453,"►","")</f>
        <v/>
      </c>
      <c r="AG1452" s="5"/>
      <c r="AH1452" s="44" t="str">
        <f>IF(AH1453,"►","")</f>
        <v/>
      </c>
      <c r="AI1452" s="15"/>
      <c r="AJ1452" s="51" t="str">
        <f>IF(SUM(AJ1453:AJ1454)&gt;0,"◄","")</f>
        <v>◄</v>
      </c>
      <c r="AK1452" s="52" t="s">
        <v>40</v>
      </c>
      <c r="AL1452" s="51" t="str">
        <f>IF(SUM(AL1453:AL1454)&gt;0,"◄","")</f>
        <v>◄</v>
      </c>
      <c r="AM1452" s="53" t="str">
        <f>IF(SUM(AM1453:AM1454)&gt;0,"►","")</f>
        <v/>
      </c>
      <c r="AN1452" s="53" t="str">
        <f>IF(SUM(AN1453:AN1454)&gt;0,"►","")</f>
        <v/>
      </c>
      <c r="AO1452" s="53" t="str">
        <f>IF(SUM(AO1453:AO1454)&gt;0,"►","")</f>
        <v/>
      </c>
      <c r="AP1452" s="54" t="str">
        <f>IF(SUM(AP1453:AP1454)&gt;0,"►","")</f>
        <v/>
      </c>
      <c r="AQ1452" s="11" t="str">
        <f>IF(SUM(K1452,O1452,S1452,U1452)&gt;0,J1452*K1452+N1452*O1452+R1452*S1452+T1452*U1452,"")</f>
        <v/>
      </c>
      <c r="AR1452" s="55" t="str">
        <f>IF(SUM(X1452,AB1452,AF1452,AH1452)&gt;0,W1452*X1452+AA1452*AB1452+AE1452*AF1452+AG1452*AH1452,"")</f>
        <v/>
      </c>
      <c r="AS1452" s="126"/>
    </row>
    <row r="1453" spans="1:45" ht="14.4" customHeight="1" thickBot="1" x14ac:dyDescent="0.35">
      <c r="A1453" s="174" t="s">
        <v>1</v>
      </c>
      <c r="B1453" s="100" t="s">
        <v>540</v>
      </c>
      <c r="C1453" s="109"/>
      <c r="D1453" s="168"/>
      <c r="E1453" s="118"/>
      <c r="F1453" s="120" t="s">
        <v>41</v>
      </c>
      <c r="G1453" s="117" t="str">
        <f t="shared" si="58"/>
        <v/>
      </c>
      <c r="H1453" s="219"/>
      <c r="I1453" s="220"/>
      <c r="J1453" s="195"/>
      <c r="K1453" s="196"/>
      <c r="L1453" s="197"/>
      <c r="M1453" s="198"/>
      <c r="N1453" s="199"/>
      <c r="O1453" s="65"/>
      <c r="P1453" s="72"/>
      <c r="Q1453" s="73"/>
      <c r="R1453" s="69"/>
      <c r="S1453" s="66"/>
      <c r="T1453" s="70"/>
      <c r="U1453" s="66"/>
      <c r="V1453" s="67"/>
      <c r="W1453" s="200"/>
      <c r="X1453" s="201"/>
      <c r="Y1453" s="201"/>
      <c r="Z1453" s="201"/>
      <c r="AA1453" s="71">
        <f>N1453</f>
        <v>0</v>
      </c>
      <c r="AB1453" s="74"/>
      <c r="AC1453" s="75"/>
      <c r="AD1453" s="76"/>
      <c r="AE1453" s="71">
        <f>R1453</f>
        <v>0</v>
      </c>
      <c r="AF1453" s="77"/>
      <c r="AG1453" s="71">
        <f>T1453</f>
        <v>0</v>
      </c>
      <c r="AH1453" s="68"/>
      <c r="AI1453" s="15"/>
      <c r="AJ1453" s="47">
        <f>IF(K1453+O1453&gt;=2,0,IF(K1453+O1453=1,0,1))</f>
        <v>1</v>
      </c>
      <c r="AK1453" s="50" t="str">
        <f>IF(K1453+O1453&gt;=2,0,IF(K1453+O1453=1,0,"ou◄"))</f>
        <v>ou◄</v>
      </c>
      <c r="AL1453" s="48">
        <f>IF(U1453+S1453&gt;=1,"",IF(K1453+S1453+U1453&gt;=2,"",1))</f>
        <v>1</v>
      </c>
      <c r="AM1453" s="49"/>
      <c r="AN1453" s="29">
        <f>AB1453</f>
        <v>0</v>
      </c>
      <c r="AO1453" s="29">
        <f>AF1453</f>
        <v>0</v>
      </c>
      <c r="AP1453" s="14">
        <f>AH1453</f>
        <v>0</v>
      </c>
      <c r="AQ1453" s="142"/>
      <c r="AR1453" s="9"/>
      <c r="AS1453" s="126"/>
    </row>
    <row r="1454" spans="1:45" ht="14.4" customHeight="1" thickBot="1" x14ac:dyDescent="0.35">
      <c r="A1454" s="165" t="s">
        <v>1524</v>
      </c>
      <c r="B1454" s="86"/>
      <c r="C1454" s="87"/>
      <c r="D1454" s="169"/>
      <c r="E1454" s="115" t="str">
        <f>IF(F1454="◄","◄",IF(F1454="ok","►",""))</f>
        <v>◄</v>
      </c>
      <c r="F1454" s="116" t="str">
        <f>IF(F1455&gt;0,"OK","◄")</f>
        <v>◄</v>
      </c>
      <c r="G1454" s="117" t="str">
        <f t="shared" si="58"/>
        <v/>
      </c>
      <c r="H1454" s="98">
        <v>32923</v>
      </c>
      <c r="I1454" s="113" t="s">
        <v>21</v>
      </c>
      <c r="J1454" s="30"/>
      <c r="K1454" s="64" t="str">
        <f>IF(K1455&gt;0,"","◄")</f>
        <v>◄</v>
      </c>
      <c r="L1454" s="186"/>
      <c r="M1454" s="186"/>
      <c r="N1454" s="25"/>
      <c r="O1454" s="64" t="str">
        <f>IF(O1455&gt;0,"","◄")</f>
        <v>◄</v>
      </c>
      <c r="P1454" s="4"/>
      <c r="Q1454" s="5"/>
      <c r="R1454" s="5"/>
      <c r="S1454" s="64" t="str">
        <f>IF(S1455&gt;0,"","◄")</f>
        <v>◄</v>
      </c>
      <c r="T1454" s="5"/>
      <c r="U1454" s="64" t="str">
        <f>IF(U1455&gt;0,"","◄")</f>
        <v>◄</v>
      </c>
      <c r="V1454" s="36"/>
      <c r="W1454" s="5"/>
      <c r="X1454" s="44" t="str">
        <f>IF(X1455,"►","")</f>
        <v/>
      </c>
      <c r="Y1454" s="187"/>
      <c r="Z1454" s="187"/>
      <c r="AA1454" s="5"/>
      <c r="AB1454" s="44" t="str">
        <f>IF(AB1455,"►","")</f>
        <v/>
      </c>
      <c r="AC1454" s="5"/>
      <c r="AD1454" s="5"/>
      <c r="AE1454" s="5"/>
      <c r="AF1454" s="44" t="str">
        <f>IF(AF1455,"►","")</f>
        <v/>
      </c>
      <c r="AG1454" s="5"/>
      <c r="AH1454" s="44" t="str">
        <f>IF(AH1455,"►","")</f>
        <v/>
      </c>
      <c r="AI1454" s="15"/>
      <c r="AJ1454" s="51" t="str">
        <f>IF(SUM(AJ1455:AJ1456)&gt;0,"◄","")</f>
        <v>◄</v>
      </c>
      <c r="AK1454" s="52" t="s">
        <v>40</v>
      </c>
      <c r="AL1454" s="51" t="str">
        <f>IF(SUM(AL1455:AL1456)&gt;0,"◄","")</f>
        <v>◄</v>
      </c>
      <c r="AM1454" s="53" t="str">
        <f>IF(SUM(AM1455:AM1456)&gt;0,"►","")</f>
        <v/>
      </c>
      <c r="AN1454" s="53" t="str">
        <f>IF(SUM(AN1455:AN1456)&gt;0,"►","")</f>
        <v/>
      </c>
      <c r="AO1454" s="53" t="str">
        <f>IF(SUM(AO1455:AO1456)&gt;0,"►","")</f>
        <v/>
      </c>
      <c r="AP1454" s="54" t="str">
        <f>IF(SUM(AP1455:AP1456)&gt;0,"►","")</f>
        <v/>
      </c>
      <c r="AQ1454" s="11" t="str">
        <f>IF(SUM(K1454,O1454,S1454,U1454)&gt;0,J1454*K1454+N1454*O1454+R1454*S1454+T1454*U1454,"")</f>
        <v/>
      </c>
      <c r="AR1454" s="55" t="str">
        <f>IF(SUM(X1454,AB1454,AF1454,AH1454)&gt;0,W1454*X1454+AA1454*AB1454+AE1454*AF1454+AG1454*AH1454,"")</f>
        <v/>
      </c>
      <c r="AS1454" s="126"/>
    </row>
    <row r="1455" spans="1:45" ht="14.4" customHeight="1" thickBot="1" x14ac:dyDescent="0.35">
      <c r="A1455" s="174" t="s">
        <v>1</v>
      </c>
      <c r="B1455" s="100" t="s">
        <v>541</v>
      </c>
      <c r="C1455" s="109"/>
      <c r="D1455" s="168"/>
      <c r="E1455" s="118" t="str">
        <f>IF(F1455&gt;0,"ok","◄")</f>
        <v>◄</v>
      </c>
      <c r="F1455" s="119"/>
      <c r="G1455" s="117" t="str">
        <f t="shared" si="58"/>
        <v/>
      </c>
      <c r="H1455" s="219"/>
      <c r="I1455" s="220"/>
      <c r="J1455" s="195"/>
      <c r="K1455" s="196"/>
      <c r="L1455" s="197"/>
      <c r="M1455" s="198"/>
      <c r="N1455" s="199"/>
      <c r="O1455" s="65"/>
      <c r="P1455" s="72"/>
      <c r="Q1455" s="73"/>
      <c r="R1455" s="69"/>
      <c r="S1455" s="66"/>
      <c r="T1455" s="70"/>
      <c r="U1455" s="66"/>
      <c r="V1455" s="67"/>
      <c r="W1455" s="200"/>
      <c r="X1455" s="201"/>
      <c r="Y1455" s="201"/>
      <c r="Z1455" s="201"/>
      <c r="AA1455" s="71">
        <f>N1455</f>
        <v>0</v>
      </c>
      <c r="AB1455" s="74"/>
      <c r="AC1455" s="75"/>
      <c r="AD1455" s="76"/>
      <c r="AE1455" s="71">
        <f>R1455</f>
        <v>0</v>
      </c>
      <c r="AF1455" s="77"/>
      <c r="AG1455" s="71">
        <f>T1455</f>
        <v>0</v>
      </c>
      <c r="AH1455" s="68"/>
      <c r="AI1455" s="15"/>
      <c r="AJ1455" s="47">
        <f>IF(K1455+O1455&gt;=2,0,IF(K1455+O1455=1,0,1))</f>
        <v>1</v>
      </c>
      <c r="AK1455" s="50" t="str">
        <f>IF(K1455+O1455&gt;=2,0,IF(K1455+O1455=1,0,"ou◄"))</f>
        <v>ou◄</v>
      </c>
      <c r="AL1455" s="48">
        <f>IF(U1455+S1455&gt;=1,"",IF(K1455+S1455+U1455&gt;=2,"",1))</f>
        <v>1</v>
      </c>
      <c r="AM1455" s="49"/>
      <c r="AN1455" s="29">
        <f>AB1455</f>
        <v>0</v>
      </c>
      <c r="AO1455" s="29">
        <f>AF1455</f>
        <v>0</v>
      </c>
      <c r="AP1455" s="14">
        <f>AH1455</f>
        <v>0</v>
      </c>
      <c r="AQ1455" s="142"/>
      <c r="AR1455" s="9"/>
      <c r="AS1455" s="126"/>
    </row>
    <row r="1456" spans="1:45" ht="14.4" customHeight="1" thickBot="1" x14ac:dyDescent="0.35">
      <c r="A1456" s="165" t="s">
        <v>1525</v>
      </c>
      <c r="B1456" s="86"/>
      <c r="C1456" s="87"/>
      <c r="D1456" s="169"/>
      <c r="E1456" s="117" t="str">
        <f>IF(AND(F1456="◄",G1456="►"),"◄?►",IF(F1456="◄","◄",IF(G1456="►","►","")))</f>
        <v/>
      </c>
      <c r="F1456" s="117" t="str">
        <f>IF(AND(G1456="◄",H1458="►"),"◄?►",IF(G1456="◄","◄",IF(H1458="►","►","")))</f>
        <v/>
      </c>
      <c r="G1456" s="117" t="str">
        <f t="shared" si="58"/>
        <v/>
      </c>
      <c r="H1456" s="98">
        <v>32935</v>
      </c>
      <c r="I1456" s="113" t="s">
        <v>21</v>
      </c>
      <c r="J1456" s="30"/>
      <c r="K1456" s="64" t="str">
        <f>IF(K1457&gt;0,"","◄")</f>
        <v>◄</v>
      </c>
      <c r="L1456" s="186"/>
      <c r="M1456" s="186"/>
      <c r="N1456" s="25"/>
      <c r="O1456" s="64" t="str">
        <f>IF(O1457&gt;0,"","◄")</f>
        <v>◄</v>
      </c>
      <c r="P1456" s="4"/>
      <c r="Q1456" s="5"/>
      <c r="R1456" s="5"/>
      <c r="S1456" s="64" t="str">
        <f>IF(S1457&gt;0,"","◄")</f>
        <v>◄</v>
      </c>
      <c r="T1456" s="5"/>
      <c r="U1456" s="64" t="str">
        <f>IF(U1457&gt;0,"","◄")</f>
        <v>◄</v>
      </c>
      <c r="V1456" s="36"/>
      <c r="W1456" s="5"/>
      <c r="X1456" s="44" t="str">
        <f>IF(X1457,"►","")</f>
        <v/>
      </c>
      <c r="Y1456" s="187"/>
      <c r="Z1456" s="187"/>
      <c r="AA1456" s="5"/>
      <c r="AB1456" s="44" t="str">
        <f>IF(AB1457,"►","")</f>
        <v/>
      </c>
      <c r="AC1456" s="5"/>
      <c r="AD1456" s="5"/>
      <c r="AE1456" s="5"/>
      <c r="AF1456" s="44" t="str">
        <f>IF(AF1457,"►","")</f>
        <v/>
      </c>
      <c r="AG1456" s="5"/>
      <c r="AH1456" s="44" t="str">
        <f>IF(AH1457,"►","")</f>
        <v/>
      </c>
      <c r="AI1456" s="15"/>
      <c r="AJ1456" s="51" t="str">
        <f>IF(SUM(AJ1457:AJ1458)&gt;0,"◄","")</f>
        <v>◄</v>
      </c>
      <c r="AK1456" s="52" t="s">
        <v>40</v>
      </c>
      <c r="AL1456" s="51" t="str">
        <f>IF(SUM(AL1457:AL1458)&gt;0,"◄","")</f>
        <v>◄</v>
      </c>
      <c r="AM1456" s="53" t="str">
        <f>IF(SUM(AM1457:AM1458)&gt;0,"►","")</f>
        <v/>
      </c>
      <c r="AN1456" s="53" t="str">
        <f>IF(SUM(AN1457:AN1458)&gt;0,"►","")</f>
        <v/>
      </c>
      <c r="AO1456" s="53" t="str">
        <f>IF(SUM(AO1457:AO1458)&gt;0,"►","")</f>
        <v/>
      </c>
      <c r="AP1456" s="54" t="str">
        <f>IF(SUM(AP1457:AP1458)&gt;0,"►","")</f>
        <v/>
      </c>
      <c r="AQ1456" s="11" t="str">
        <f>IF(SUM(K1456,O1456,S1456,U1456)&gt;0,J1456*K1456+N1456*O1456+R1456*S1456+T1456*U1456,"")</f>
        <v/>
      </c>
      <c r="AR1456" s="55" t="str">
        <f>IF(SUM(X1456,AB1456,AF1456,AH1456)&gt;0,W1456*X1456+AA1456*AB1456+AE1456*AF1456+AG1456*AH1456,"")</f>
        <v/>
      </c>
      <c r="AS1456" s="126"/>
    </row>
    <row r="1457" spans="1:45" ht="14.4" customHeight="1" thickBot="1" x14ac:dyDescent="0.35">
      <c r="A1457" s="174" t="s">
        <v>1</v>
      </c>
      <c r="B1457" s="100" t="s">
        <v>538</v>
      </c>
      <c r="C1457" s="109"/>
      <c r="D1457" s="168"/>
      <c r="E1457" s="118"/>
      <c r="F1457" s="120" t="s">
        <v>41</v>
      </c>
      <c r="G1457" s="117" t="str">
        <f t="shared" si="58"/>
        <v/>
      </c>
      <c r="H1457" s="219"/>
      <c r="I1457" s="220"/>
      <c r="J1457" s="195"/>
      <c r="K1457" s="196"/>
      <c r="L1457" s="197"/>
      <c r="M1457" s="198"/>
      <c r="N1457" s="199"/>
      <c r="O1457" s="65"/>
      <c r="P1457" s="72"/>
      <c r="Q1457" s="73"/>
      <c r="R1457" s="69"/>
      <c r="S1457" s="66"/>
      <c r="T1457" s="70"/>
      <c r="U1457" s="66"/>
      <c r="V1457" s="67"/>
      <c r="W1457" s="200"/>
      <c r="X1457" s="201"/>
      <c r="Y1457" s="201"/>
      <c r="Z1457" s="201"/>
      <c r="AA1457" s="71">
        <f>N1457</f>
        <v>0</v>
      </c>
      <c r="AB1457" s="74"/>
      <c r="AC1457" s="75"/>
      <c r="AD1457" s="76"/>
      <c r="AE1457" s="71">
        <f>R1457</f>
        <v>0</v>
      </c>
      <c r="AF1457" s="77"/>
      <c r="AG1457" s="71">
        <f>T1457</f>
        <v>0</v>
      </c>
      <c r="AH1457" s="68"/>
      <c r="AI1457" s="15"/>
      <c r="AJ1457" s="47">
        <f>IF(K1457+O1457&gt;=2,0,IF(K1457+O1457=1,0,1))</f>
        <v>1</v>
      </c>
      <c r="AK1457" s="50" t="str">
        <f>IF(K1457+O1457&gt;=2,0,IF(K1457+O1457=1,0,"ou◄"))</f>
        <v>ou◄</v>
      </c>
      <c r="AL1457" s="48">
        <f>IF(U1457+S1457&gt;=1,"",IF(K1457+S1457+U1457&gt;=2,"",1))</f>
        <v>1</v>
      </c>
      <c r="AM1457" s="49"/>
      <c r="AN1457" s="29">
        <f>AB1457</f>
        <v>0</v>
      </c>
      <c r="AO1457" s="29">
        <f>AF1457</f>
        <v>0</v>
      </c>
      <c r="AP1457" s="14">
        <f>AH1457</f>
        <v>0</v>
      </c>
      <c r="AQ1457" s="142"/>
      <c r="AR1457" s="9"/>
      <c r="AS1457" s="126"/>
    </row>
    <row r="1458" spans="1:45" ht="14.4" customHeight="1" thickBot="1" x14ac:dyDescent="0.35">
      <c r="A1458" s="165" t="s">
        <v>1526</v>
      </c>
      <c r="B1458" s="86"/>
      <c r="C1458" s="87"/>
      <c r="D1458" s="169"/>
      <c r="E1458" s="115" t="str">
        <f>IF(F1458="◄","◄",IF(F1458="ok","►",""))</f>
        <v>◄</v>
      </c>
      <c r="F1458" s="116" t="str">
        <f>IF(F1459&gt;0,"OK","◄")</f>
        <v>◄</v>
      </c>
      <c r="G1458" s="117" t="str">
        <f t="shared" si="58"/>
        <v/>
      </c>
      <c r="H1458" s="98">
        <v>32949</v>
      </c>
      <c r="I1458" s="113" t="s">
        <v>21</v>
      </c>
      <c r="J1458" s="30"/>
      <c r="K1458" s="64" t="str">
        <f>IF(K1459&gt;0,"","◄")</f>
        <v>◄</v>
      </c>
      <c r="L1458" s="186"/>
      <c r="M1458" s="186"/>
      <c r="N1458" s="25"/>
      <c r="O1458" s="64" t="str">
        <f>IF(O1459&gt;0,"","◄")</f>
        <v>◄</v>
      </c>
      <c r="P1458" s="4"/>
      <c r="Q1458" s="5"/>
      <c r="R1458" s="5"/>
      <c r="S1458" s="64" t="str">
        <f>IF(S1459&gt;0,"","◄")</f>
        <v>◄</v>
      </c>
      <c r="T1458" s="5"/>
      <c r="U1458" s="64" t="str">
        <f>IF(U1459&gt;0,"","◄")</f>
        <v>◄</v>
      </c>
      <c r="V1458" s="36"/>
      <c r="W1458" s="5"/>
      <c r="X1458" s="44" t="str">
        <f>IF(X1459,"►","")</f>
        <v/>
      </c>
      <c r="Y1458" s="187"/>
      <c r="Z1458" s="187"/>
      <c r="AA1458" s="5"/>
      <c r="AB1458" s="44" t="str">
        <f>IF(AB1459,"►","")</f>
        <v/>
      </c>
      <c r="AC1458" s="5"/>
      <c r="AD1458" s="5"/>
      <c r="AE1458" s="5"/>
      <c r="AF1458" s="44" t="str">
        <f>IF(AF1459,"►","")</f>
        <v/>
      </c>
      <c r="AG1458" s="5"/>
      <c r="AH1458" s="44" t="str">
        <f>IF(AH1459,"►","")</f>
        <v/>
      </c>
      <c r="AI1458" s="15"/>
      <c r="AJ1458" s="51" t="str">
        <f>IF(SUM(AJ1459:AJ1460)&gt;0,"◄","")</f>
        <v>◄</v>
      </c>
      <c r="AK1458" s="52" t="s">
        <v>40</v>
      </c>
      <c r="AL1458" s="51" t="str">
        <f>IF(SUM(AL1459:AL1460)&gt;0,"◄","")</f>
        <v>◄</v>
      </c>
      <c r="AM1458" s="53" t="str">
        <f>IF(SUM(AM1459:AM1460)&gt;0,"►","")</f>
        <v/>
      </c>
      <c r="AN1458" s="53" t="str">
        <f>IF(SUM(AN1459:AN1460)&gt;0,"►","")</f>
        <v/>
      </c>
      <c r="AO1458" s="53" t="str">
        <f>IF(SUM(AO1459:AO1460)&gt;0,"►","")</f>
        <v/>
      </c>
      <c r="AP1458" s="54" t="str">
        <f>IF(SUM(AP1459:AP1460)&gt;0,"►","")</f>
        <v/>
      </c>
      <c r="AQ1458" s="11" t="str">
        <f>IF(SUM(K1458,O1458,S1458,U1458)&gt;0,J1458*K1458+N1458*O1458+R1458*S1458+T1458*U1458,"")</f>
        <v/>
      </c>
      <c r="AR1458" s="55" t="str">
        <f>IF(SUM(X1458,AB1458,AF1458,AH1458)&gt;0,W1458*X1458+AA1458*AB1458+AE1458*AF1458+AG1458*AH1458,"")</f>
        <v/>
      </c>
      <c r="AS1458" s="126"/>
    </row>
    <row r="1459" spans="1:45" ht="14.4" customHeight="1" thickBot="1" x14ac:dyDescent="0.35">
      <c r="A1459" s="174" t="s">
        <v>1</v>
      </c>
      <c r="B1459" s="100" t="s">
        <v>541</v>
      </c>
      <c r="C1459" s="109"/>
      <c r="D1459" s="168"/>
      <c r="E1459" s="118" t="str">
        <f>IF(F1459&gt;0,"ok","◄")</f>
        <v>◄</v>
      </c>
      <c r="F1459" s="119"/>
      <c r="G1459" s="117" t="str">
        <f t="shared" si="58"/>
        <v/>
      </c>
      <c r="H1459" s="219"/>
      <c r="I1459" s="220"/>
      <c r="J1459" s="195"/>
      <c r="K1459" s="196"/>
      <c r="L1459" s="197"/>
      <c r="M1459" s="198"/>
      <c r="N1459" s="199"/>
      <c r="O1459" s="65"/>
      <c r="P1459" s="72"/>
      <c r="Q1459" s="73"/>
      <c r="R1459" s="69"/>
      <c r="S1459" s="66"/>
      <c r="T1459" s="70"/>
      <c r="U1459" s="66"/>
      <c r="V1459" s="67"/>
      <c r="W1459" s="200"/>
      <c r="X1459" s="201"/>
      <c r="Y1459" s="201"/>
      <c r="Z1459" s="201"/>
      <c r="AA1459" s="71">
        <f>N1459</f>
        <v>0</v>
      </c>
      <c r="AB1459" s="74"/>
      <c r="AC1459" s="75"/>
      <c r="AD1459" s="76"/>
      <c r="AE1459" s="71">
        <f>R1459</f>
        <v>0</v>
      </c>
      <c r="AF1459" s="77"/>
      <c r="AG1459" s="71">
        <f>T1459</f>
        <v>0</v>
      </c>
      <c r="AH1459" s="68"/>
      <c r="AI1459" s="15"/>
      <c r="AJ1459" s="47">
        <f>IF(K1459+O1459&gt;=2,0,IF(K1459+O1459=1,0,1))</f>
        <v>1</v>
      </c>
      <c r="AK1459" s="50" t="str">
        <f>IF(K1459+O1459&gt;=2,0,IF(K1459+O1459=1,0,"ou◄"))</f>
        <v>ou◄</v>
      </c>
      <c r="AL1459" s="48">
        <f>IF(U1459+S1459&gt;=1,"",IF(K1459+S1459+U1459&gt;=2,"",1))</f>
        <v>1</v>
      </c>
      <c r="AM1459" s="49"/>
      <c r="AN1459" s="29">
        <f>AB1459</f>
        <v>0</v>
      </c>
      <c r="AO1459" s="29">
        <f>AF1459</f>
        <v>0</v>
      </c>
      <c r="AP1459" s="14">
        <f>AH1459</f>
        <v>0</v>
      </c>
      <c r="AQ1459" s="142"/>
      <c r="AR1459" s="9"/>
      <c r="AS1459" s="126"/>
    </row>
    <row r="1460" spans="1:45" ht="14.4" customHeight="1" thickBot="1" x14ac:dyDescent="0.35">
      <c r="A1460" s="165" t="s">
        <v>1527</v>
      </c>
      <c r="B1460" s="86"/>
      <c r="C1460" s="87"/>
      <c r="D1460" s="169"/>
      <c r="E1460" s="115" t="str">
        <f>IF(F1460="◄","◄",IF(F1460="ok","►",""))</f>
        <v>◄</v>
      </c>
      <c r="F1460" s="116" t="str">
        <f>IF(F1461&gt;0,"OK","◄")</f>
        <v>◄</v>
      </c>
      <c r="G1460" s="117" t="str">
        <f t="shared" si="58"/>
        <v/>
      </c>
      <c r="H1460" s="98">
        <v>32949</v>
      </c>
      <c r="I1460" s="113" t="s">
        <v>21</v>
      </c>
      <c r="J1460" s="30"/>
      <c r="K1460" s="64" t="str">
        <f>IF(K1461&gt;0,"","◄")</f>
        <v>◄</v>
      </c>
      <c r="L1460" s="186"/>
      <c r="M1460" s="186"/>
      <c r="N1460" s="25"/>
      <c r="O1460" s="64" t="str">
        <f>IF(O1461&gt;0,"","◄")</f>
        <v>◄</v>
      </c>
      <c r="P1460" s="4"/>
      <c r="Q1460" s="5"/>
      <c r="R1460" s="5"/>
      <c r="S1460" s="64" t="str">
        <f>IF(S1461&gt;0,"","◄")</f>
        <v>◄</v>
      </c>
      <c r="T1460" s="5"/>
      <c r="U1460" s="64" t="str">
        <f>IF(U1461&gt;0,"","◄")</f>
        <v>◄</v>
      </c>
      <c r="V1460" s="36"/>
      <c r="W1460" s="5"/>
      <c r="X1460" s="44" t="str">
        <f>IF(X1461,"►","")</f>
        <v/>
      </c>
      <c r="Y1460" s="187"/>
      <c r="Z1460" s="187"/>
      <c r="AA1460" s="5"/>
      <c r="AB1460" s="44" t="str">
        <f>IF(AB1461,"►","")</f>
        <v/>
      </c>
      <c r="AC1460" s="5"/>
      <c r="AD1460" s="5"/>
      <c r="AE1460" s="5"/>
      <c r="AF1460" s="44" t="str">
        <f>IF(AF1461,"►","")</f>
        <v/>
      </c>
      <c r="AG1460" s="5"/>
      <c r="AH1460" s="44" t="str">
        <f>IF(AH1461,"►","")</f>
        <v/>
      </c>
      <c r="AI1460" s="15"/>
      <c r="AJ1460" s="51" t="str">
        <f>IF(SUM(AJ1461:AJ1462)&gt;0,"◄","")</f>
        <v>◄</v>
      </c>
      <c r="AK1460" s="52" t="s">
        <v>40</v>
      </c>
      <c r="AL1460" s="51" t="str">
        <f>IF(SUM(AL1461:AL1462)&gt;0,"◄","")</f>
        <v>◄</v>
      </c>
      <c r="AM1460" s="53" t="str">
        <f>IF(SUM(AM1461:AM1462)&gt;0,"►","")</f>
        <v/>
      </c>
      <c r="AN1460" s="53" t="str">
        <f>IF(SUM(AN1461:AN1462)&gt;0,"►","")</f>
        <v/>
      </c>
      <c r="AO1460" s="53" t="str">
        <f>IF(SUM(AO1461:AO1462)&gt;0,"►","")</f>
        <v/>
      </c>
      <c r="AP1460" s="54" t="str">
        <f>IF(SUM(AP1461:AP1462)&gt;0,"►","")</f>
        <v/>
      </c>
      <c r="AQ1460" s="11" t="str">
        <f>IF(SUM(K1460,O1460,S1460,U1460)&gt;0,J1460*K1460+N1460*O1460+R1460*S1460+T1460*U1460,"")</f>
        <v/>
      </c>
      <c r="AR1460" s="55" t="str">
        <f>IF(SUM(X1460,AB1460,AF1460,AH1460)&gt;0,W1460*X1460+AA1460*AB1460+AE1460*AF1460+AG1460*AH1460,"")</f>
        <v/>
      </c>
      <c r="AS1460" s="126"/>
    </row>
    <row r="1461" spans="1:45" ht="14.4" customHeight="1" thickBot="1" x14ac:dyDescent="0.35">
      <c r="A1461" s="174" t="s">
        <v>1</v>
      </c>
      <c r="B1461" s="100" t="s">
        <v>542</v>
      </c>
      <c r="C1461" s="109"/>
      <c r="D1461" s="168"/>
      <c r="E1461" s="118" t="str">
        <f>IF(F1461&gt;0,"ok","◄")</f>
        <v>◄</v>
      </c>
      <c r="F1461" s="119"/>
      <c r="G1461" s="117" t="str">
        <f t="shared" si="58"/>
        <v/>
      </c>
      <c r="H1461" s="219"/>
      <c r="I1461" s="220"/>
      <c r="J1461" s="195"/>
      <c r="K1461" s="196"/>
      <c r="L1461" s="197"/>
      <c r="M1461" s="198"/>
      <c r="N1461" s="199"/>
      <c r="O1461" s="65"/>
      <c r="P1461" s="72"/>
      <c r="Q1461" s="73"/>
      <c r="R1461" s="69"/>
      <c r="S1461" s="66"/>
      <c r="T1461" s="70"/>
      <c r="U1461" s="66"/>
      <c r="V1461" s="67"/>
      <c r="W1461" s="200"/>
      <c r="X1461" s="201"/>
      <c r="Y1461" s="201"/>
      <c r="Z1461" s="201"/>
      <c r="AA1461" s="71">
        <f>N1461</f>
        <v>0</v>
      </c>
      <c r="AB1461" s="74"/>
      <c r="AC1461" s="75"/>
      <c r="AD1461" s="76"/>
      <c r="AE1461" s="71">
        <f>R1461</f>
        <v>0</v>
      </c>
      <c r="AF1461" s="77"/>
      <c r="AG1461" s="71">
        <f>T1461</f>
        <v>0</v>
      </c>
      <c r="AH1461" s="68"/>
      <c r="AI1461" s="15"/>
      <c r="AJ1461" s="47">
        <f>IF(K1461+O1461&gt;=2,0,IF(K1461+O1461=1,0,1))</f>
        <v>1</v>
      </c>
      <c r="AK1461" s="50" t="str">
        <f>IF(K1461+O1461&gt;=2,0,IF(K1461+O1461=1,0,"ou◄"))</f>
        <v>ou◄</v>
      </c>
      <c r="AL1461" s="48">
        <f>IF(U1461+S1461&gt;=1,"",IF(K1461+S1461+U1461&gt;=2,"",1))</f>
        <v>1</v>
      </c>
      <c r="AM1461" s="49"/>
      <c r="AN1461" s="29">
        <f>AB1461</f>
        <v>0</v>
      </c>
      <c r="AO1461" s="29">
        <f>AF1461</f>
        <v>0</v>
      </c>
      <c r="AP1461" s="14">
        <f>AH1461</f>
        <v>0</v>
      </c>
      <c r="AQ1461" s="142"/>
      <c r="AR1461" s="9"/>
      <c r="AS1461" s="126"/>
    </row>
    <row r="1462" spans="1:45" ht="14.4" customHeight="1" thickBot="1" x14ac:dyDescent="0.35">
      <c r="A1462" s="165" t="s">
        <v>1528</v>
      </c>
      <c r="B1462" s="86"/>
      <c r="C1462" s="87"/>
      <c r="D1462" s="169"/>
      <c r="E1462" s="115" t="str">
        <f>IF(F1462="◄","◄",IF(F1462="ok","►",""))</f>
        <v>◄</v>
      </c>
      <c r="F1462" s="116" t="str">
        <f>IF(F1463&gt;0,"OK","◄")</f>
        <v>◄</v>
      </c>
      <c r="G1462" s="117" t="str">
        <f t="shared" si="58"/>
        <v/>
      </c>
      <c r="H1462" s="98" t="s">
        <v>12</v>
      </c>
      <c r="I1462" s="113" t="s">
        <v>21</v>
      </c>
      <c r="J1462" s="30"/>
      <c r="K1462" s="64" t="str">
        <f>IF(K1463&gt;0,"","◄")</f>
        <v>◄</v>
      </c>
      <c r="L1462" s="186"/>
      <c r="M1462" s="186"/>
      <c r="N1462" s="25"/>
      <c r="O1462" s="64" t="str">
        <f>IF(O1463&gt;0,"","◄")</f>
        <v>◄</v>
      </c>
      <c r="P1462" s="4"/>
      <c r="Q1462" s="5"/>
      <c r="R1462" s="5"/>
      <c r="S1462" s="64" t="str">
        <f>IF(S1463&gt;0,"","◄")</f>
        <v>◄</v>
      </c>
      <c r="T1462" s="5"/>
      <c r="U1462" s="64" t="str">
        <f>IF(U1463&gt;0,"","◄")</f>
        <v>◄</v>
      </c>
      <c r="V1462" s="36"/>
      <c r="W1462" s="5"/>
      <c r="X1462" s="44" t="str">
        <f>IF(X1463,"►","")</f>
        <v/>
      </c>
      <c r="Y1462" s="187"/>
      <c r="Z1462" s="187"/>
      <c r="AA1462" s="5"/>
      <c r="AB1462" s="44" t="str">
        <f>IF(AB1463,"►","")</f>
        <v/>
      </c>
      <c r="AC1462" s="5"/>
      <c r="AD1462" s="5"/>
      <c r="AE1462" s="5"/>
      <c r="AF1462" s="44" t="str">
        <f>IF(AF1463,"►","")</f>
        <v/>
      </c>
      <c r="AG1462" s="5"/>
      <c r="AH1462" s="44" t="str">
        <f>IF(AH1463,"►","")</f>
        <v/>
      </c>
      <c r="AI1462" s="15"/>
      <c r="AJ1462" s="51" t="str">
        <f>IF(SUM(AJ1463:AJ1464)&gt;0,"◄","")</f>
        <v>◄</v>
      </c>
      <c r="AK1462" s="52" t="s">
        <v>40</v>
      </c>
      <c r="AL1462" s="51" t="str">
        <f>IF(SUM(AL1463:AL1464)&gt;0,"◄","")</f>
        <v>◄</v>
      </c>
      <c r="AM1462" s="53" t="str">
        <f>IF(SUM(AM1463:AM1464)&gt;0,"►","")</f>
        <v/>
      </c>
      <c r="AN1462" s="53" t="str">
        <f>IF(SUM(AN1463:AN1464)&gt;0,"►","")</f>
        <v/>
      </c>
      <c r="AO1462" s="53" t="str">
        <f>IF(SUM(AO1463:AO1464)&gt;0,"►","")</f>
        <v/>
      </c>
      <c r="AP1462" s="54" t="str">
        <f>IF(SUM(AP1463:AP1464)&gt;0,"►","")</f>
        <v/>
      </c>
      <c r="AQ1462" s="11" t="str">
        <f>IF(SUM(K1462,O1462,S1462,U1462)&gt;0,J1462*K1462+N1462*O1462+R1462*S1462+T1462*U1462,"")</f>
        <v/>
      </c>
      <c r="AR1462" s="55" t="str">
        <f>IF(SUM(X1462,AB1462,AF1462,AH1462)&gt;0,W1462*X1462+AA1462*AB1462+AE1462*AF1462+AG1462*AH1462,"")</f>
        <v/>
      </c>
      <c r="AS1462" s="126"/>
    </row>
    <row r="1463" spans="1:45" ht="14.4" customHeight="1" thickBot="1" x14ac:dyDescent="0.35">
      <c r="A1463" s="174" t="s">
        <v>1</v>
      </c>
      <c r="B1463" s="100" t="s">
        <v>543</v>
      </c>
      <c r="C1463" s="109"/>
      <c r="D1463" s="168"/>
      <c r="E1463" s="118" t="str">
        <f>IF(F1463&gt;0,"ok","◄")</f>
        <v>◄</v>
      </c>
      <c r="F1463" s="119"/>
      <c r="G1463" s="117" t="str">
        <f t="shared" si="58"/>
        <v/>
      </c>
      <c r="H1463" s="219"/>
      <c r="I1463" s="220"/>
      <c r="J1463" s="195"/>
      <c r="K1463" s="196"/>
      <c r="L1463" s="197"/>
      <c r="M1463" s="198"/>
      <c r="N1463" s="199"/>
      <c r="O1463" s="65"/>
      <c r="P1463" s="72"/>
      <c r="Q1463" s="73"/>
      <c r="R1463" s="69"/>
      <c r="S1463" s="66"/>
      <c r="T1463" s="70"/>
      <c r="U1463" s="66"/>
      <c r="V1463" s="67"/>
      <c r="W1463" s="200"/>
      <c r="X1463" s="201"/>
      <c r="Y1463" s="201"/>
      <c r="Z1463" s="201"/>
      <c r="AA1463" s="71">
        <f>N1463</f>
        <v>0</v>
      </c>
      <c r="AB1463" s="74"/>
      <c r="AC1463" s="75"/>
      <c r="AD1463" s="76"/>
      <c r="AE1463" s="71">
        <f>R1463</f>
        <v>0</v>
      </c>
      <c r="AF1463" s="77"/>
      <c r="AG1463" s="71">
        <f>T1463</f>
        <v>0</v>
      </c>
      <c r="AH1463" s="68"/>
      <c r="AI1463" s="15"/>
      <c r="AJ1463" s="47">
        <f>IF(K1463+O1463&gt;=2,0,IF(K1463+O1463=1,0,1))</f>
        <v>1</v>
      </c>
      <c r="AK1463" s="50" t="str">
        <f>IF(K1463+O1463&gt;=2,0,IF(K1463+O1463=1,0,"ou◄"))</f>
        <v>ou◄</v>
      </c>
      <c r="AL1463" s="48">
        <f>IF(U1463+S1463&gt;=1,"",IF(K1463+S1463+U1463&gt;=2,"",1))</f>
        <v>1</v>
      </c>
      <c r="AM1463" s="49"/>
      <c r="AN1463" s="29">
        <f>AB1463</f>
        <v>0</v>
      </c>
      <c r="AO1463" s="29">
        <f>AF1463</f>
        <v>0</v>
      </c>
      <c r="AP1463" s="14">
        <f>AH1463</f>
        <v>0</v>
      </c>
      <c r="AQ1463" s="142"/>
      <c r="AR1463" s="9"/>
      <c r="AS1463" s="126"/>
    </row>
    <row r="1464" spans="1:45" ht="14.4" customHeight="1" thickBot="1" x14ac:dyDescent="0.35">
      <c r="A1464" s="165" t="s">
        <v>1529</v>
      </c>
      <c r="B1464" s="86"/>
      <c r="C1464" s="87"/>
      <c r="D1464" s="169"/>
      <c r="E1464" s="115" t="str">
        <f>IF(F1464="◄","◄",IF(F1464="ok","►",""))</f>
        <v>◄</v>
      </c>
      <c r="F1464" s="116" t="str">
        <f>IF(F1465&gt;0,"OK","◄")</f>
        <v>◄</v>
      </c>
      <c r="G1464" s="117" t="str">
        <f t="shared" si="58"/>
        <v/>
      </c>
      <c r="H1464" s="98">
        <v>32970</v>
      </c>
      <c r="I1464" s="113" t="s">
        <v>21</v>
      </c>
      <c r="J1464" s="30"/>
      <c r="K1464" s="64" t="str">
        <f>IF(K1465&gt;0,"","◄")</f>
        <v>◄</v>
      </c>
      <c r="L1464" s="186"/>
      <c r="M1464" s="186"/>
      <c r="N1464" s="25"/>
      <c r="O1464" s="64" t="str">
        <f>IF(O1465&gt;0,"","◄")</f>
        <v>◄</v>
      </c>
      <c r="P1464" s="4"/>
      <c r="Q1464" s="5"/>
      <c r="R1464" s="5"/>
      <c r="S1464" s="64" t="str">
        <f>IF(S1465&gt;0,"","◄")</f>
        <v>◄</v>
      </c>
      <c r="T1464" s="5"/>
      <c r="U1464" s="64" t="str">
        <f>IF(U1465&gt;0,"","◄")</f>
        <v>◄</v>
      </c>
      <c r="V1464" s="36"/>
      <c r="W1464" s="5"/>
      <c r="X1464" s="44" t="str">
        <f>IF(X1465,"►","")</f>
        <v/>
      </c>
      <c r="Y1464" s="187"/>
      <c r="Z1464" s="187"/>
      <c r="AA1464" s="5"/>
      <c r="AB1464" s="44" t="str">
        <f>IF(AB1465,"►","")</f>
        <v/>
      </c>
      <c r="AC1464" s="5"/>
      <c r="AD1464" s="5"/>
      <c r="AE1464" s="5"/>
      <c r="AF1464" s="44" t="str">
        <f>IF(AF1465,"►","")</f>
        <v/>
      </c>
      <c r="AG1464" s="5"/>
      <c r="AH1464" s="44" t="str">
        <f>IF(AH1465,"►","")</f>
        <v/>
      </c>
      <c r="AI1464" s="15"/>
      <c r="AJ1464" s="51" t="str">
        <f>IF(SUM(AJ1465:AJ1466)&gt;0,"◄","")</f>
        <v>◄</v>
      </c>
      <c r="AK1464" s="52" t="s">
        <v>40</v>
      </c>
      <c r="AL1464" s="51" t="str">
        <f>IF(SUM(AL1465:AL1466)&gt;0,"◄","")</f>
        <v>◄</v>
      </c>
      <c r="AM1464" s="53" t="str">
        <f>IF(SUM(AM1465:AM1466)&gt;0,"►","")</f>
        <v/>
      </c>
      <c r="AN1464" s="53" t="str">
        <f>IF(SUM(AN1465:AN1466)&gt;0,"►","")</f>
        <v/>
      </c>
      <c r="AO1464" s="53" t="str">
        <f>IF(SUM(AO1465:AO1466)&gt;0,"►","")</f>
        <v/>
      </c>
      <c r="AP1464" s="54" t="str">
        <f>IF(SUM(AP1465:AP1466)&gt;0,"►","")</f>
        <v/>
      </c>
      <c r="AQ1464" s="11" t="str">
        <f>IF(SUM(K1464,O1464,S1464,U1464)&gt;0,J1464*K1464+N1464*O1464+R1464*S1464+T1464*U1464,"")</f>
        <v/>
      </c>
      <c r="AR1464" s="55" t="str">
        <f>IF(SUM(X1464,AB1464,AF1464,AH1464)&gt;0,W1464*X1464+AA1464*AB1464+AE1464*AF1464+AG1464*AH1464,"")</f>
        <v/>
      </c>
      <c r="AS1464" s="126"/>
    </row>
    <row r="1465" spans="1:45" ht="14.4" customHeight="1" thickBot="1" x14ac:dyDescent="0.35">
      <c r="A1465" s="174" t="s">
        <v>1</v>
      </c>
      <c r="B1465" s="100" t="s">
        <v>544</v>
      </c>
      <c r="C1465" s="109"/>
      <c r="D1465" s="168"/>
      <c r="E1465" s="118" t="str">
        <f>IF(F1465&gt;0,"ok","◄")</f>
        <v>◄</v>
      </c>
      <c r="F1465" s="119"/>
      <c r="G1465" s="117" t="str">
        <f t="shared" si="58"/>
        <v/>
      </c>
      <c r="H1465" s="219"/>
      <c r="I1465" s="220"/>
      <c r="J1465" s="195"/>
      <c r="K1465" s="196"/>
      <c r="L1465" s="197"/>
      <c r="M1465" s="198"/>
      <c r="N1465" s="199"/>
      <c r="O1465" s="65"/>
      <c r="P1465" s="72"/>
      <c r="Q1465" s="73"/>
      <c r="R1465" s="69"/>
      <c r="S1465" s="66"/>
      <c r="T1465" s="70"/>
      <c r="U1465" s="66"/>
      <c r="V1465" s="67"/>
      <c r="W1465" s="200"/>
      <c r="X1465" s="201"/>
      <c r="Y1465" s="201"/>
      <c r="Z1465" s="201"/>
      <c r="AA1465" s="71">
        <f>N1465</f>
        <v>0</v>
      </c>
      <c r="AB1465" s="74"/>
      <c r="AC1465" s="75"/>
      <c r="AD1465" s="76"/>
      <c r="AE1465" s="71">
        <f>R1465</f>
        <v>0</v>
      </c>
      <c r="AF1465" s="77"/>
      <c r="AG1465" s="71">
        <f>T1465</f>
        <v>0</v>
      </c>
      <c r="AH1465" s="68"/>
      <c r="AI1465" s="15"/>
      <c r="AJ1465" s="47">
        <f>IF(K1465+O1465&gt;=2,0,IF(K1465+O1465=1,0,1))</f>
        <v>1</v>
      </c>
      <c r="AK1465" s="50" t="str">
        <f>IF(K1465+O1465&gt;=2,0,IF(K1465+O1465=1,0,"ou◄"))</f>
        <v>ou◄</v>
      </c>
      <c r="AL1465" s="48">
        <f>IF(U1465+S1465&gt;=1,"",IF(K1465+S1465+U1465&gt;=2,"",1))</f>
        <v>1</v>
      </c>
      <c r="AM1465" s="49"/>
      <c r="AN1465" s="29">
        <f>AB1465</f>
        <v>0</v>
      </c>
      <c r="AO1465" s="29">
        <f>AF1465</f>
        <v>0</v>
      </c>
      <c r="AP1465" s="14">
        <f>AH1465</f>
        <v>0</v>
      </c>
      <c r="AQ1465" s="142"/>
      <c r="AR1465" s="9"/>
      <c r="AS1465" s="126"/>
    </row>
    <row r="1466" spans="1:45" ht="14.4" customHeight="1" thickBot="1" x14ac:dyDescent="0.35">
      <c r="A1466" s="165" t="s">
        <v>1530</v>
      </c>
      <c r="B1466" s="86"/>
      <c r="C1466" s="87"/>
      <c r="D1466" s="169"/>
      <c r="E1466" s="115" t="str">
        <f>IF(F1466="◄","◄",IF(F1466="ok","►",""))</f>
        <v>◄</v>
      </c>
      <c r="F1466" s="116" t="str">
        <f>IF(F1467&gt;0,"OK","◄")</f>
        <v>◄</v>
      </c>
      <c r="G1466" s="117" t="str">
        <f t="shared" si="58"/>
        <v/>
      </c>
      <c r="H1466" s="98">
        <v>32991</v>
      </c>
      <c r="I1466" s="113" t="s">
        <v>21</v>
      </c>
      <c r="J1466" s="30"/>
      <c r="K1466" s="64" t="str">
        <f>IF(K1467&gt;0,"","◄")</f>
        <v>◄</v>
      </c>
      <c r="L1466" s="186"/>
      <c r="M1466" s="186"/>
      <c r="N1466" s="25"/>
      <c r="O1466" s="64" t="str">
        <f>IF(O1467&gt;0,"","◄")</f>
        <v>◄</v>
      </c>
      <c r="P1466" s="4"/>
      <c r="Q1466" s="5"/>
      <c r="R1466" s="5"/>
      <c r="S1466" s="64" t="str">
        <f>IF(S1467&gt;0,"","◄")</f>
        <v>◄</v>
      </c>
      <c r="T1466" s="5"/>
      <c r="U1466" s="64" t="str">
        <f>IF(U1467&gt;0,"","◄")</f>
        <v>◄</v>
      </c>
      <c r="V1466" s="36"/>
      <c r="W1466" s="5"/>
      <c r="X1466" s="44" t="str">
        <f>IF(X1467,"►","")</f>
        <v/>
      </c>
      <c r="Y1466" s="187"/>
      <c r="Z1466" s="187"/>
      <c r="AA1466" s="5"/>
      <c r="AB1466" s="44" t="str">
        <f>IF(AB1467,"►","")</f>
        <v/>
      </c>
      <c r="AC1466" s="5"/>
      <c r="AD1466" s="5"/>
      <c r="AE1466" s="5"/>
      <c r="AF1466" s="44" t="str">
        <f>IF(AF1467,"►","")</f>
        <v/>
      </c>
      <c r="AG1466" s="5"/>
      <c r="AH1466" s="44" t="str">
        <f>IF(AH1467,"►","")</f>
        <v/>
      </c>
      <c r="AI1466" s="15"/>
      <c r="AJ1466" s="51" t="str">
        <f>IF(SUM(AJ1467:AJ1468)&gt;0,"◄","")</f>
        <v>◄</v>
      </c>
      <c r="AK1466" s="52" t="s">
        <v>40</v>
      </c>
      <c r="AL1466" s="51" t="str">
        <f>IF(SUM(AL1467:AL1468)&gt;0,"◄","")</f>
        <v>◄</v>
      </c>
      <c r="AM1466" s="53" t="str">
        <f>IF(SUM(AM1467:AM1468)&gt;0,"►","")</f>
        <v/>
      </c>
      <c r="AN1466" s="53" t="str">
        <f>IF(SUM(AN1467:AN1468)&gt;0,"►","")</f>
        <v/>
      </c>
      <c r="AO1466" s="53" t="str">
        <f>IF(SUM(AO1467:AO1468)&gt;0,"►","")</f>
        <v/>
      </c>
      <c r="AP1466" s="54" t="str">
        <f>IF(SUM(AP1467:AP1468)&gt;0,"►","")</f>
        <v/>
      </c>
      <c r="AQ1466" s="11" t="str">
        <f>IF(SUM(K1466,O1466,S1466,U1466)&gt;0,J1466*K1466+N1466*O1466+R1466*S1466+T1466*U1466,"")</f>
        <v/>
      </c>
      <c r="AR1466" s="55" t="str">
        <f>IF(SUM(X1466,AB1466,AF1466,AH1466)&gt;0,W1466*X1466+AA1466*AB1466+AE1466*AF1466+AG1466*AH1466,"")</f>
        <v/>
      </c>
      <c r="AS1466" s="126"/>
    </row>
    <row r="1467" spans="1:45" ht="14.4" customHeight="1" thickBot="1" x14ac:dyDescent="0.35">
      <c r="A1467" s="174" t="s">
        <v>1</v>
      </c>
      <c r="B1467" s="100" t="s">
        <v>545</v>
      </c>
      <c r="C1467" s="109"/>
      <c r="D1467" s="168"/>
      <c r="E1467" s="118" t="str">
        <f>IF(F1467&gt;0,"ok","◄")</f>
        <v>◄</v>
      </c>
      <c r="F1467" s="119"/>
      <c r="G1467" s="117" t="str">
        <f t="shared" ref="G1467:G1528" si="59">IF(AND(H1467="◄",I1467="►"),"◄?►",IF(H1467="◄","◄",IF(I1467="►","►","")))</f>
        <v/>
      </c>
      <c r="H1467" s="219"/>
      <c r="I1467" s="220"/>
      <c r="J1467" s="195"/>
      <c r="K1467" s="196"/>
      <c r="L1467" s="197"/>
      <c r="M1467" s="198"/>
      <c r="N1467" s="199"/>
      <c r="O1467" s="65"/>
      <c r="P1467" s="72"/>
      <c r="Q1467" s="73"/>
      <c r="R1467" s="69"/>
      <c r="S1467" s="66"/>
      <c r="T1467" s="70"/>
      <c r="U1467" s="66"/>
      <c r="V1467" s="67"/>
      <c r="W1467" s="200"/>
      <c r="X1467" s="201"/>
      <c r="Y1467" s="201"/>
      <c r="Z1467" s="201"/>
      <c r="AA1467" s="71">
        <f>N1467</f>
        <v>0</v>
      </c>
      <c r="AB1467" s="74"/>
      <c r="AC1467" s="75"/>
      <c r="AD1467" s="76"/>
      <c r="AE1467" s="71">
        <f>R1467</f>
        <v>0</v>
      </c>
      <c r="AF1467" s="77"/>
      <c r="AG1467" s="71">
        <f>T1467</f>
        <v>0</v>
      </c>
      <c r="AH1467" s="68"/>
      <c r="AI1467" s="15"/>
      <c r="AJ1467" s="47">
        <f>IF(K1467+O1467&gt;=2,0,IF(K1467+O1467=1,0,1))</f>
        <v>1</v>
      </c>
      <c r="AK1467" s="50" t="str">
        <f>IF(K1467+O1467&gt;=2,0,IF(K1467+O1467=1,0,"ou◄"))</f>
        <v>ou◄</v>
      </c>
      <c r="AL1467" s="48">
        <f>IF(U1467+S1467&gt;=1,"",IF(K1467+S1467+U1467&gt;=2,"",1))</f>
        <v>1</v>
      </c>
      <c r="AM1467" s="49"/>
      <c r="AN1467" s="29">
        <f>AB1467</f>
        <v>0</v>
      </c>
      <c r="AO1467" s="29">
        <f>AF1467</f>
        <v>0</v>
      </c>
      <c r="AP1467" s="14">
        <f>AH1467</f>
        <v>0</v>
      </c>
      <c r="AQ1467" s="142"/>
      <c r="AR1467" s="9"/>
      <c r="AS1467" s="126"/>
    </row>
    <row r="1468" spans="1:45" ht="14.4" customHeight="1" thickBot="1" x14ac:dyDescent="0.35">
      <c r="A1468" s="165" t="s">
        <v>1531</v>
      </c>
      <c r="B1468" s="86"/>
      <c r="C1468" s="87"/>
      <c r="D1468" s="169"/>
      <c r="E1468" s="115" t="str">
        <f>IF(F1468="◄","◄",IF(F1468="ok","►",""))</f>
        <v>◄</v>
      </c>
      <c r="F1468" s="116" t="str">
        <f>IF(F1469&gt;0,"OK","◄")</f>
        <v>◄</v>
      </c>
      <c r="G1468" s="117" t="str">
        <f t="shared" si="59"/>
        <v/>
      </c>
      <c r="H1468" s="98">
        <v>32999</v>
      </c>
      <c r="I1468" s="113" t="s">
        <v>21</v>
      </c>
      <c r="J1468" s="30"/>
      <c r="K1468" s="64" t="str">
        <f>IF(K1469&gt;0,"","◄")</f>
        <v>◄</v>
      </c>
      <c r="L1468" s="186"/>
      <c r="M1468" s="186"/>
      <c r="N1468" s="25"/>
      <c r="O1468" s="64" t="str">
        <f>IF(O1469&gt;0,"","◄")</f>
        <v>◄</v>
      </c>
      <c r="P1468" s="4"/>
      <c r="Q1468" s="5"/>
      <c r="R1468" s="5"/>
      <c r="S1468" s="64" t="str">
        <f>IF(S1469&gt;0,"","◄")</f>
        <v>◄</v>
      </c>
      <c r="T1468" s="5"/>
      <c r="U1468" s="64" t="str">
        <f>IF(U1469&gt;0,"","◄")</f>
        <v>◄</v>
      </c>
      <c r="V1468" s="36"/>
      <c r="W1468" s="5"/>
      <c r="X1468" s="44" t="str">
        <f>IF(X1469,"►","")</f>
        <v/>
      </c>
      <c r="Y1468" s="187"/>
      <c r="Z1468" s="187"/>
      <c r="AA1468" s="5"/>
      <c r="AB1468" s="44" t="str">
        <f>IF(AB1469,"►","")</f>
        <v/>
      </c>
      <c r="AC1468" s="5"/>
      <c r="AD1468" s="5"/>
      <c r="AE1468" s="5"/>
      <c r="AF1468" s="44" t="str">
        <f>IF(AF1469,"►","")</f>
        <v/>
      </c>
      <c r="AG1468" s="5"/>
      <c r="AH1468" s="44" t="str">
        <f>IF(AH1469,"►","")</f>
        <v/>
      </c>
      <c r="AI1468" s="15"/>
      <c r="AJ1468" s="51" t="str">
        <f>IF(SUM(AJ1469:AJ1470)&gt;0,"◄","")</f>
        <v>◄</v>
      </c>
      <c r="AK1468" s="52" t="s">
        <v>40</v>
      </c>
      <c r="AL1468" s="51" t="str">
        <f>IF(SUM(AL1469:AL1470)&gt;0,"◄","")</f>
        <v>◄</v>
      </c>
      <c r="AM1468" s="53" t="str">
        <f>IF(SUM(AM1469:AM1470)&gt;0,"►","")</f>
        <v/>
      </c>
      <c r="AN1468" s="53" t="str">
        <f>IF(SUM(AN1469:AN1470)&gt;0,"►","")</f>
        <v/>
      </c>
      <c r="AO1468" s="53" t="str">
        <f>IF(SUM(AO1469:AO1470)&gt;0,"►","")</f>
        <v/>
      </c>
      <c r="AP1468" s="54" t="str">
        <f>IF(SUM(AP1469:AP1470)&gt;0,"►","")</f>
        <v/>
      </c>
      <c r="AQ1468" s="11" t="str">
        <f>IF(SUM(K1468,O1468,S1468,U1468)&gt;0,J1468*K1468+N1468*O1468+R1468*S1468+T1468*U1468,"")</f>
        <v/>
      </c>
      <c r="AR1468" s="55" t="str">
        <f>IF(SUM(X1468,AB1468,AF1468,AH1468)&gt;0,W1468*X1468+AA1468*AB1468+AE1468*AF1468+AG1468*AH1468,"")</f>
        <v/>
      </c>
      <c r="AS1468" s="126"/>
    </row>
    <row r="1469" spans="1:45" ht="14.4" customHeight="1" thickBot="1" x14ac:dyDescent="0.35">
      <c r="A1469" s="174" t="s">
        <v>1</v>
      </c>
      <c r="B1469" s="100" t="s">
        <v>546</v>
      </c>
      <c r="C1469" s="109"/>
      <c r="D1469" s="168"/>
      <c r="E1469" s="118" t="str">
        <f>IF(F1469&gt;0,"ok","◄")</f>
        <v>◄</v>
      </c>
      <c r="F1469" s="119"/>
      <c r="G1469" s="117" t="str">
        <f t="shared" si="59"/>
        <v/>
      </c>
      <c r="H1469" s="219"/>
      <c r="I1469" s="220"/>
      <c r="J1469" s="195"/>
      <c r="K1469" s="196"/>
      <c r="L1469" s="197"/>
      <c r="M1469" s="198"/>
      <c r="N1469" s="199"/>
      <c r="O1469" s="65"/>
      <c r="P1469" s="72"/>
      <c r="Q1469" s="73"/>
      <c r="R1469" s="69"/>
      <c r="S1469" s="66"/>
      <c r="T1469" s="70"/>
      <c r="U1469" s="66"/>
      <c r="V1469" s="67"/>
      <c r="W1469" s="200"/>
      <c r="X1469" s="201"/>
      <c r="Y1469" s="201"/>
      <c r="Z1469" s="201"/>
      <c r="AA1469" s="71">
        <f>N1469</f>
        <v>0</v>
      </c>
      <c r="AB1469" s="74"/>
      <c r="AC1469" s="75"/>
      <c r="AD1469" s="76"/>
      <c r="AE1469" s="71">
        <f>R1469</f>
        <v>0</v>
      </c>
      <c r="AF1469" s="77"/>
      <c r="AG1469" s="71">
        <f>T1469</f>
        <v>0</v>
      </c>
      <c r="AH1469" s="68"/>
      <c r="AI1469" s="15"/>
      <c r="AJ1469" s="47">
        <f>IF(K1469+O1469&gt;=2,0,IF(K1469+O1469=1,0,1))</f>
        <v>1</v>
      </c>
      <c r="AK1469" s="50" t="str">
        <f>IF(K1469+O1469&gt;=2,0,IF(K1469+O1469=1,0,"ou◄"))</f>
        <v>ou◄</v>
      </c>
      <c r="AL1469" s="48">
        <f>IF(U1469+S1469&gt;=1,"",IF(K1469+S1469+U1469&gt;=2,"",1))</f>
        <v>1</v>
      </c>
      <c r="AM1469" s="49"/>
      <c r="AN1469" s="29">
        <f>AB1469</f>
        <v>0</v>
      </c>
      <c r="AO1469" s="29">
        <f>AF1469</f>
        <v>0</v>
      </c>
      <c r="AP1469" s="14">
        <f>AH1469</f>
        <v>0</v>
      </c>
      <c r="AQ1469" s="142"/>
      <c r="AR1469" s="9"/>
      <c r="AS1469" s="126"/>
    </row>
    <row r="1470" spans="1:45" ht="14.4" customHeight="1" thickBot="1" x14ac:dyDescent="0.35">
      <c r="A1470" s="165" t="s">
        <v>1532</v>
      </c>
      <c r="B1470" s="86"/>
      <c r="C1470" s="87"/>
      <c r="D1470" s="169"/>
      <c r="E1470" s="115" t="str">
        <f>IF(F1470="◄","◄",IF(F1470="ok","►",""))</f>
        <v>◄</v>
      </c>
      <c r="F1470" s="116" t="str">
        <f>IF(F1471&gt;0,"OK","◄")</f>
        <v>◄</v>
      </c>
      <c r="G1470" s="117" t="str">
        <f t="shared" si="59"/>
        <v/>
      </c>
      <c r="H1470" s="98">
        <v>33005</v>
      </c>
      <c r="I1470" s="113" t="s">
        <v>21</v>
      </c>
      <c r="J1470" s="30"/>
      <c r="K1470" s="64" t="str">
        <f>IF(K1471&gt;0,"","◄")</f>
        <v>◄</v>
      </c>
      <c r="L1470" s="186"/>
      <c r="M1470" s="186"/>
      <c r="N1470" s="25"/>
      <c r="O1470" s="64" t="str">
        <f>IF(O1471&gt;0,"","◄")</f>
        <v>◄</v>
      </c>
      <c r="P1470" s="4"/>
      <c r="Q1470" s="5"/>
      <c r="R1470" s="5"/>
      <c r="S1470" s="64" t="str">
        <f>IF(S1471&gt;0,"","◄")</f>
        <v>◄</v>
      </c>
      <c r="T1470" s="5"/>
      <c r="U1470" s="64" t="str">
        <f>IF(U1471&gt;0,"","◄")</f>
        <v>◄</v>
      </c>
      <c r="V1470" s="36"/>
      <c r="W1470" s="5"/>
      <c r="X1470" s="44" t="str">
        <f>IF(X1471,"►","")</f>
        <v/>
      </c>
      <c r="Y1470" s="187"/>
      <c r="Z1470" s="187"/>
      <c r="AA1470" s="5"/>
      <c r="AB1470" s="44" t="str">
        <f>IF(AB1471,"►","")</f>
        <v/>
      </c>
      <c r="AC1470" s="5"/>
      <c r="AD1470" s="5"/>
      <c r="AE1470" s="5"/>
      <c r="AF1470" s="44" t="str">
        <f>IF(AF1471,"►","")</f>
        <v/>
      </c>
      <c r="AG1470" s="5"/>
      <c r="AH1470" s="44" t="str">
        <f>IF(AH1471,"►","")</f>
        <v/>
      </c>
      <c r="AI1470" s="15"/>
      <c r="AJ1470" s="51" t="str">
        <f>IF(SUM(AJ1471:AJ1476)&gt;0,"◄","")</f>
        <v>◄</v>
      </c>
      <c r="AK1470" s="52" t="s">
        <v>40</v>
      </c>
      <c r="AL1470" s="51" t="str">
        <f>IF(SUM(AL1471:AL1476)&gt;0,"◄","")</f>
        <v>◄</v>
      </c>
      <c r="AM1470" s="53" t="str">
        <f>IF(SUM(AM1471:AM1476)&gt;0,"►","")</f>
        <v/>
      </c>
      <c r="AN1470" s="53" t="str">
        <f>IF(SUM(AN1471:AN1476)&gt;0,"►","")</f>
        <v/>
      </c>
      <c r="AO1470" s="53" t="str">
        <f>IF(SUM(AO1471:AO1476)&gt;0,"►","")</f>
        <v/>
      </c>
      <c r="AP1470" s="54" t="str">
        <f>IF(SUM(AP1471:AP1476)&gt;0,"►","")</f>
        <v/>
      </c>
      <c r="AQ1470" s="11" t="str">
        <f>IF(SUM(K1470,O1470,S1470,U1470)&gt;0,J1470*K1470+N1470*O1470+R1470*S1470+T1470*U1470,"")</f>
        <v/>
      </c>
      <c r="AR1470" s="55" t="str">
        <f>IF(SUM(X1470,AB1470,AF1470,AH1470)&gt;0,W1470*X1470+AA1470*AB1470+AE1470*AF1470+AG1470*AH1470,"")</f>
        <v/>
      </c>
      <c r="AS1470" s="126"/>
    </row>
    <row r="1471" spans="1:45" ht="14.4" customHeight="1" thickBot="1" x14ac:dyDescent="0.35">
      <c r="A1471" s="174" t="s">
        <v>1</v>
      </c>
      <c r="B1471" s="100" t="s">
        <v>547</v>
      </c>
      <c r="C1471" s="109"/>
      <c r="D1471" s="168"/>
      <c r="E1471" s="118" t="str">
        <f>IF(F1471&gt;0,"ok","◄")</f>
        <v>◄</v>
      </c>
      <c r="F1471" s="119"/>
      <c r="G1471" s="117" t="str">
        <f t="shared" si="59"/>
        <v/>
      </c>
      <c r="H1471" s="219"/>
      <c r="I1471" s="220"/>
      <c r="J1471" s="195"/>
      <c r="K1471" s="196"/>
      <c r="L1471" s="197"/>
      <c r="M1471" s="198"/>
      <c r="N1471" s="199"/>
      <c r="O1471" s="65"/>
      <c r="P1471" s="72"/>
      <c r="Q1471" s="73"/>
      <c r="R1471" s="69"/>
      <c r="S1471" s="66"/>
      <c r="T1471" s="70"/>
      <c r="U1471" s="66"/>
      <c r="V1471" s="67"/>
      <c r="W1471" s="200"/>
      <c r="X1471" s="201"/>
      <c r="Y1471" s="201"/>
      <c r="Z1471" s="201"/>
      <c r="AA1471" s="71">
        <f>N1471</f>
        <v>0</v>
      </c>
      <c r="AB1471" s="74"/>
      <c r="AC1471" s="75"/>
      <c r="AD1471" s="76"/>
      <c r="AE1471" s="71">
        <f>R1471</f>
        <v>0</v>
      </c>
      <c r="AF1471" s="77"/>
      <c r="AG1471" s="71">
        <f>T1471</f>
        <v>0</v>
      </c>
      <c r="AH1471" s="68"/>
      <c r="AI1471" s="15"/>
      <c r="AJ1471" s="47">
        <f>IF(K1471+O1471&gt;=2,0,IF(K1471+O1471=1,0,1))</f>
        <v>1</v>
      </c>
      <c r="AK1471" s="50" t="str">
        <f>IF(K1471+O1471&gt;=2,0,IF(K1471+O1471=1,0,"ou◄"))</f>
        <v>ou◄</v>
      </c>
      <c r="AL1471" s="48">
        <f>IF(U1471+S1471&gt;=1,"",IF(K1471+S1471+U1471&gt;=2,"",1))</f>
        <v>1</v>
      </c>
      <c r="AM1471" s="49"/>
      <c r="AN1471" s="29">
        <f>AB1471</f>
        <v>0</v>
      </c>
      <c r="AO1471" s="29">
        <f>AF1471</f>
        <v>0</v>
      </c>
      <c r="AP1471" s="14">
        <f>AH1471</f>
        <v>0</v>
      </c>
      <c r="AQ1471" s="142"/>
      <c r="AR1471" s="9"/>
      <c r="AS1471" s="126"/>
    </row>
    <row r="1472" spans="1:45" ht="14.4" customHeight="1" thickBot="1" x14ac:dyDescent="0.35">
      <c r="A1472" s="165" t="s">
        <v>1571</v>
      </c>
      <c r="B1472" s="86"/>
      <c r="C1472" s="87"/>
      <c r="D1472" s="169"/>
      <c r="E1472" s="115" t="str">
        <f>IF(F1472="◄","◄",IF(F1472="ok","►",""))</f>
        <v>◄</v>
      </c>
      <c r="F1472" s="116" t="str">
        <f>IF(F1473&gt;0,"OK","◄")</f>
        <v>◄</v>
      </c>
      <c r="G1472" s="117" t="str">
        <f t="shared" si="59"/>
        <v/>
      </c>
      <c r="H1472" s="98">
        <v>33026</v>
      </c>
      <c r="I1472" s="113" t="s">
        <v>21</v>
      </c>
      <c r="J1472" s="30"/>
      <c r="K1472" s="64" t="str">
        <f>IF(K1473&gt;0,"","◄")</f>
        <v>◄</v>
      </c>
      <c r="L1472" s="186"/>
      <c r="M1472" s="186"/>
      <c r="N1472" s="25"/>
      <c r="O1472" s="64" t="str">
        <f>IF(O1473&gt;0,"","◄")</f>
        <v>◄</v>
      </c>
      <c r="P1472" s="4"/>
      <c r="Q1472" s="5"/>
      <c r="R1472" s="5"/>
      <c r="S1472" s="64" t="str">
        <f>IF(S1473&gt;0,"","◄")</f>
        <v>◄</v>
      </c>
      <c r="T1472" s="5"/>
      <c r="U1472" s="64" t="str">
        <f>IF(U1473&gt;0,"","◄")</f>
        <v>◄</v>
      </c>
      <c r="V1472" s="36"/>
      <c r="W1472" s="5"/>
      <c r="X1472" s="44" t="str">
        <f>IF(X1473,"►","")</f>
        <v/>
      </c>
      <c r="Y1472" s="187"/>
      <c r="Z1472" s="187"/>
      <c r="AA1472" s="5"/>
      <c r="AB1472" s="44" t="str">
        <f>IF(AB1473,"►","")</f>
        <v/>
      </c>
      <c r="AC1472" s="5"/>
      <c r="AD1472" s="5"/>
      <c r="AE1472" s="5"/>
      <c r="AF1472" s="44" t="str">
        <f>IF(AF1473,"►","")</f>
        <v/>
      </c>
      <c r="AG1472" s="5"/>
      <c r="AH1472" s="44" t="str">
        <f>IF(AH1473,"►","")</f>
        <v/>
      </c>
      <c r="AI1472" s="15"/>
      <c r="AJ1472" s="51" t="str">
        <f>IF(SUM(AJ1473:AJ1478)&gt;0,"◄","")</f>
        <v>◄</v>
      </c>
      <c r="AK1472" s="52" t="s">
        <v>40</v>
      </c>
      <c r="AL1472" s="51" t="str">
        <f>IF(SUM(AL1473:AL1478)&gt;0,"◄","")</f>
        <v>◄</v>
      </c>
      <c r="AM1472" s="53" t="str">
        <f>IF(SUM(AM1473:AM1478)&gt;0,"►","")</f>
        <v/>
      </c>
      <c r="AN1472" s="53" t="str">
        <f>IF(SUM(AN1473:AN1478)&gt;0,"►","")</f>
        <v/>
      </c>
      <c r="AO1472" s="53" t="str">
        <f>IF(SUM(AO1473:AO1478)&gt;0,"►","")</f>
        <v/>
      </c>
      <c r="AP1472" s="54" t="str">
        <f>IF(SUM(AP1473:AP1478)&gt;0,"►","")</f>
        <v/>
      </c>
      <c r="AQ1472" s="11" t="str">
        <f>IF(SUM(K1472,O1472,S1472,U1472)&gt;0,J1472*K1472+N1472*O1472+R1472*S1472+T1472*U1472,"")</f>
        <v/>
      </c>
      <c r="AR1472" s="55" t="str">
        <f>IF(SUM(X1472,AB1472,AF1472,AH1472)&gt;0,W1472*X1472+AA1472*AB1472+AE1472*AF1472+AG1472*AH1472,"")</f>
        <v/>
      </c>
      <c r="AS1472" s="126"/>
    </row>
    <row r="1473" spans="1:45" ht="14.4" customHeight="1" thickBot="1" x14ac:dyDescent="0.35">
      <c r="A1473" s="174" t="s">
        <v>1</v>
      </c>
      <c r="B1473" s="100" t="s">
        <v>1570</v>
      </c>
      <c r="C1473" s="109"/>
      <c r="D1473" s="168"/>
      <c r="E1473" s="118" t="str">
        <f>IF(F1473&gt;0,"ok","◄")</f>
        <v>◄</v>
      </c>
      <c r="F1473" s="119"/>
      <c r="G1473" s="117" t="str">
        <f t="shared" si="59"/>
        <v/>
      </c>
      <c r="H1473" s="219"/>
      <c r="I1473" s="220"/>
      <c r="J1473" s="195"/>
      <c r="K1473" s="196"/>
      <c r="L1473" s="197"/>
      <c r="M1473" s="198"/>
      <c r="N1473" s="199"/>
      <c r="O1473" s="65"/>
      <c r="P1473" s="72"/>
      <c r="Q1473" s="73"/>
      <c r="R1473" s="69"/>
      <c r="S1473" s="66"/>
      <c r="T1473" s="70"/>
      <c r="U1473" s="66"/>
      <c r="V1473" s="67"/>
      <c r="W1473" s="200"/>
      <c r="X1473" s="201"/>
      <c r="Y1473" s="201"/>
      <c r="Z1473" s="201"/>
      <c r="AA1473" s="71">
        <f>N1473</f>
        <v>0</v>
      </c>
      <c r="AB1473" s="74"/>
      <c r="AC1473" s="75"/>
      <c r="AD1473" s="76"/>
      <c r="AE1473" s="71">
        <f>R1473</f>
        <v>0</v>
      </c>
      <c r="AF1473" s="77"/>
      <c r="AG1473" s="71">
        <f>T1473</f>
        <v>0</v>
      </c>
      <c r="AH1473" s="68"/>
      <c r="AI1473" s="15"/>
      <c r="AJ1473" s="47">
        <f>IF(K1473+O1473&gt;=2,0,IF(K1473+O1473=1,0,1))</f>
        <v>1</v>
      </c>
      <c r="AK1473" s="50" t="str">
        <f>IF(K1473+O1473&gt;=2,0,IF(K1473+O1473=1,0,"ou◄"))</f>
        <v>ou◄</v>
      </c>
      <c r="AL1473" s="48">
        <f>IF(U1473+S1473&gt;=1,"",IF(K1473+S1473+U1473&gt;=2,"",1))</f>
        <v>1</v>
      </c>
      <c r="AM1473" s="49"/>
      <c r="AN1473" s="29">
        <f>AB1473</f>
        <v>0</v>
      </c>
      <c r="AO1473" s="29">
        <f>AF1473</f>
        <v>0</v>
      </c>
      <c r="AP1473" s="14">
        <f>AH1473</f>
        <v>0</v>
      </c>
      <c r="AQ1473" s="142"/>
      <c r="AR1473" s="9"/>
      <c r="AS1473" s="126"/>
    </row>
    <row r="1474" spans="1:45" ht="14.4" customHeight="1" thickBot="1" x14ac:dyDescent="0.35">
      <c r="A1474" s="165" t="s">
        <v>1533</v>
      </c>
      <c r="B1474" s="86"/>
      <c r="C1474" s="87"/>
      <c r="D1474" s="169"/>
      <c r="E1474" s="115" t="str">
        <f>IF(F1474="◄","◄",IF(F1474="ok","►",""))</f>
        <v>◄</v>
      </c>
      <c r="F1474" s="116" t="str">
        <f>IF(F1475&gt;0,"OK","◄")</f>
        <v>◄</v>
      </c>
      <c r="G1474" s="117" t="str">
        <f t="shared" si="59"/>
        <v/>
      </c>
      <c r="H1474" s="98">
        <v>33026</v>
      </c>
      <c r="I1474" s="113" t="s">
        <v>21</v>
      </c>
      <c r="J1474" s="30"/>
      <c r="K1474" s="64" t="str">
        <f>IF(K1475&gt;0,"","◄")</f>
        <v>◄</v>
      </c>
      <c r="L1474" s="186"/>
      <c r="M1474" s="186"/>
      <c r="N1474" s="25"/>
      <c r="O1474" s="64" t="str">
        <f>IF(O1475&gt;0,"","◄")</f>
        <v>◄</v>
      </c>
      <c r="P1474" s="4"/>
      <c r="Q1474" s="5"/>
      <c r="R1474" s="5"/>
      <c r="S1474" s="64" t="str">
        <f>IF(S1475&gt;0,"","◄")</f>
        <v>◄</v>
      </c>
      <c r="T1474" s="5"/>
      <c r="U1474" s="64" t="str">
        <f>IF(U1475&gt;0,"","◄")</f>
        <v>◄</v>
      </c>
      <c r="V1474" s="36"/>
      <c r="W1474" s="5"/>
      <c r="X1474" s="44" t="str">
        <f>IF(X1475,"►","")</f>
        <v/>
      </c>
      <c r="Y1474" s="187"/>
      <c r="Z1474" s="187"/>
      <c r="AA1474" s="5"/>
      <c r="AB1474" s="44" t="str">
        <f>IF(AB1475,"►","")</f>
        <v/>
      </c>
      <c r="AC1474" s="5"/>
      <c r="AD1474" s="5"/>
      <c r="AE1474" s="5"/>
      <c r="AF1474" s="44" t="str">
        <f>IF(AF1475,"►","")</f>
        <v/>
      </c>
      <c r="AG1474" s="5"/>
      <c r="AH1474" s="44" t="str">
        <f>IF(AH1475,"►","")</f>
        <v/>
      </c>
      <c r="AI1474" s="15"/>
      <c r="AJ1474" s="51" t="str">
        <f>IF(SUM(AJ1475:AJ1480)&gt;0,"◄","")</f>
        <v>◄</v>
      </c>
      <c r="AK1474" s="52" t="s">
        <v>40</v>
      </c>
      <c r="AL1474" s="51" t="str">
        <f>IF(SUM(AL1475:AL1480)&gt;0,"◄","")</f>
        <v>◄</v>
      </c>
      <c r="AM1474" s="53" t="str">
        <f>IF(SUM(AM1475:AM1480)&gt;0,"►","")</f>
        <v/>
      </c>
      <c r="AN1474" s="53" t="str">
        <f>IF(SUM(AN1475:AN1480)&gt;0,"►","")</f>
        <v/>
      </c>
      <c r="AO1474" s="53" t="str">
        <f>IF(SUM(AO1475:AO1480)&gt;0,"►","")</f>
        <v/>
      </c>
      <c r="AP1474" s="54" t="str">
        <f>IF(SUM(AP1475:AP1480)&gt;0,"►","")</f>
        <v/>
      </c>
      <c r="AQ1474" s="11" t="str">
        <f>IF(SUM(K1474,O1474,S1474,U1474)&gt;0,J1474*K1474+N1474*O1474+R1474*S1474+T1474*U1474,"")</f>
        <v/>
      </c>
      <c r="AR1474" s="55" t="str">
        <f>IF(SUM(X1474,AB1474,AF1474,AH1474)&gt;0,W1474*X1474+AA1474*AB1474+AE1474*AF1474+AG1474*AH1474,"")</f>
        <v/>
      </c>
      <c r="AS1474" s="126"/>
    </row>
    <row r="1475" spans="1:45" ht="14.4" customHeight="1" thickBot="1" x14ac:dyDescent="0.35">
      <c r="A1475" s="174" t="s">
        <v>1</v>
      </c>
      <c r="B1475" s="100" t="s">
        <v>1569</v>
      </c>
      <c r="C1475" s="109"/>
      <c r="D1475" s="168"/>
      <c r="E1475" s="118" t="str">
        <f>IF(F1475&gt;0,"ok","◄")</f>
        <v>◄</v>
      </c>
      <c r="F1475" s="119"/>
      <c r="G1475" s="117" t="str">
        <f t="shared" si="59"/>
        <v/>
      </c>
      <c r="H1475" s="219"/>
      <c r="I1475" s="220"/>
      <c r="J1475" s="195"/>
      <c r="K1475" s="196"/>
      <c r="L1475" s="197"/>
      <c r="M1475" s="198"/>
      <c r="N1475" s="199"/>
      <c r="O1475" s="65"/>
      <c r="P1475" s="72"/>
      <c r="Q1475" s="73"/>
      <c r="R1475" s="69"/>
      <c r="S1475" s="66"/>
      <c r="T1475" s="70"/>
      <c r="U1475" s="66"/>
      <c r="V1475" s="67"/>
      <c r="W1475" s="200"/>
      <c r="X1475" s="201"/>
      <c r="Y1475" s="201"/>
      <c r="Z1475" s="201"/>
      <c r="AA1475" s="71">
        <f>N1475</f>
        <v>0</v>
      </c>
      <c r="AB1475" s="74"/>
      <c r="AC1475" s="75"/>
      <c r="AD1475" s="76"/>
      <c r="AE1475" s="71">
        <f>R1475</f>
        <v>0</v>
      </c>
      <c r="AF1475" s="77"/>
      <c r="AG1475" s="71">
        <f>T1475</f>
        <v>0</v>
      </c>
      <c r="AH1475" s="68"/>
      <c r="AI1475" s="15"/>
      <c r="AJ1475" s="47">
        <f>IF(K1475+O1475&gt;=2,0,IF(K1475+O1475=1,0,1))</f>
        <v>1</v>
      </c>
      <c r="AK1475" s="50" t="str">
        <f>IF(K1475+O1475&gt;=2,0,IF(K1475+O1475=1,0,"ou◄"))</f>
        <v>ou◄</v>
      </c>
      <c r="AL1475" s="48">
        <f>IF(U1475+S1475&gt;=1,"",IF(K1475+S1475+U1475&gt;=2,"",1))</f>
        <v>1</v>
      </c>
      <c r="AM1475" s="49"/>
      <c r="AN1475" s="29">
        <f>AB1475</f>
        <v>0</v>
      </c>
      <c r="AO1475" s="29">
        <f>AF1475</f>
        <v>0</v>
      </c>
      <c r="AP1475" s="14">
        <f>AH1475</f>
        <v>0</v>
      </c>
      <c r="AQ1475" s="142"/>
      <c r="AR1475" s="9"/>
      <c r="AS1475" s="126"/>
    </row>
    <row r="1476" spans="1:45" ht="14.4" customHeight="1" thickBot="1" x14ac:dyDescent="0.35">
      <c r="A1476" s="165" t="s">
        <v>1572</v>
      </c>
      <c r="B1476" s="86"/>
      <c r="C1476" s="87"/>
      <c r="D1476" s="169"/>
      <c r="E1476" s="115" t="str">
        <f>IF(F1476="◄","◄",IF(F1476="ok","►",""))</f>
        <v>◄</v>
      </c>
      <c r="F1476" s="116" t="str">
        <f>IF(F1477&gt;0,"OK","◄")</f>
        <v>◄</v>
      </c>
      <c r="G1476" s="117" t="str">
        <f t="shared" si="59"/>
        <v/>
      </c>
      <c r="H1476" s="98">
        <v>33056</v>
      </c>
      <c r="I1476" s="113" t="s">
        <v>21</v>
      </c>
      <c r="J1476" s="30"/>
      <c r="K1476" s="64" t="str">
        <f>IF(K1477&gt;0,"","◄")</f>
        <v>◄</v>
      </c>
      <c r="L1476" s="186"/>
      <c r="M1476" s="186"/>
      <c r="N1476" s="25"/>
      <c r="O1476" s="64" t="str">
        <f>IF(O1477&gt;0,"","◄")</f>
        <v>◄</v>
      </c>
      <c r="P1476" s="4"/>
      <c r="Q1476" s="5"/>
      <c r="R1476" s="5"/>
      <c r="S1476" s="64" t="str">
        <f>IF(S1477&gt;0,"","◄")</f>
        <v>◄</v>
      </c>
      <c r="T1476" s="5"/>
      <c r="U1476" s="64" t="str">
        <f>IF(U1477&gt;0,"","◄")</f>
        <v>◄</v>
      </c>
      <c r="V1476" s="36"/>
      <c r="W1476" s="5"/>
      <c r="X1476" s="44" t="str">
        <f>IF(X1477,"►","")</f>
        <v/>
      </c>
      <c r="Y1476" s="187"/>
      <c r="Z1476" s="187"/>
      <c r="AA1476" s="5"/>
      <c r="AB1476" s="44" t="str">
        <f>IF(AB1477,"►","")</f>
        <v/>
      </c>
      <c r="AC1476" s="5"/>
      <c r="AD1476" s="5"/>
      <c r="AE1476" s="5"/>
      <c r="AF1476" s="44" t="str">
        <f>IF(AF1477,"►","")</f>
        <v/>
      </c>
      <c r="AG1476" s="5"/>
      <c r="AH1476" s="44" t="str">
        <f>IF(AH1477,"►","")</f>
        <v/>
      </c>
      <c r="AI1476" s="15"/>
      <c r="AJ1476" s="51" t="str">
        <f>IF(SUM(AJ1477:AJ1477)&gt;0,"◄","")</f>
        <v>◄</v>
      </c>
      <c r="AK1476" s="52" t="s">
        <v>40</v>
      </c>
      <c r="AL1476" s="51" t="str">
        <f>IF(SUM(AL1477:AL1477)&gt;0,"◄","")</f>
        <v>◄</v>
      </c>
      <c r="AM1476" s="53" t="str">
        <f>IF(SUM(AM1477:AM1477)&gt;0,"►","")</f>
        <v/>
      </c>
      <c r="AN1476" s="53" t="str">
        <f>IF(SUM(AN1477:AN1477)&gt;0,"►","")</f>
        <v/>
      </c>
      <c r="AO1476" s="53" t="str">
        <f>IF(SUM(AO1477:AO1477)&gt;0,"►","")</f>
        <v/>
      </c>
      <c r="AP1476" s="54" t="str">
        <f>IF(SUM(AP1477:AP1477)&gt;0,"►","")</f>
        <v/>
      </c>
      <c r="AQ1476" s="11" t="str">
        <f>IF(SUM(K1476,O1476,S1476,U1476)&gt;0,J1476*K1476+N1476*O1476+R1476*S1476+T1476*U1476,"")</f>
        <v/>
      </c>
      <c r="AR1476" s="55" t="str">
        <f>IF(SUM(X1476,AB1476,AF1476,AH1476)&gt;0,W1476*X1476+AA1476*AB1476+AE1476*AF1476+AG1476*AH1476,"")</f>
        <v/>
      </c>
      <c r="AS1476" s="126"/>
    </row>
    <row r="1477" spans="1:45" ht="14.4" customHeight="1" thickBot="1" x14ac:dyDescent="0.35">
      <c r="A1477" s="174" t="s">
        <v>1</v>
      </c>
      <c r="B1477" s="100" t="s">
        <v>548</v>
      </c>
      <c r="C1477" s="109"/>
      <c r="D1477" s="168"/>
      <c r="E1477" s="118" t="str">
        <f>IF(F1477&gt;0,"ok","◄")</f>
        <v>◄</v>
      </c>
      <c r="F1477" s="119"/>
      <c r="G1477" s="117" t="str">
        <f t="shared" si="59"/>
        <v/>
      </c>
      <c r="H1477" s="219"/>
      <c r="I1477" s="220"/>
      <c r="J1477" s="195"/>
      <c r="K1477" s="196"/>
      <c r="L1477" s="197"/>
      <c r="M1477" s="198"/>
      <c r="N1477" s="199"/>
      <c r="O1477" s="65"/>
      <c r="P1477" s="72"/>
      <c r="Q1477" s="73"/>
      <c r="R1477" s="69"/>
      <c r="S1477" s="66"/>
      <c r="T1477" s="70"/>
      <c r="U1477" s="66"/>
      <c r="V1477" s="67"/>
      <c r="W1477" s="200"/>
      <c r="X1477" s="201"/>
      <c r="Y1477" s="201"/>
      <c r="Z1477" s="201"/>
      <c r="AA1477" s="71">
        <f>N1477</f>
        <v>0</v>
      </c>
      <c r="AB1477" s="74"/>
      <c r="AC1477" s="75"/>
      <c r="AD1477" s="76"/>
      <c r="AE1477" s="71">
        <f>R1477</f>
        <v>0</v>
      </c>
      <c r="AF1477" s="77"/>
      <c r="AG1477" s="71">
        <f>T1477</f>
        <v>0</v>
      </c>
      <c r="AH1477" s="68"/>
      <c r="AI1477" s="15"/>
      <c r="AJ1477" s="47">
        <f>IF(K1477+O1477&gt;=2,0,IF(K1477+O1477=1,0,1))</f>
        <v>1</v>
      </c>
      <c r="AK1477" s="50" t="str">
        <f>IF(K1477+O1477&gt;=2,0,IF(K1477+O1477=1,0,"ou◄"))</f>
        <v>ou◄</v>
      </c>
      <c r="AL1477" s="48">
        <f>IF(U1477+S1477&gt;=1,"",IF(K1477+S1477+U1477&gt;=2,"",1))</f>
        <v>1</v>
      </c>
      <c r="AM1477" s="49"/>
      <c r="AN1477" s="29">
        <f>AB1477</f>
        <v>0</v>
      </c>
      <c r="AO1477" s="29">
        <f>AF1477</f>
        <v>0</v>
      </c>
      <c r="AP1477" s="14">
        <f>AH1477</f>
        <v>0</v>
      </c>
      <c r="AQ1477" s="142"/>
      <c r="AR1477" s="9"/>
      <c r="AS1477" s="126"/>
    </row>
    <row r="1478" spans="1:45" ht="14.4" customHeight="1" thickBot="1" x14ac:dyDescent="0.35">
      <c r="A1478" s="165" t="s">
        <v>1534</v>
      </c>
      <c r="B1478" s="86"/>
      <c r="C1478" s="87"/>
      <c r="D1478" s="169"/>
      <c r="E1478" s="115" t="str">
        <f>IF(F1478="◄","◄",IF(F1478="ok","►",""))</f>
        <v>◄</v>
      </c>
      <c r="F1478" s="116" t="str">
        <f>IF(F1479&gt;0,"OK","◄")</f>
        <v>◄</v>
      </c>
      <c r="G1478" s="117" t="str">
        <f t="shared" si="59"/>
        <v/>
      </c>
      <c r="H1478" s="98">
        <v>33026</v>
      </c>
      <c r="I1478" s="113" t="s">
        <v>21</v>
      </c>
      <c r="J1478" s="30"/>
      <c r="K1478" s="64" t="str">
        <f>IF(K1479&gt;0,"","◄")</f>
        <v>◄</v>
      </c>
      <c r="L1478" s="186"/>
      <c r="M1478" s="186"/>
      <c r="N1478" s="25"/>
      <c r="O1478" s="64" t="str">
        <f>IF(O1479&gt;0,"","◄")</f>
        <v>◄</v>
      </c>
      <c r="P1478" s="4"/>
      <c r="Q1478" s="5"/>
      <c r="R1478" s="5"/>
      <c r="S1478" s="64" t="str">
        <f>IF(S1479&gt;0,"","◄")</f>
        <v>◄</v>
      </c>
      <c r="T1478" s="5"/>
      <c r="U1478" s="64" t="str">
        <f>IF(U1479&gt;0,"","◄")</f>
        <v>◄</v>
      </c>
      <c r="V1478" s="36"/>
      <c r="W1478" s="5"/>
      <c r="X1478" s="44" t="str">
        <f>IF(X1479,"►","")</f>
        <v/>
      </c>
      <c r="Y1478" s="187"/>
      <c r="Z1478" s="187"/>
      <c r="AA1478" s="5"/>
      <c r="AB1478" s="44" t="str">
        <f>IF(AB1479,"►","")</f>
        <v/>
      </c>
      <c r="AC1478" s="5"/>
      <c r="AD1478" s="5"/>
      <c r="AE1478" s="5"/>
      <c r="AF1478" s="44" t="str">
        <f>IF(AF1479,"►","")</f>
        <v/>
      </c>
      <c r="AG1478" s="5"/>
      <c r="AH1478" s="44" t="str">
        <f>IF(AH1479,"►","")</f>
        <v/>
      </c>
      <c r="AI1478" s="15"/>
      <c r="AJ1478" s="51" t="str">
        <f>IF(SUM(AJ1479:AJ1479)&gt;0,"◄","")</f>
        <v>◄</v>
      </c>
      <c r="AK1478" s="52" t="s">
        <v>40</v>
      </c>
      <c r="AL1478" s="51" t="str">
        <f>IF(SUM(AL1479:AL1479)&gt;0,"◄","")</f>
        <v>◄</v>
      </c>
      <c r="AM1478" s="53" t="str">
        <f>IF(SUM(AM1479:AM1479)&gt;0,"►","")</f>
        <v/>
      </c>
      <c r="AN1478" s="53" t="str">
        <f>IF(SUM(AN1479:AN1479)&gt;0,"►","")</f>
        <v/>
      </c>
      <c r="AO1478" s="53" t="str">
        <f>IF(SUM(AO1479:AO1479)&gt;0,"►","")</f>
        <v/>
      </c>
      <c r="AP1478" s="54" t="str">
        <f>IF(SUM(AP1479:AP1479)&gt;0,"►","")</f>
        <v/>
      </c>
      <c r="AQ1478" s="11" t="str">
        <f>IF(SUM(K1478,O1478,S1478,U1478)&gt;0,J1478*K1478+N1478*O1478+R1478*S1478+T1478*U1478,"")</f>
        <v/>
      </c>
      <c r="AR1478" s="55" t="str">
        <f>IF(SUM(X1478,AB1478,AF1478,AH1478)&gt;0,W1478*X1478+AA1478*AB1478+AE1478*AF1478+AG1478*AH1478,"")</f>
        <v/>
      </c>
      <c r="AS1478" s="126"/>
    </row>
    <row r="1479" spans="1:45" ht="14.4" customHeight="1" thickBot="1" x14ac:dyDescent="0.35">
      <c r="A1479" s="174" t="s">
        <v>1</v>
      </c>
      <c r="B1479" s="100" t="s">
        <v>1782</v>
      </c>
      <c r="C1479" s="109"/>
      <c r="D1479" s="168"/>
      <c r="E1479" s="118" t="str">
        <f>IF(F1479&gt;0,"ok","◄")</f>
        <v>◄</v>
      </c>
      <c r="F1479" s="119"/>
      <c r="G1479" s="117" t="str">
        <f t="shared" si="59"/>
        <v/>
      </c>
      <c r="H1479" s="219"/>
      <c r="I1479" s="220"/>
      <c r="J1479" s="195"/>
      <c r="K1479" s="196"/>
      <c r="L1479" s="197"/>
      <c r="M1479" s="198"/>
      <c r="N1479" s="199"/>
      <c r="O1479" s="65"/>
      <c r="P1479" s="72"/>
      <c r="Q1479" s="73"/>
      <c r="R1479" s="69"/>
      <c r="S1479" s="66"/>
      <c r="T1479" s="70"/>
      <c r="U1479" s="66"/>
      <c r="V1479" s="67"/>
      <c r="W1479" s="200"/>
      <c r="X1479" s="201"/>
      <c r="Y1479" s="201"/>
      <c r="Z1479" s="201"/>
      <c r="AA1479" s="71">
        <f>N1479</f>
        <v>0</v>
      </c>
      <c r="AB1479" s="74"/>
      <c r="AC1479" s="75"/>
      <c r="AD1479" s="76"/>
      <c r="AE1479" s="71">
        <f>R1479</f>
        <v>0</v>
      </c>
      <c r="AF1479" s="77"/>
      <c r="AG1479" s="71">
        <f>T1479</f>
        <v>0</v>
      </c>
      <c r="AH1479" s="68"/>
      <c r="AI1479" s="15"/>
      <c r="AJ1479" s="47">
        <f>IF(K1479+O1479&gt;=2,0,IF(K1479+O1479=1,0,1))</f>
        <v>1</v>
      </c>
      <c r="AK1479" s="50" t="str">
        <f>IF(K1479+O1479&gt;=2,0,IF(K1479+O1479=1,0,"ou◄"))</f>
        <v>ou◄</v>
      </c>
      <c r="AL1479" s="48">
        <f>IF(U1479+S1479&gt;=1,"",IF(K1479+S1479+U1479&gt;=2,"",1))</f>
        <v>1</v>
      </c>
      <c r="AM1479" s="49"/>
      <c r="AN1479" s="29">
        <f>AB1479</f>
        <v>0</v>
      </c>
      <c r="AO1479" s="29">
        <f>AF1479</f>
        <v>0</v>
      </c>
      <c r="AP1479" s="14">
        <f>AH1479</f>
        <v>0</v>
      </c>
      <c r="AQ1479" s="142"/>
      <c r="AR1479" s="9"/>
      <c r="AS1479" s="126"/>
    </row>
    <row r="1480" spans="1:45" ht="14.4" customHeight="1" thickBot="1" x14ac:dyDescent="0.35">
      <c r="A1480" s="165" t="s">
        <v>1535</v>
      </c>
      <c r="B1480" s="86"/>
      <c r="C1480" s="87"/>
      <c r="D1480" s="169"/>
      <c r="E1480" s="115" t="str">
        <f>IF(F1480="◄","◄",IF(F1480="ok","►",""))</f>
        <v>◄</v>
      </c>
      <c r="F1480" s="116" t="str">
        <f>IF(F1481&gt;0,"OK","◄")</f>
        <v>◄</v>
      </c>
      <c r="G1480" s="117" t="str">
        <f t="shared" si="59"/>
        <v/>
      </c>
      <c r="H1480" s="98">
        <v>33031</v>
      </c>
      <c r="I1480" s="113" t="s">
        <v>21</v>
      </c>
      <c r="J1480" s="30"/>
      <c r="K1480" s="64" t="str">
        <f>IF(K1481&gt;0,"","◄")</f>
        <v>◄</v>
      </c>
      <c r="L1480" s="186"/>
      <c r="M1480" s="186"/>
      <c r="N1480" s="25"/>
      <c r="O1480" s="64" t="str">
        <f>IF(O1481&gt;0,"","◄")</f>
        <v>◄</v>
      </c>
      <c r="P1480" s="4"/>
      <c r="Q1480" s="5"/>
      <c r="R1480" s="5"/>
      <c r="S1480" s="64" t="str">
        <f>IF(S1481&gt;0,"","◄")</f>
        <v>◄</v>
      </c>
      <c r="T1480" s="5"/>
      <c r="U1480" s="64" t="str">
        <f>IF(U1481&gt;0,"","◄")</f>
        <v>◄</v>
      </c>
      <c r="V1480" s="36"/>
      <c r="W1480" s="5"/>
      <c r="X1480" s="44" t="str">
        <f>IF(X1481,"►","")</f>
        <v/>
      </c>
      <c r="Y1480" s="187"/>
      <c r="Z1480" s="187"/>
      <c r="AA1480" s="5"/>
      <c r="AB1480" s="44" t="str">
        <f>IF(AB1481,"►","")</f>
        <v/>
      </c>
      <c r="AC1480" s="5"/>
      <c r="AD1480" s="5"/>
      <c r="AE1480" s="5"/>
      <c r="AF1480" s="44" t="str">
        <f>IF(AF1481,"►","")</f>
        <v/>
      </c>
      <c r="AG1480" s="5"/>
      <c r="AH1480" s="44" t="str">
        <f>IF(AH1481,"►","")</f>
        <v/>
      </c>
      <c r="AI1480" s="15"/>
      <c r="AJ1480" s="51" t="str">
        <f>IF(SUM(AJ1481:AJ1482)&gt;0,"◄","")</f>
        <v>◄</v>
      </c>
      <c r="AK1480" s="52" t="s">
        <v>40</v>
      </c>
      <c r="AL1480" s="51" t="str">
        <f>IF(SUM(AL1481:AL1482)&gt;0,"◄","")</f>
        <v>◄</v>
      </c>
      <c r="AM1480" s="53" t="str">
        <f>IF(SUM(AM1481:AM1482)&gt;0,"►","")</f>
        <v/>
      </c>
      <c r="AN1480" s="53" t="str">
        <f>IF(SUM(AN1481:AN1482)&gt;0,"►","")</f>
        <v/>
      </c>
      <c r="AO1480" s="53" t="str">
        <f>IF(SUM(AO1481:AO1482)&gt;0,"►","")</f>
        <v/>
      </c>
      <c r="AP1480" s="54" t="str">
        <f>IF(SUM(AP1481:AP1482)&gt;0,"►","")</f>
        <v/>
      </c>
      <c r="AQ1480" s="11" t="str">
        <f>IF(SUM(K1480,O1480,S1480,U1480)&gt;0,J1480*K1480+N1480*O1480+R1480*S1480+T1480*U1480,"")</f>
        <v/>
      </c>
      <c r="AR1480" s="55" t="str">
        <f>IF(SUM(X1480,AB1480,AF1480,AH1480)&gt;0,W1480*X1480+AA1480*AB1480+AE1480*AF1480+AG1480*AH1480,"")</f>
        <v/>
      </c>
      <c r="AS1480" s="126"/>
    </row>
    <row r="1481" spans="1:45" ht="14.4" customHeight="1" thickBot="1" x14ac:dyDescent="0.35">
      <c r="A1481" s="174" t="s">
        <v>1</v>
      </c>
      <c r="B1481" s="100" t="s">
        <v>549</v>
      </c>
      <c r="C1481" s="109"/>
      <c r="D1481" s="168"/>
      <c r="E1481" s="118" t="str">
        <f>IF(F1481&gt;0,"ok","◄")</f>
        <v>◄</v>
      </c>
      <c r="F1481" s="119"/>
      <c r="G1481" s="117" t="str">
        <f t="shared" si="59"/>
        <v/>
      </c>
      <c r="H1481" s="219"/>
      <c r="I1481" s="220"/>
      <c r="J1481" s="195"/>
      <c r="K1481" s="196"/>
      <c r="L1481" s="197"/>
      <c r="M1481" s="198"/>
      <c r="N1481" s="199"/>
      <c r="O1481" s="65"/>
      <c r="P1481" s="72"/>
      <c r="Q1481" s="73"/>
      <c r="R1481" s="69"/>
      <c r="S1481" s="66"/>
      <c r="T1481" s="70"/>
      <c r="U1481" s="66"/>
      <c r="V1481" s="67"/>
      <c r="W1481" s="200"/>
      <c r="X1481" s="201"/>
      <c r="Y1481" s="201"/>
      <c r="Z1481" s="201"/>
      <c r="AA1481" s="71">
        <f>N1481</f>
        <v>0</v>
      </c>
      <c r="AB1481" s="74"/>
      <c r="AC1481" s="75"/>
      <c r="AD1481" s="76"/>
      <c r="AE1481" s="71">
        <f>R1481</f>
        <v>0</v>
      </c>
      <c r="AF1481" s="77"/>
      <c r="AG1481" s="71">
        <f>T1481</f>
        <v>0</v>
      </c>
      <c r="AH1481" s="68"/>
      <c r="AI1481" s="15"/>
      <c r="AJ1481" s="47">
        <f>IF(K1481+O1481&gt;=2,0,IF(K1481+O1481=1,0,1))</f>
        <v>1</v>
      </c>
      <c r="AK1481" s="50" t="str">
        <f>IF(K1481+O1481&gt;=2,0,IF(K1481+O1481=1,0,"ou◄"))</f>
        <v>ou◄</v>
      </c>
      <c r="AL1481" s="48">
        <f>IF(U1481+S1481&gt;=1,"",IF(K1481+S1481+U1481&gt;=2,"",1))</f>
        <v>1</v>
      </c>
      <c r="AM1481" s="49"/>
      <c r="AN1481" s="29">
        <f>AB1481</f>
        <v>0</v>
      </c>
      <c r="AO1481" s="29">
        <f>AF1481</f>
        <v>0</v>
      </c>
      <c r="AP1481" s="14">
        <f>AH1481</f>
        <v>0</v>
      </c>
      <c r="AQ1481" s="142"/>
      <c r="AR1481" s="9"/>
      <c r="AS1481" s="126"/>
    </row>
    <row r="1482" spans="1:45" ht="14.4" customHeight="1" thickBot="1" x14ac:dyDescent="0.35">
      <c r="A1482" s="165" t="s">
        <v>1536</v>
      </c>
      <c r="B1482" s="86"/>
      <c r="C1482" s="87"/>
      <c r="D1482" s="169"/>
      <c r="E1482" s="115" t="str">
        <f>IF(F1482="◄","◄",IF(F1482="ok","►",""))</f>
        <v>◄</v>
      </c>
      <c r="F1482" s="116" t="str">
        <f>IF(F1483&gt;0,"OK","◄")</f>
        <v>◄</v>
      </c>
      <c r="G1482" s="117" t="str">
        <f t="shared" si="59"/>
        <v/>
      </c>
      <c r="H1482" s="98">
        <v>33123</v>
      </c>
      <c r="I1482" s="113" t="s">
        <v>21</v>
      </c>
      <c r="J1482" s="30"/>
      <c r="K1482" s="64" t="str">
        <f>IF(K1483&gt;0,"","◄")</f>
        <v>◄</v>
      </c>
      <c r="L1482" s="186"/>
      <c r="M1482" s="186"/>
      <c r="N1482" s="25"/>
      <c r="O1482" s="64" t="str">
        <f>IF(O1483&gt;0,"","◄")</f>
        <v>◄</v>
      </c>
      <c r="P1482" s="4"/>
      <c r="Q1482" s="5"/>
      <c r="R1482" s="5"/>
      <c r="S1482" s="64" t="str">
        <f>IF(S1483&gt;0,"","◄")</f>
        <v>◄</v>
      </c>
      <c r="T1482" s="5"/>
      <c r="U1482" s="64" t="str">
        <f>IF(U1483&gt;0,"","◄")</f>
        <v>◄</v>
      </c>
      <c r="V1482" s="36"/>
      <c r="W1482" s="5"/>
      <c r="X1482" s="44" t="str">
        <f>IF(X1483,"►","")</f>
        <v/>
      </c>
      <c r="Y1482" s="187"/>
      <c r="Z1482" s="187"/>
      <c r="AA1482" s="5"/>
      <c r="AB1482" s="44" t="str">
        <f>IF(AB1483,"►","")</f>
        <v/>
      </c>
      <c r="AC1482" s="5"/>
      <c r="AD1482" s="5"/>
      <c r="AE1482" s="5"/>
      <c r="AF1482" s="44" t="str">
        <f>IF(AF1483,"►","")</f>
        <v/>
      </c>
      <c r="AG1482" s="5"/>
      <c r="AH1482" s="44" t="str">
        <f>IF(AH1483,"►","")</f>
        <v/>
      </c>
      <c r="AI1482" s="15"/>
      <c r="AJ1482" s="51" t="str">
        <f>IF(SUM(AJ1483:AJ1484)&gt;0,"◄","")</f>
        <v>◄</v>
      </c>
      <c r="AK1482" s="52" t="s">
        <v>40</v>
      </c>
      <c r="AL1482" s="51" t="str">
        <f>IF(SUM(AL1483:AL1484)&gt;0,"◄","")</f>
        <v>◄</v>
      </c>
      <c r="AM1482" s="53" t="str">
        <f>IF(SUM(AM1483:AM1484)&gt;0,"►","")</f>
        <v/>
      </c>
      <c r="AN1482" s="53" t="str">
        <f>IF(SUM(AN1483:AN1484)&gt;0,"►","")</f>
        <v/>
      </c>
      <c r="AO1482" s="53" t="str">
        <f>IF(SUM(AO1483:AO1484)&gt;0,"►","")</f>
        <v/>
      </c>
      <c r="AP1482" s="54" t="str">
        <f>IF(SUM(AP1483:AP1484)&gt;0,"►","")</f>
        <v/>
      </c>
      <c r="AQ1482" s="11" t="str">
        <f>IF(SUM(K1482,O1482,S1482,U1482)&gt;0,J1482*K1482+N1482*O1482+R1482*S1482+T1482*U1482,"")</f>
        <v/>
      </c>
      <c r="AR1482" s="55" t="str">
        <f>IF(SUM(X1482,AB1482,AF1482,AH1482)&gt;0,W1482*X1482+AA1482*AB1482+AE1482*AF1482+AG1482*AH1482,"")</f>
        <v/>
      </c>
      <c r="AS1482" s="126"/>
    </row>
    <row r="1483" spans="1:45" ht="14.4" customHeight="1" thickBot="1" x14ac:dyDescent="0.35">
      <c r="A1483" s="174"/>
      <c r="B1483" s="100" t="s">
        <v>1783</v>
      </c>
      <c r="C1483" s="109"/>
      <c r="D1483" s="168"/>
      <c r="E1483" s="118" t="str">
        <f>IF(F1483&gt;0,"ok","◄")</f>
        <v>◄</v>
      </c>
      <c r="F1483" s="119"/>
      <c r="G1483" s="117" t="str">
        <f t="shared" si="59"/>
        <v/>
      </c>
      <c r="H1483" s="219"/>
      <c r="I1483" s="220"/>
      <c r="J1483" s="195"/>
      <c r="K1483" s="196"/>
      <c r="L1483" s="197"/>
      <c r="M1483" s="198"/>
      <c r="N1483" s="199"/>
      <c r="O1483" s="65"/>
      <c r="P1483" s="72"/>
      <c r="Q1483" s="73"/>
      <c r="R1483" s="69"/>
      <c r="S1483" s="66"/>
      <c r="T1483" s="70"/>
      <c r="U1483" s="66"/>
      <c r="V1483" s="67"/>
      <c r="W1483" s="200"/>
      <c r="X1483" s="201"/>
      <c r="Y1483" s="201"/>
      <c r="Z1483" s="201"/>
      <c r="AA1483" s="71">
        <f>N1483</f>
        <v>0</v>
      </c>
      <c r="AB1483" s="74"/>
      <c r="AC1483" s="75"/>
      <c r="AD1483" s="76"/>
      <c r="AE1483" s="71">
        <f>R1483</f>
        <v>0</v>
      </c>
      <c r="AF1483" s="77"/>
      <c r="AG1483" s="71">
        <f>T1483</f>
        <v>0</v>
      </c>
      <c r="AH1483" s="68"/>
      <c r="AI1483" s="15"/>
      <c r="AJ1483" s="47">
        <f>IF(K1483+O1483&gt;=2,0,IF(K1483+O1483=1,0,1))</f>
        <v>1</v>
      </c>
      <c r="AK1483" s="50" t="str">
        <f>IF(K1483+O1483&gt;=2,0,IF(K1483+O1483=1,0,"ou◄"))</f>
        <v>ou◄</v>
      </c>
      <c r="AL1483" s="48">
        <f>IF(U1483+S1483&gt;=1,"",IF(K1483+S1483+U1483&gt;=2,"",1))</f>
        <v>1</v>
      </c>
      <c r="AM1483" s="49"/>
      <c r="AN1483" s="29">
        <f>AB1483</f>
        <v>0</v>
      </c>
      <c r="AO1483" s="29">
        <f>AF1483</f>
        <v>0</v>
      </c>
      <c r="AP1483" s="14">
        <f>AH1483</f>
        <v>0</v>
      </c>
      <c r="AQ1483" s="142"/>
      <c r="AR1483" s="9"/>
      <c r="AS1483" s="126"/>
    </row>
    <row r="1484" spans="1:45" ht="14.4" customHeight="1" thickBot="1" x14ac:dyDescent="0.35">
      <c r="A1484" s="165" t="s">
        <v>1537</v>
      </c>
      <c r="B1484" s="86"/>
      <c r="C1484" s="87"/>
      <c r="D1484" s="169"/>
      <c r="E1484" s="115" t="str">
        <f>IF(F1484="◄","◄",IF(F1484="ok","►",""))</f>
        <v>◄</v>
      </c>
      <c r="F1484" s="116" t="str">
        <f>IF(F1485&gt;0,"OK","◄")</f>
        <v>◄</v>
      </c>
      <c r="G1484" s="117" t="str">
        <f t="shared" si="59"/>
        <v/>
      </c>
      <c r="H1484" s="98">
        <v>33126</v>
      </c>
      <c r="I1484" s="113" t="s">
        <v>21</v>
      </c>
      <c r="J1484" s="30"/>
      <c r="K1484" s="64" t="str">
        <f>IF(K1485&gt;0,"","◄")</f>
        <v>◄</v>
      </c>
      <c r="L1484" s="186"/>
      <c r="M1484" s="186"/>
      <c r="N1484" s="25"/>
      <c r="O1484" s="64" t="str">
        <f>IF(O1485&gt;0,"","◄")</f>
        <v>◄</v>
      </c>
      <c r="P1484" s="4"/>
      <c r="Q1484" s="5"/>
      <c r="R1484" s="5"/>
      <c r="S1484" s="64" t="str">
        <f>IF(S1485&gt;0,"","◄")</f>
        <v>◄</v>
      </c>
      <c r="T1484" s="5"/>
      <c r="U1484" s="64" t="str">
        <f>IF(U1485&gt;0,"","◄")</f>
        <v>◄</v>
      </c>
      <c r="V1484" s="36"/>
      <c r="W1484" s="5"/>
      <c r="X1484" s="44" t="str">
        <f>IF(X1485,"►","")</f>
        <v/>
      </c>
      <c r="Y1484" s="187"/>
      <c r="Z1484" s="187"/>
      <c r="AA1484" s="5"/>
      <c r="AB1484" s="44" t="str">
        <f>IF(AB1485,"►","")</f>
        <v/>
      </c>
      <c r="AC1484" s="5"/>
      <c r="AD1484" s="5"/>
      <c r="AE1484" s="5"/>
      <c r="AF1484" s="44" t="str">
        <f>IF(AF1485,"►","")</f>
        <v/>
      </c>
      <c r="AG1484" s="5"/>
      <c r="AH1484" s="44" t="str">
        <f>IF(AH1485,"►","")</f>
        <v/>
      </c>
      <c r="AI1484" s="15"/>
      <c r="AJ1484" s="51" t="str">
        <f>IF(SUM(AJ1485:AJ1485)&gt;0,"◄","")</f>
        <v>◄</v>
      </c>
      <c r="AK1484" s="52" t="s">
        <v>40</v>
      </c>
      <c r="AL1484" s="51" t="str">
        <f>IF(SUM(AL1485:AL1485)&gt;0,"◄","")</f>
        <v>◄</v>
      </c>
      <c r="AM1484" s="53" t="str">
        <f>IF(SUM(AM1485:AM1485)&gt;0,"►","")</f>
        <v/>
      </c>
      <c r="AN1484" s="53" t="str">
        <f>IF(SUM(AN1485:AN1485)&gt;0,"►","")</f>
        <v/>
      </c>
      <c r="AO1484" s="53" t="str">
        <f>IF(SUM(AO1485:AO1485)&gt;0,"►","")</f>
        <v/>
      </c>
      <c r="AP1484" s="54" t="str">
        <f>IF(SUM(AP1485:AP1485)&gt;0,"►","")</f>
        <v/>
      </c>
      <c r="AQ1484" s="11" t="str">
        <f>IF(SUM(K1484,O1484,S1484,U1484)&gt;0,J1484*K1484+N1484*O1484+R1484*S1484+T1484*U1484,"")</f>
        <v/>
      </c>
      <c r="AR1484" s="55" t="str">
        <f>IF(SUM(X1484,AB1484,AF1484,AH1484)&gt;0,W1484*X1484+AA1484*AB1484+AE1484*AF1484+AG1484*AH1484,"")</f>
        <v/>
      </c>
      <c r="AS1484" s="126"/>
    </row>
    <row r="1485" spans="1:45" ht="14.4" customHeight="1" thickBot="1" x14ac:dyDescent="0.35">
      <c r="A1485" s="174" t="s">
        <v>1</v>
      </c>
      <c r="B1485" s="100" t="s">
        <v>550</v>
      </c>
      <c r="C1485" s="109"/>
      <c r="D1485" s="168"/>
      <c r="E1485" s="118" t="str">
        <f>IF(F1485&gt;0,"ok","◄")</f>
        <v>◄</v>
      </c>
      <c r="F1485" s="119"/>
      <c r="G1485" s="117" t="str">
        <f t="shared" si="59"/>
        <v/>
      </c>
      <c r="H1485" s="219"/>
      <c r="I1485" s="220"/>
      <c r="J1485" s="195"/>
      <c r="K1485" s="196"/>
      <c r="L1485" s="197"/>
      <c r="M1485" s="198"/>
      <c r="N1485" s="199"/>
      <c r="O1485" s="65"/>
      <c r="P1485" s="72"/>
      <c r="Q1485" s="73"/>
      <c r="R1485" s="69"/>
      <c r="S1485" s="66"/>
      <c r="T1485" s="70"/>
      <c r="U1485" s="66"/>
      <c r="V1485" s="67"/>
      <c r="W1485" s="200"/>
      <c r="X1485" s="201"/>
      <c r="Y1485" s="201"/>
      <c r="Z1485" s="201"/>
      <c r="AA1485" s="71">
        <f>N1485</f>
        <v>0</v>
      </c>
      <c r="AB1485" s="74"/>
      <c r="AC1485" s="75"/>
      <c r="AD1485" s="76"/>
      <c r="AE1485" s="71">
        <f>R1485</f>
        <v>0</v>
      </c>
      <c r="AF1485" s="77"/>
      <c r="AG1485" s="71">
        <f>T1485</f>
        <v>0</v>
      </c>
      <c r="AH1485" s="68"/>
      <c r="AI1485" s="15"/>
      <c r="AJ1485" s="47">
        <f>IF(K1485+O1485&gt;=2,0,IF(K1485+O1485=1,0,1))</f>
        <v>1</v>
      </c>
      <c r="AK1485" s="50" t="str">
        <f>IF(K1485+O1485&gt;=2,0,IF(K1485+O1485=1,0,"ou◄"))</f>
        <v>ou◄</v>
      </c>
      <c r="AL1485" s="48">
        <f>IF(U1485+S1485&gt;=1,"",IF(K1485+S1485+U1485&gt;=2,"",1))</f>
        <v>1</v>
      </c>
      <c r="AM1485" s="49"/>
      <c r="AN1485" s="29">
        <f>AB1485</f>
        <v>0</v>
      </c>
      <c r="AO1485" s="29">
        <f>AF1485</f>
        <v>0</v>
      </c>
      <c r="AP1485" s="14">
        <f>AH1485</f>
        <v>0</v>
      </c>
      <c r="AQ1485" s="142"/>
      <c r="AR1485" s="9"/>
      <c r="AS1485" s="126"/>
    </row>
    <row r="1486" spans="1:45" ht="14.4" customHeight="1" thickBot="1" x14ac:dyDescent="0.35">
      <c r="A1486" s="165" t="s">
        <v>1538</v>
      </c>
      <c r="B1486" s="86"/>
      <c r="C1486" s="87"/>
      <c r="D1486" s="169"/>
      <c r="E1486" s="115" t="str">
        <f>IF(F1486="◄","◄",IF(F1486="ok","►",""))</f>
        <v>◄</v>
      </c>
      <c r="F1486" s="116" t="str">
        <f>IF(F1487&gt;0,"OK","◄")</f>
        <v>◄</v>
      </c>
      <c r="G1486" s="117" t="str">
        <f t="shared" si="59"/>
        <v/>
      </c>
      <c r="H1486" s="98">
        <v>33154</v>
      </c>
      <c r="I1486" s="113" t="s">
        <v>21</v>
      </c>
      <c r="J1486" s="30"/>
      <c r="K1486" s="64" t="str">
        <f>IF(K1487&gt;0,"","◄")</f>
        <v>◄</v>
      </c>
      <c r="L1486" s="186"/>
      <c r="M1486" s="186"/>
      <c r="N1486" s="25"/>
      <c r="O1486" s="64" t="str">
        <f>IF(O1487&gt;0,"","◄")</f>
        <v>◄</v>
      </c>
      <c r="P1486" s="4"/>
      <c r="Q1486" s="5"/>
      <c r="R1486" s="5"/>
      <c r="S1486" s="64" t="str">
        <f>IF(S1487&gt;0,"","◄")</f>
        <v>◄</v>
      </c>
      <c r="T1486" s="5"/>
      <c r="U1486" s="64" t="str">
        <f>IF(U1487&gt;0,"","◄")</f>
        <v>◄</v>
      </c>
      <c r="V1486" s="36"/>
      <c r="W1486" s="5"/>
      <c r="X1486" s="44" t="str">
        <f>IF(X1487,"►","")</f>
        <v/>
      </c>
      <c r="Y1486" s="187"/>
      <c r="Z1486" s="187"/>
      <c r="AA1486" s="5"/>
      <c r="AB1486" s="44" t="str">
        <f>IF(AB1487,"►","")</f>
        <v/>
      </c>
      <c r="AC1486" s="5"/>
      <c r="AD1486" s="5"/>
      <c r="AE1486" s="5"/>
      <c r="AF1486" s="44" t="str">
        <f>IF(AF1487,"►","")</f>
        <v/>
      </c>
      <c r="AG1486" s="5"/>
      <c r="AH1486" s="44" t="str">
        <f>IF(AH1487,"►","")</f>
        <v/>
      </c>
      <c r="AI1486" s="15"/>
      <c r="AJ1486" s="51" t="str">
        <f>IF(SUM(AJ1487:AJ1488)&gt;0,"◄","")</f>
        <v>◄</v>
      </c>
      <c r="AK1486" s="52" t="s">
        <v>40</v>
      </c>
      <c r="AL1486" s="51" t="str">
        <f>IF(SUM(AL1487:AL1488)&gt;0,"◄","")</f>
        <v>◄</v>
      </c>
      <c r="AM1486" s="53" t="str">
        <f>IF(SUM(AM1487:AM1488)&gt;0,"►","")</f>
        <v/>
      </c>
      <c r="AN1486" s="53" t="str">
        <f>IF(SUM(AN1487:AN1488)&gt;0,"►","")</f>
        <v/>
      </c>
      <c r="AO1486" s="53" t="str">
        <f>IF(SUM(AO1487:AO1488)&gt;0,"►","")</f>
        <v/>
      </c>
      <c r="AP1486" s="54" t="str">
        <f>IF(SUM(AP1487:AP1488)&gt;0,"►","")</f>
        <v/>
      </c>
      <c r="AQ1486" s="11" t="str">
        <f>IF(SUM(K1486,O1486,S1486,U1486)&gt;0,J1486*K1486+N1486*O1486+R1486*S1486+T1486*U1486,"")</f>
        <v/>
      </c>
      <c r="AR1486" s="55" t="str">
        <f>IF(SUM(X1486,AB1486,AF1486,AH1486)&gt;0,W1486*X1486+AA1486*AB1486+AE1486*AF1486+AG1486*AH1486,"")</f>
        <v/>
      </c>
      <c r="AS1486" s="126"/>
    </row>
    <row r="1487" spans="1:45" ht="14.4" customHeight="1" thickBot="1" x14ac:dyDescent="0.35">
      <c r="A1487" s="174" t="s">
        <v>1</v>
      </c>
      <c r="B1487" s="100" t="s">
        <v>551</v>
      </c>
      <c r="C1487" s="109"/>
      <c r="D1487" s="168"/>
      <c r="E1487" s="118" t="str">
        <f>IF(F1487&gt;0,"ok","◄")</f>
        <v>◄</v>
      </c>
      <c r="F1487" s="119"/>
      <c r="G1487" s="117" t="str">
        <f t="shared" si="59"/>
        <v/>
      </c>
      <c r="H1487" s="219"/>
      <c r="I1487" s="220"/>
      <c r="J1487" s="195"/>
      <c r="K1487" s="196"/>
      <c r="L1487" s="197"/>
      <c r="M1487" s="198"/>
      <c r="N1487" s="199"/>
      <c r="O1487" s="65"/>
      <c r="P1487" s="72"/>
      <c r="Q1487" s="73"/>
      <c r="R1487" s="69"/>
      <c r="S1487" s="66"/>
      <c r="T1487" s="70"/>
      <c r="U1487" s="66"/>
      <c r="V1487" s="67"/>
      <c r="W1487" s="200"/>
      <c r="X1487" s="201"/>
      <c r="Y1487" s="201"/>
      <c r="Z1487" s="201"/>
      <c r="AA1487" s="71">
        <f>N1487</f>
        <v>0</v>
      </c>
      <c r="AB1487" s="74"/>
      <c r="AC1487" s="75"/>
      <c r="AD1487" s="76"/>
      <c r="AE1487" s="71">
        <f>R1487</f>
        <v>0</v>
      </c>
      <c r="AF1487" s="77"/>
      <c r="AG1487" s="71">
        <f>T1487</f>
        <v>0</v>
      </c>
      <c r="AH1487" s="68"/>
      <c r="AI1487" s="15"/>
      <c r="AJ1487" s="47">
        <f>IF(K1487+O1487&gt;=2,0,IF(K1487+O1487=1,0,1))</f>
        <v>1</v>
      </c>
      <c r="AK1487" s="50" t="str">
        <f>IF(K1487+O1487&gt;=2,0,IF(K1487+O1487=1,0,"ou◄"))</f>
        <v>ou◄</v>
      </c>
      <c r="AL1487" s="48">
        <f>IF(U1487+S1487&gt;=1,"",IF(K1487+S1487+U1487&gt;=2,"",1))</f>
        <v>1</v>
      </c>
      <c r="AM1487" s="49"/>
      <c r="AN1487" s="29">
        <f>AB1487</f>
        <v>0</v>
      </c>
      <c r="AO1487" s="29">
        <f>AF1487</f>
        <v>0</v>
      </c>
      <c r="AP1487" s="14">
        <f>AH1487</f>
        <v>0</v>
      </c>
      <c r="AQ1487" s="142"/>
      <c r="AR1487" s="9"/>
      <c r="AS1487" s="126"/>
    </row>
    <row r="1488" spans="1:45" ht="14.4" customHeight="1" thickBot="1" x14ac:dyDescent="0.35">
      <c r="A1488" s="165" t="s">
        <v>1539</v>
      </c>
      <c r="B1488" s="86"/>
      <c r="C1488" s="87"/>
      <c r="D1488" s="169"/>
      <c r="E1488" s="115" t="str">
        <f>IF(F1488="◄","◄",IF(F1488="ok","►",""))</f>
        <v>◄</v>
      </c>
      <c r="F1488" s="116" t="str">
        <f>IF(F1489&gt;0,"OK","◄")</f>
        <v>◄</v>
      </c>
      <c r="G1488" s="117" t="str">
        <f t="shared" si="59"/>
        <v/>
      </c>
      <c r="H1488" s="98">
        <v>33159</v>
      </c>
      <c r="I1488" s="113" t="s">
        <v>21</v>
      </c>
      <c r="J1488" s="30"/>
      <c r="K1488" s="64" t="str">
        <f>IF(K1489&gt;0,"","◄")</f>
        <v>◄</v>
      </c>
      <c r="L1488" s="186"/>
      <c r="M1488" s="186"/>
      <c r="N1488" s="25"/>
      <c r="O1488" s="64" t="str">
        <f>IF(O1489&gt;0,"","◄")</f>
        <v>◄</v>
      </c>
      <c r="P1488" s="4"/>
      <c r="Q1488" s="5"/>
      <c r="R1488" s="5"/>
      <c r="S1488" s="64" t="str">
        <f>IF(S1489&gt;0,"","◄")</f>
        <v>◄</v>
      </c>
      <c r="T1488" s="5"/>
      <c r="U1488" s="64" t="str">
        <f>IF(U1489&gt;0,"","◄")</f>
        <v>◄</v>
      </c>
      <c r="V1488" s="36"/>
      <c r="W1488" s="5"/>
      <c r="X1488" s="44" t="str">
        <f>IF(X1489,"►","")</f>
        <v/>
      </c>
      <c r="Y1488" s="187"/>
      <c r="Z1488" s="187"/>
      <c r="AA1488" s="5"/>
      <c r="AB1488" s="44" t="str">
        <f>IF(AB1489,"►","")</f>
        <v/>
      </c>
      <c r="AC1488" s="5"/>
      <c r="AD1488" s="5"/>
      <c r="AE1488" s="5"/>
      <c r="AF1488" s="44" t="str">
        <f>IF(AF1489,"►","")</f>
        <v/>
      </c>
      <c r="AG1488" s="5"/>
      <c r="AH1488" s="44" t="str">
        <f>IF(AH1489,"►","")</f>
        <v/>
      </c>
      <c r="AI1488" s="15"/>
      <c r="AJ1488" s="51" t="str">
        <f>IF(SUM(AJ1489:AJ1490)&gt;0,"◄","")</f>
        <v>◄</v>
      </c>
      <c r="AK1488" s="52" t="s">
        <v>40</v>
      </c>
      <c r="AL1488" s="51" t="str">
        <f>IF(SUM(AL1489:AL1490)&gt;0,"◄","")</f>
        <v>◄</v>
      </c>
      <c r="AM1488" s="53" t="str">
        <f>IF(SUM(AM1489:AM1490)&gt;0,"►","")</f>
        <v/>
      </c>
      <c r="AN1488" s="53" t="str">
        <f>IF(SUM(AN1489:AN1490)&gt;0,"►","")</f>
        <v/>
      </c>
      <c r="AO1488" s="53" t="str">
        <f>IF(SUM(AO1489:AO1490)&gt;0,"►","")</f>
        <v/>
      </c>
      <c r="AP1488" s="54" t="str">
        <f>IF(SUM(AP1489:AP1490)&gt;0,"►","")</f>
        <v/>
      </c>
      <c r="AQ1488" s="11" t="str">
        <f>IF(SUM(K1488,O1488,S1488,U1488)&gt;0,J1488*K1488+N1488*O1488+R1488*S1488+T1488*U1488,"")</f>
        <v/>
      </c>
      <c r="AR1488" s="55" t="str">
        <f>IF(SUM(X1488,AB1488,AF1488,AH1488)&gt;0,W1488*X1488+AA1488*AB1488+AE1488*AF1488+AG1488*AH1488,"")</f>
        <v/>
      </c>
      <c r="AS1488" s="126"/>
    </row>
    <row r="1489" spans="1:45" ht="14.4" customHeight="1" thickBot="1" x14ac:dyDescent="0.35">
      <c r="A1489" s="174" t="s">
        <v>1</v>
      </c>
      <c r="B1489" s="100" t="s">
        <v>552</v>
      </c>
      <c r="C1489" s="109"/>
      <c r="D1489" s="168"/>
      <c r="E1489" s="118" t="str">
        <f>IF(F1489&gt;0,"ok","◄")</f>
        <v>◄</v>
      </c>
      <c r="F1489" s="119"/>
      <c r="G1489" s="117" t="str">
        <f t="shared" si="59"/>
        <v/>
      </c>
      <c r="H1489" s="219"/>
      <c r="I1489" s="220"/>
      <c r="J1489" s="195"/>
      <c r="K1489" s="196"/>
      <c r="L1489" s="197"/>
      <c r="M1489" s="198"/>
      <c r="N1489" s="199"/>
      <c r="O1489" s="65"/>
      <c r="P1489" s="72"/>
      <c r="Q1489" s="73"/>
      <c r="R1489" s="69"/>
      <c r="S1489" s="66"/>
      <c r="T1489" s="70"/>
      <c r="U1489" s="66"/>
      <c r="V1489" s="67"/>
      <c r="W1489" s="200"/>
      <c r="X1489" s="201"/>
      <c r="Y1489" s="201"/>
      <c r="Z1489" s="201"/>
      <c r="AA1489" s="71">
        <f>N1489</f>
        <v>0</v>
      </c>
      <c r="AB1489" s="74"/>
      <c r="AC1489" s="75"/>
      <c r="AD1489" s="76"/>
      <c r="AE1489" s="71">
        <f>R1489</f>
        <v>0</v>
      </c>
      <c r="AF1489" s="77"/>
      <c r="AG1489" s="71">
        <f>T1489</f>
        <v>0</v>
      </c>
      <c r="AH1489" s="68"/>
      <c r="AI1489" s="15"/>
      <c r="AJ1489" s="47">
        <f>IF(K1489+O1489&gt;=2,0,IF(K1489+O1489=1,0,1))</f>
        <v>1</v>
      </c>
      <c r="AK1489" s="50" t="str">
        <f>IF(K1489+O1489&gt;=2,0,IF(K1489+O1489=1,0,"ou◄"))</f>
        <v>ou◄</v>
      </c>
      <c r="AL1489" s="48">
        <f>IF(U1489+S1489&gt;=1,"",IF(K1489+S1489+U1489&gt;=2,"",1))</f>
        <v>1</v>
      </c>
      <c r="AM1489" s="49"/>
      <c r="AN1489" s="29">
        <f>AB1489</f>
        <v>0</v>
      </c>
      <c r="AO1489" s="29">
        <f>AF1489</f>
        <v>0</v>
      </c>
      <c r="AP1489" s="14">
        <f>AH1489</f>
        <v>0</v>
      </c>
      <c r="AQ1489" s="142"/>
      <c r="AR1489" s="9"/>
      <c r="AS1489" s="126"/>
    </row>
    <row r="1490" spans="1:45" ht="14.4" customHeight="1" thickBot="1" x14ac:dyDescent="0.35">
      <c r="A1490" s="165" t="s">
        <v>1540</v>
      </c>
      <c r="B1490" s="86"/>
      <c r="C1490" s="87"/>
      <c r="D1490" s="169"/>
      <c r="E1490" s="115" t="str">
        <f>IF(F1490="◄","◄",IF(F1490="ok","►",""))</f>
        <v>◄</v>
      </c>
      <c r="F1490" s="116" t="str">
        <f>IF(F1491&gt;0,"OK","◄")</f>
        <v>◄</v>
      </c>
      <c r="G1490" s="117" t="str">
        <f t="shared" si="59"/>
        <v/>
      </c>
      <c r="H1490" s="98">
        <v>33180</v>
      </c>
      <c r="I1490" s="113" t="s">
        <v>21</v>
      </c>
      <c r="J1490" s="30"/>
      <c r="K1490" s="64" t="str">
        <f>IF(K1491&gt;0,"","◄")</f>
        <v>◄</v>
      </c>
      <c r="L1490" s="186"/>
      <c r="M1490" s="186"/>
      <c r="N1490" s="25"/>
      <c r="O1490" s="64" t="str">
        <f>IF(O1491&gt;0,"","◄")</f>
        <v>◄</v>
      </c>
      <c r="P1490" s="4"/>
      <c r="Q1490" s="5"/>
      <c r="R1490" s="5"/>
      <c r="S1490" s="64" t="str">
        <f>IF(S1491&gt;0,"","◄")</f>
        <v>◄</v>
      </c>
      <c r="T1490" s="5"/>
      <c r="U1490" s="64" t="str">
        <f>IF(U1491&gt;0,"","◄")</f>
        <v>◄</v>
      </c>
      <c r="V1490" s="36"/>
      <c r="W1490" s="5"/>
      <c r="X1490" s="44" t="str">
        <f>IF(X1491,"►","")</f>
        <v/>
      </c>
      <c r="Y1490" s="187"/>
      <c r="Z1490" s="187"/>
      <c r="AA1490" s="5"/>
      <c r="AB1490" s="44" t="str">
        <f>IF(AB1491,"►","")</f>
        <v/>
      </c>
      <c r="AC1490" s="5"/>
      <c r="AD1490" s="5"/>
      <c r="AE1490" s="5"/>
      <c r="AF1490" s="44" t="str">
        <f>IF(AF1491,"►","")</f>
        <v/>
      </c>
      <c r="AG1490" s="5"/>
      <c r="AH1490" s="44" t="str">
        <f>IF(AH1491,"►","")</f>
        <v/>
      </c>
      <c r="AI1490" s="15"/>
      <c r="AJ1490" s="51" t="str">
        <f>IF(SUM(AJ1491:AJ1492)&gt;0,"◄","")</f>
        <v>◄</v>
      </c>
      <c r="AK1490" s="52" t="s">
        <v>40</v>
      </c>
      <c r="AL1490" s="51" t="str">
        <f>IF(SUM(AL1491:AL1492)&gt;0,"◄","")</f>
        <v>◄</v>
      </c>
      <c r="AM1490" s="53" t="str">
        <f>IF(SUM(AM1491:AM1492)&gt;0,"►","")</f>
        <v/>
      </c>
      <c r="AN1490" s="53" t="str">
        <f>IF(SUM(AN1491:AN1492)&gt;0,"►","")</f>
        <v/>
      </c>
      <c r="AO1490" s="53" t="str">
        <f>IF(SUM(AO1491:AO1492)&gt;0,"►","")</f>
        <v/>
      </c>
      <c r="AP1490" s="54" t="str">
        <f>IF(SUM(AP1491:AP1492)&gt;0,"►","")</f>
        <v/>
      </c>
      <c r="AQ1490" s="142"/>
      <c r="AR1490" s="9"/>
      <c r="AS1490" s="126"/>
    </row>
    <row r="1491" spans="1:45" ht="14.4" customHeight="1" thickBot="1" x14ac:dyDescent="0.35">
      <c r="A1491" s="174" t="s">
        <v>1</v>
      </c>
      <c r="B1491" s="100" t="s">
        <v>553</v>
      </c>
      <c r="C1491" s="109"/>
      <c r="D1491" s="168"/>
      <c r="E1491" s="118" t="str">
        <f>IF(F1491&gt;0,"ok","◄")</f>
        <v>◄</v>
      </c>
      <c r="F1491" s="119"/>
      <c r="G1491" s="117" t="str">
        <f t="shared" si="59"/>
        <v/>
      </c>
      <c r="H1491" s="219"/>
      <c r="I1491" s="220"/>
      <c r="J1491" s="195"/>
      <c r="K1491" s="196"/>
      <c r="L1491" s="197"/>
      <c r="M1491" s="198"/>
      <c r="N1491" s="199"/>
      <c r="O1491" s="65"/>
      <c r="P1491" s="72"/>
      <c r="Q1491" s="73"/>
      <c r="R1491" s="69"/>
      <c r="S1491" s="66"/>
      <c r="T1491" s="70"/>
      <c r="U1491" s="66"/>
      <c r="V1491" s="67"/>
      <c r="W1491" s="200"/>
      <c r="X1491" s="201"/>
      <c r="Y1491" s="201"/>
      <c r="Z1491" s="201"/>
      <c r="AA1491" s="71">
        <f>N1491</f>
        <v>0</v>
      </c>
      <c r="AB1491" s="74"/>
      <c r="AC1491" s="75"/>
      <c r="AD1491" s="76"/>
      <c r="AE1491" s="71">
        <f>R1491</f>
        <v>0</v>
      </c>
      <c r="AF1491" s="77"/>
      <c r="AG1491" s="71">
        <f>T1491</f>
        <v>0</v>
      </c>
      <c r="AH1491" s="68"/>
      <c r="AI1491" s="15"/>
      <c r="AJ1491" s="47">
        <f>IF(K1491+O1491&gt;=2,0,IF(K1491+O1491=1,0,1))</f>
        <v>1</v>
      </c>
      <c r="AK1491" s="50" t="str">
        <f>IF(K1491+O1491&gt;=2,0,IF(K1491+O1491=1,0,"ou◄"))</f>
        <v>ou◄</v>
      </c>
      <c r="AL1491" s="48">
        <f>IF(U1491+S1491&gt;=1,"",IF(K1491+S1491+U1491&gt;=2,"",1))</f>
        <v>1</v>
      </c>
      <c r="AM1491" s="49"/>
      <c r="AN1491" s="29">
        <f>AB1491</f>
        <v>0</v>
      </c>
      <c r="AO1491" s="29">
        <f>AF1491</f>
        <v>0</v>
      </c>
      <c r="AP1491" s="14">
        <f>AH1491</f>
        <v>0</v>
      </c>
      <c r="AQ1491" s="142"/>
      <c r="AR1491" s="9"/>
      <c r="AS1491" s="126"/>
    </row>
    <row r="1492" spans="1:45" ht="14.4" customHeight="1" thickBot="1" x14ac:dyDescent="0.35">
      <c r="A1492" s="165" t="s">
        <v>1541</v>
      </c>
      <c r="B1492" s="86"/>
      <c r="C1492" s="87"/>
      <c r="D1492" s="169"/>
      <c r="E1492" s="115" t="str">
        <f>IF(F1492="◄","◄",IF(F1492="ok","►",""))</f>
        <v>◄</v>
      </c>
      <c r="F1492" s="116" t="str">
        <f>IF(F1493&gt;0,"OK","◄")</f>
        <v>◄</v>
      </c>
      <c r="G1492" s="117" t="str">
        <f t="shared" si="59"/>
        <v/>
      </c>
      <c r="H1492" s="98">
        <v>33187</v>
      </c>
      <c r="I1492" s="113" t="s">
        <v>21</v>
      </c>
      <c r="J1492" s="30"/>
      <c r="K1492" s="64" t="str">
        <f>IF(K1493&gt;0,"","◄")</f>
        <v>◄</v>
      </c>
      <c r="L1492" s="186"/>
      <c r="M1492" s="186"/>
      <c r="N1492" s="25"/>
      <c r="O1492" s="64" t="str">
        <f>IF(O1493&gt;0,"","◄")</f>
        <v>◄</v>
      </c>
      <c r="P1492" s="4"/>
      <c r="Q1492" s="5"/>
      <c r="R1492" s="5"/>
      <c r="S1492" s="64" t="str">
        <f>IF(S1493&gt;0,"","◄")</f>
        <v>◄</v>
      </c>
      <c r="T1492" s="5"/>
      <c r="U1492" s="64" t="str">
        <f>IF(U1493&gt;0,"","◄")</f>
        <v>◄</v>
      </c>
      <c r="V1492" s="36"/>
      <c r="W1492" s="5"/>
      <c r="X1492" s="44" t="str">
        <f>IF(X1493,"►","")</f>
        <v/>
      </c>
      <c r="Y1492" s="187"/>
      <c r="Z1492" s="187"/>
      <c r="AA1492" s="5"/>
      <c r="AB1492" s="44" t="str">
        <f>IF(AB1493,"►","")</f>
        <v/>
      </c>
      <c r="AC1492" s="5"/>
      <c r="AD1492" s="5"/>
      <c r="AE1492" s="5"/>
      <c r="AF1492" s="44" t="str">
        <f>IF(AF1493,"►","")</f>
        <v/>
      </c>
      <c r="AG1492" s="5"/>
      <c r="AH1492" s="44" t="str">
        <f>IF(AH1493,"►","")</f>
        <v/>
      </c>
      <c r="AI1492" s="15"/>
      <c r="AJ1492" s="51" t="str">
        <f>IF(SUM(AJ1493:AJ1494)&gt;0,"◄","")</f>
        <v>◄</v>
      </c>
      <c r="AK1492" s="52" t="s">
        <v>40</v>
      </c>
      <c r="AL1492" s="51" t="str">
        <f>IF(SUM(AL1493:AL1494)&gt;0,"◄","")</f>
        <v>◄</v>
      </c>
      <c r="AM1492" s="53" t="str">
        <f>IF(SUM(AM1493:AM1494)&gt;0,"►","")</f>
        <v/>
      </c>
      <c r="AN1492" s="53" t="str">
        <f>IF(SUM(AN1493:AN1494)&gt;0,"►","")</f>
        <v/>
      </c>
      <c r="AO1492" s="53" t="str">
        <f>IF(SUM(AO1493:AO1494)&gt;0,"►","")</f>
        <v/>
      </c>
      <c r="AP1492" s="54" t="str">
        <f>IF(SUM(AP1493:AP1494)&gt;0,"►","")</f>
        <v/>
      </c>
      <c r="AQ1492" s="11" t="str">
        <f>IF(SUM(K1492,O1492,S1492,U1492)&gt;0,J1492*K1492+N1492*O1492+R1492*S1492+T1492*U1492,"")</f>
        <v/>
      </c>
      <c r="AR1492" s="55" t="str">
        <f>IF(SUM(X1492,AB1492,AF1492,AH1492)&gt;0,W1492*X1492+AA1492*AB1492+AE1492*AF1492+AG1492*AH1492,"")</f>
        <v/>
      </c>
      <c r="AS1492" s="126"/>
    </row>
    <row r="1493" spans="1:45" ht="14.4" customHeight="1" thickBot="1" x14ac:dyDescent="0.35">
      <c r="A1493" s="174" t="s">
        <v>1</v>
      </c>
      <c r="B1493" s="100" t="s">
        <v>554</v>
      </c>
      <c r="C1493" s="109"/>
      <c r="D1493" s="168"/>
      <c r="E1493" s="118" t="str">
        <f>IF(F1493&gt;0,"ok","◄")</f>
        <v>◄</v>
      </c>
      <c r="F1493" s="119"/>
      <c r="G1493" s="117" t="str">
        <f t="shared" si="59"/>
        <v/>
      </c>
      <c r="H1493" s="219"/>
      <c r="I1493" s="220"/>
      <c r="J1493" s="195"/>
      <c r="K1493" s="196"/>
      <c r="L1493" s="197"/>
      <c r="M1493" s="198"/>
      <c r="N1493" s="199"/>
      <c r="O1493" s="65"/>
      <c r="P1493" s="72"/>
      <c r="Q1493" s="73"/>
      <c r="R1493" s="69"/>
      <c r="S1493" s="66"/>
      <c r="T1493" s="70"/>
      <c r="U1493" s="66"/>
      <c r="V1493" s="67"/>
      <c r="W1493" s="200"/>
      <c r="X1493" s="201"/>
      <c r="Y1493" s="201"/>
      <c r="Z1493" s="201"/>
      <c r="AA1493" s="71">
        <f>N1493</f>
        <v>0</v>
      </c>
      <c r="AB1493" s="74"/>
      <c r="AC1493" s="75"/>
      <c r="AD1493" s="76"/>
      <c r="AE1493" s="71">
        <f>R1493</f>
        <v>0</v>
      </c>
      <c r="AF1493" s="77"/>
      <c r="AG1493" s="71">
        <f>T1493</f>
        <v>0</v>
      </c>
      <c r="AH1493" s="68"/>
      <c r="AI1493" s="15"/>
      <c r="AJ1493" s="47">
        <f>IF(K1493+O1493&gt;=2,0,IF(K1493+O1493=1,0,1))</f>
        <v>1</v>
      </c>
      <c r="AK1493" s="50" t="str">
        <f>IF(K1493+O1493&gt;=2,0,IF(K1493+O1493=1,0,"ou◄"))</f>
        <v>ou◄</v>
      </c>
      <c r="AL1493" s="48">
        <f>IF(U1493+S1493&gt;=1,"",IF(K1493+S1493+U1493&gt;=2,"",1))</f>
        <v>1</v>
      </c>
      <c r="AM1493" s="49"/>
      <c r="AN1493" s="29">
        <f>AB1493</f>
        <v>0</v>
      </c>
      <c r="AO1493" s="29">
        <f>AF1493</f>
        <v>0</v>
      </c>
      <c r="AP1493" s="14">
        <f>AH1493</f>
        <v>0</v>
      </c>
      <c r="AQ1493" s="142"/>
      <c r="AR1493" s="9"/>
      <c r="AS1493" s="126"/>
    </row>
    <row r="1494" spans="1:45" ht="14.4" customHeight="1" thickBot="1" x14ac:dyDescent="0.35">
      <c r="A1494" s="165" t="s">
        <v>1542</v>
      </c>
      <c r="B1494" s="86"/>
      <c r="C1494" s="87"/>
      <c r="D1494" s="169"/>
      <c r="E1494" s="115" t="str">
        <f>IF(F1494="◄","◄",IF(F1494="ok","►",""))</f>
        <v>◄</v>
      </c>
      <c r="F1494" s="116" t="str">
        <f>IF(F1495&gt;0,"OK","◄")</f>
        <v>◄</v>
      </c>
      <c r="G1494" s="117" t="str">
        <f t="shared" si="59"/>
        <v/>
      </c>
      <c r="H1494" s="98">
        <v>33208</v>
      </c>
      <c r="I1494" s="113" t="s">
        <v>21</v>
      </c>
      <c r="J1494" s="30"/>
      <c r="K1494" s="64" t="str">
        <f>IF(K1495&gt;0,"","◄")</f>
        <v>◄</v>
      </c>
      <c r="L1494" s="186"/>
      <c r="M1494" s="186"/>
      <c r="N1494" s="25"/>
      <c r="O1494" s="64" t="str">
        <f>IF(O1495&gt;0,"","◄")</f>
        <v>◄</v>
      </c>
      <c r="P1494" s="4"/>
      <c r="Q1494" s="5"/>
      <c r="R1494" s="5"/>
      <c r="S1494" s="64" t="str">
        <f>IF(S1495&gt;0,"","◄")</f>
        <v>◄</v>
      </c>
      <c r="T1494" s="5"/>
      <c r="U1494" s="64" t="str">
        <f>IF(U1495&gt;0,"","◄")</f>
        <v>◄</v>
      </c>
      <c r="V1494" s="36"/>
      <c r="W1494" s="5"/>
      <c r="X1494" s="44" t="str">
        <f>IF(X1495,"►","")</f>
        <v/>
      </c>
      <c r="Y1494" s="187"/>
      <c r="Z1494" s="187"/>
      <c r="AA1494" s="5"/>
      <c r="AB1494" s="44" t="str">
        <f>IF(AB1495,"►","")</f>
        <v/>
      </c>
      <c r="AC1494" s="5"/>
      <c r="AD1494" s="5"/>
      <c r="AE1494" s="5"/>
      <c r="AF1494" s="44" t="str">
        <f>IF(AF1495,"►","")</f>
        <v/>
      </c>
      <c r="AG1494" s="5"/>
      <c r="AH1494" s="44" t="str">
        <f>IF(AH1495,"►","")</f>
        <v/>
      </c>
      <c r="AI1494" s="15"/>
      <c r="AJ1494" s="51" t="str">
        <f>IF(SUM(AJ1495:AJ1496)&gt;0,"◄","")</f>
        <v>◄</v>
      </c>
      <c r="AK1494" s="52" t="s">
        <v>40</v>
      </c>
      <c r="AL1494" s="51" t="str">
        <f>IF(SUM(AL1495:AL1496)&gt;0,"◄","")</f>
        <v>◄</v>
      </c>
      <c r="AM1494" s="53" t="str">
        <f>IF(SUM(AM1495:AM1496)&gt;0,"►","")</f>
        <v/>
      </c>
      <c r="AN1494" s="53" t="str">
        <f>IF(SUM(AN1495:AN1496)&gt;0,"►","")</f>
        <v/>
      </c>
      <c r="AO1494" s="53" t="str">
        <f>IF(SUM(AO1495:AO1496)&gt;0,"►","")</f>
        <v/>
      </c>
      <c r="AP1494" s="54" t="str">
        <f>IF(SUM(AP1495:AP1496)&gt;0,"►","")</f>
        <v/>
      </c>
      <c r="AQ1494" s="11" t="str">
        <f>IF(SUM(K1494,O1494,S1494,U1494)&gt;0,J1494*K1494+N1494*O1494+R1494*S1494+T1494*U1494,"")</f>
        <v/>
      </c>
      <c r="AR1494" s="55" t="str">
        <f>IF(SUM(X1494,AB1494,AF1494,AH1494)&gt;0,W1494*X1494+AA1494*AB1494+AE1494*AF1494+AG1494*AH1494,"")</f>
        <v/>
      </c>
      <c r="AS1494" s="126"/>
    </row>
    <row r="1495" spans="1:45" ht="14.4" customHeight="1" thickBot="1" x14ac:dyDescent="0.35">
      <c r="A1495" s="174" t="s">
        <v>1</v>
      </c>
      <c r="B1495" s="100" t="s">
        <v>555</v>
      </c>
      <c r="C1495" s="109"/>
      <c r="D1495" s="168"/>
      <c r="E1495" s="118" t="str">
        <f>IF(F1495&gt;0,"ok","◄")</f>
        <v>◄</v>
      </c>
      <c r="F1495" s="119"/>
      <c r="G1495" s="117" t="str">
        <f t="shared" si="59"/>
        <v/>
      </c>
      <c r="H1495" s="219"/>
      <c r="I1495" s="220"/>
      <c r="J1495" s="195"/>
      <c r="K1495" s="196"/>
      <c r="L1495" s="197"/>
      <c r="M1495" s="198"/>
      <c r="N1495" s="199"/>
      <c r="O1495" s="65"/>
      <c r="P1495" s="72"/>
      <c r="Q1495" s="73"/>
      <c r="R1495" s="69"/>
      <c r="S1495" s="66"/>
      <c r="T1495" s="70"/>
      <c r="U1495" s="66"/>
      <c r="V1495" s="67"/>
      <c r="W1495" s="200"/>
      <c r="X1495" s="201"/>
      <c r="Y1495" s="201"/>
      <c r="Z1495" s="201"/>
      <c r="AA1495" s="71">
        <f>N1495</f>
        <v>0</v>
      </c>
      <c r="AB1495" s="74"/>
      <c r="AC1495" s="75"/>
      <c r="AD1495" s="76"/>
      <c r="AE1495" s="71">
        <f>R1495</f>
        <v>0</v>
      </c>
      <c r="AF1495" s="77"/>
      <c r="AG1495" s="71">
        <f>T1495</f>
        <v>0</v>
      </c>
      <c r="AH1495" s="68"/>
      <c r="AI1495" s="15"/>
      <c r="AJ1495" s="47">
        <f>IF(K1495+O1495&gt;=2,0,IF(K1495+O1495=1,0,1))</f>
        <v>1</v>
      </c>
      <c r="AK1495" s="50" t="str">
        <f>IF(K1495+O1495&gt;=2,0,IF(K1495+O1495=1,0,"ou◄"))</f>
        <v>ou◄</v>
      </c>
      <c r="AL1495" s="48">
        <f>IF(U1495+S1495&gt;=1,"",IF(K1495+S1495+U1495&gt;=2,"",1))</f>
        <v>1</v>
      </c>
      <c r="AM1495" s="49"/>
      <c r="AN1495" s="29">
        <f>AB1495</f>
        <v>0</v>
      </c>
      <c r="AO1495" s="29">
        <f>AF1495</f>
        <v>0</v>
      </c>
      <c r="AP1495" s="14">
        <f>AH1495</f>
        <v>0</v>
      </c>
      <c r="AQ1495" s="142"/>
      <c r="AR1495" s="9"/>
      <c r="AS1495" s="126"/>
    </row>
    <row r="1496" spans="1:45" ht="14.4" customHeight="1" thickBot="1" x14ac:dyDescent="0.35">
      <c r="A1496" s="165" t="s">
        <v>1543</v>
      </c>
      <c r="B1496" s="86"/>
      <c r="C1496" s="87"/>
      <c r="D1496" s="169"/>
      <c r="E1496" s="115" t="str">
        <f>IF(F1496="◄","◄",IF(F1496="ok","►",""))</f>
        <v>◄</v>
      </c>
      <c r="F1496" s="116" t="str">
        <f>IF(F1497&gt;0,"OK","◄")</f>
        <v>◄</v>
      </c>
      <c r="G1496" s="117" t="str">
        <f t="shared" si="59"/>
        <v/>
      </c>
      <c r="H1496" s="98">
        <v>33217</v>
      </c>
      <c r="I1496" s="113" t="s">
        <v>21</v>
      </c>
      <c r="J1496" s="30"/>
      <c r="K1496" s="64" t="str">
        <f>IF(K1497&gt;0,"","◄")</f>
        <v>◄</v>
      </c>
      <c r="L1496" s="186"/>
      <c r="M1496" s="186"/>
      <c r="N1496" s="25"/>
      <c r="O1496" s="64" t="str">
        <f>IF(O1497&gt;0,"","◄")</f>
        <v>◄</v>
      </c>
      <c r="P1496" s="4"/>
      <c r="Q1496" s="5"/>
      <c r="R1496" s="5"/>
      <c r="S1496" s="64" t="str">
        <f>IF(S1497&gt;0,"","◄")</f>
        <v>◄</v>
      </c>
      <c r="T1496" s="5"/>
      <c r="U1496" s="64" t="str">
        <f>IF(U1497&gt;0,"","◄")</f>
        <v>◄</v>
      </c>
      <c r="V1496" s="36"/>
      <c r="W1496" s="5"/>
      <c r="X1496" s="44" t="str">
        <f>IF(X1497,"►","")</f>
        <v/>
      </c>
      <c r="Y1496" s="187"/>
      <c r="Z1496" s="187"/>
      <c r="AA1496" s="5"/>
      <c r="AB1496" s="44" t="str">
        <f>IF(AB1497,"►","")</f>
        <v/>
      </c>
      <c r="AC1496" s="5"/>
      <c r="AD1496" s="5"/>
      <c r="AE1496" s="5"/>
      <c r="AF1496" s="44" t="str">
        <f>IF(AF1497,"►","")</f>
        <v/>
      </c>
      <c r="AG1496" s="5"/>
      <c r="AH1496" s="44" t="str">
        <f>IF(AH1497,"►","")</f>
        <v/>
      </c>
      <c r="AI1496" s="15"/>
      <c r="AJ1496" s="51" t="str">
        <f>IF(SUM(AJ1497:AJ1498)&gt;0,"◄","")</f>
        <v>◄</v>
      </c>
      <c r="AK1496" s="52" t="s">
        <v>40</v>
      </c>
      <c r="AL1496" s="51" t="str">
        <f>IF(SUM(AL1497:AL1498)&gt;0,"◄","")</f>
        <v>◄</v>
      </c>
      <c r="AM1496" s="53" t="str">
        <f>IF(SUM(AM1497:AM1498)&gt;0,"►","")</f>
        <v/>
      </c>
      <c r="AN1496" s="53" t="str">
        <f>IF(SUM(AN1497:AN1498)&gt;0,"►","")</f>
        <v/>
      </c>
      <c r="AO1496" s="53" t="str">
        <f>IF(SUM(AO1497:AO1498)&gt;0,"►","")</f>
        <v/>
      </c>
      <c r="AP1496" s="54" t="str">
        <f>IF(SUM(AP1497:AP1498)&gt;0,"►","")</f>
        <v/>
      </c>
      <c r="AQ1496" s="11" t="str">
        <f>IF(SUM(K1496,O1496,S1496,U1496)&gt;0,J1496*K1496+N1496*O1496+R1496*S1496+T1496*U1496,"")</f>
        <v/>
      </c>
      <c r="AR1496" s="55" t="str">
        <f>IF(SUM(X1496,AB1496,AF1496,AH1496)&gt;0,W1496*X1496+AA1496*AB1496+AE1496*AF1496+AG1496*AH1496,"")</f>
        <v/>
      </c>
      <c r="AS1496" s="126"/>
    </row>
    <row r="1497" spans="1:45" ht="14.4" customHeight="1" thickBot="1" x14ac:dyDescent="0.35">
      <c r="A1497" s="174" t="s">
        <v>1</v>
      </c>
      <c r="B1497" s="100" t="s">
        <v>556</v>
      </c>
      <c r="C1497" s="109"/>
      <c r="D1497" s="168"/>
      <c r="E1497" s="118" t="str">
        <f>IF(F1497&gt;0,"ok","◄")</f>
        <v>◄</v>
      </c>
      <c r="F1497" s="119"/>
      <c r="G1497" s="117" t="str">
        <f t="shared" si="59"/>
        <v/>
      </c>
      <c r="H1497" s="219"/>
      <c r="I1497" s="220"/>
      <c r="J1497" s="195"/>
      <c r="K1497" s="196"/>
      <c r="L1497" s="197"/>
      <c r="M1497" s="198"/>
      <c r="N1497" s="199"/>
      <c r="O1497" s="65"/>
      <c r="P1497" s="72"/>
      <c r="Q1497" s="73"/>
      <c r="R1497" s="69"/>
      <c r="S1497" s="66"/>
      <c r="T1497" s="70"/>
      <c r="U1497" s="66"/>
      <c r="V1497" s="67"/>
      <c r="W1497" s="200"/>
      <c r="X1497" s="201"/>
      <c r="Y1497" s="201"/>
      <c r="Z1497" s="201"/>
      <c r="AA1497" s="71">
        <f>N1497</f>
        <v>0</v>
      </c>
      <c r="AB1497" s="74"/>
      <c r="AC1497" s="75"/>
      <c r="AD1497" s="76"/>
      <c r="AE1497" s="71">
        <f>R1497</f>
        <v>0</v>
      </c>
      <c r="AF1497" s="77"/>
      <c r="AG1497" s="71">
        <f>T1497</f>
        <v>0</v>
      </c>
      <c r="AH1497" s="68"/>
      <c r="AI1497" s="15"/>
      <c r="AJ1497" s="47">
        <f>IF(K1497+O1497&gt;=2,0,IF(K1497+O1497=1,0,1))</f>
        <v>1</v>
      </c>
      <c r="AK1497" s="50" t="str">
        <f>IF(K1497+O1497&gt;=2,0,IF(K1497+O1497=1,0,"ou◄"))</f>
        <v>ou◄</v>
      </c>
      <c r="AL1497" s="48">
        <f>IF(U1497+S1497&gt;=1,"",IF(K1497+S1497+U1497&gt;=2,"",1))</f>
        <v>1</v>
      </c>
      <c r="AM1497" s="49"/>
      <c r="AN1497" s="29">
        <f>AB1497</f>
        <v>0</v>
      </c>
      <c r="AO1497" s="29">
        <f>AF1497</f>
        <v>0</v>
      </c>
      <c r="AP1497" s="14">
        <f>AH1497</f>
        <v>0</v>
      </c>
      <c r="AQ1497" s="142"/>
      <c r="AR1497" s="9"/>
      <c r="AS1497" s="126"/>
    </row>
    <row r="1498" spans="1:45" ht="14.4" customHeight="1" thickBot="1" x14ac:dyDescent="0.35">
      <c r="A1498" s="165" t="s">
        <v>1544</v>
      </c>
      <c r="B1498" s="86"/>
      <c r="C1498" s="87"/>
      <c r="D1498" s="169"/>
      <c r="E1498" s="115" t="str">
        <f>IF(F1498="◄","◄",IF(F1498="ok","►",""))</f>
        <v>◄</v>
      </c>
      <c r="F1498" s="116" t="str">
        <f>IF(F1499&gt;0,"OK","◄")</f>
        <v>◄</v>
      </c>
      <c r="G1498" s="117" t="str">
        <f t="shared" si="59"/>
        <v/>
      </c>
      <c r="H1498" s="98">
        <v>33231</v>
      </c>
      <c r="I1498" s="113" t="s">
        <v>21</v>
      </c>
      <c r="J1498" s="30"/>
      <c r="K1498" s="64" t="str">
        <f>IF(K1499&gt;0,"","◄")</f>
        <v>◄</v>
      </c>
      <c r="L1498" s="186"/>
      <c r="M1498" s="186"/>
      <c r="N1498" s="25"/>
      <c r="O1498" s="64" t="str">
        <f>IF(O1499&gt;0,"","◄")</f>
        <v>◄</v>
      </c>
      <c r="P1498" s="4"/>
      <c r="Q1498" s="5"/>
      <c r="R1498" s="5"/>
      <c r="S1498" s="64" t="str">
        <f>IF(S1499&gt;0,"","◄")</f>
        <v>◄</v>
      </c>
      <c r="T1498" s="5"/>
      <c r="U1498" s="64" t="str">
        <f>IF(U1499&gt;0,"","◄")</f>
        <v>◄</v>
      </c>
      <c r="V1498" s="36"/>
      <c r="W1498" s="5"/>
      <c r="X1498" s="44" t="str">
        <f>IF(X1499,"►","")</f>
        <v/>
      </c>
      <c r="Y1498" s="187"/>
      <c r="Z1498" s="187"/>
      <c r="AA1498" s="5"/>
      <c r="AB1498" s="44" t="str">
        <f>IF(AB1499,"►","")</f>
        <v/>
      </c>
      <c r="AC1498" s="5"/>
      <c r="AD1498" s="5"/>
      <c r="AE1498" s="5"/>
      <c r="AF1498" s="44" t="str">
        <f>IF(AF1499,"►","")</f>
        <v/>
      </c>
      <c r="AG1498" s="5"/>
      <c r="AH1498" s="44" t="str">
        <f>IF(AH1499,"►","")</f>
        <v/>
      </c>
      <c r="AI1498" s="15"/>
      <c r="AJ1498" s="51" t="str">
        <f>IF(SUM(AJ1499:AJ1500)&gt;0,"◄","")</f>
        <v>◄</v>
      </c>
      <c r="AK1498" s="52" t="s">
        <v>40</v>
      </c>
      <c r="AL1498" s="51" t="str">
        <f>IF(SUM(AL1499:AL1500)&gt;0,"◄","")</f>
        <v>◄</v>
      </c>
      <c r="AM1498" s="53" t="str">
        <f>IF(SUM(AM1499:AM1500)&gt;0,"►","")</f>
        <v/>
      </c>
      <c r="AN1498" s="53" t="str">
        <f>IF(SUM(AN1499:AN1500)&gt;0,"►","")</f>
        <v/>
      </c>
      <c r="AO1498" s="53" t="str">
        <f>IF(SUM(AO1499:AO1500)&gt;0,"►","")</f>
        <v/>
      </c>
      <c r="AP1498" s="54" t="str">
        <f>IF(SUM(AP1499:AP1500)&gt;0,"►","")</f>
        <v/>
      </c>
      <c r="AQ1498" s="11" t="str">
        <f>IF(SUM(K1498,O1498,S1498,U1498)&gt;0,J1498*K1498+N1498*O1498+R1498*S1498+T1498*U1498,"")</f>
        <v/>
      </c>
      <c r="AR1498" s="55" t="str">
        <f>IF(SUM(X1498,AB1498,AF1498,AH1498)&gt;0,W1498*X1498+AA1498*AB1498+AE1498*AF1498+AG1498*AH1498,"")</f>
        <v/>
      </c>
      <c r="AS1498" s="126"/>
    </row>
    <row r="1499" spans="1:45" ht="14.4" customHeight="1" thickBot="1" x14ac:dyDescent="0.35">
      <c r="A1499" s="174" t="s">
        <v>1</v>
      </c>
      <c r="B1499" s="100" t="s">
        <v>557</v>
      </c>
      <c r="C1499" s="109"/>
      <c r="D1499" s="168"/>
      <c r="E1499" s="118" t="str">
        <f>IF(F1499&gt;0,"ok","◄")</f>
        <v>◄</v>
      </c>
      <c r="F1499" s="119"/>
      <c r="G1499" s="117" t="str">
        <f t="shared" si="59"/>
        <v/>
      </c>
      <c r="H1499" s="219"/>
      <c r="I1499" s="220"/>
      <c r="J1499" s="195"/>
      <c r="K1499" s="196"/>
      <c r="L1499" s="197"/>
      <c r="M1499" s="198"/>
      <c r="N1499" s="199"/>
      <c r="O1499" s="65"/>
      <c r="P1499" s="72"/>
      <c r="Q1499" s="73"/>
      <c r="R1499" s="69"/>
      <c r="S1499" s="66"/>
      <c r="T1499" s="70"/>
      <c r="U1499" s="66"/>
      <c r="V1499" s="67"/>
      <c r="W1499" s="200"/>
      <c r="X1499" s="201"/>
      <c r="Y1499" s="201"/>
      <c r="Z1499" s="201"/>
      <c r="AA1499" s="71">
        <f>N1499</f>
        <v>0</v>
      </c>
      <c r="AB1499" s="74"/>
      <c r="AC1499" s="75"/>
      <c r="AD1499" s="76"/>
      <c r="AE1499" s="71">
        <f>R1499</f>
        <v>0</v>
      </c>
      <c r="AF1499" s="77"/>
      <c r="AG1499" s="71">
        <f>T1499</f>
        <v>0</v>
      </c>
      <c r="AH1499" s="68"/>
      <c r="AI1499" s="15"/>
      <c r="AJ1499" s="47">
        <f>IF(K1499+O1499&gt;=2,0,IF(K1499+O1499=1,0,1))</f>
        <v>1</v>
      </c>
      <c r="AK1499" s="50" t="str">
        <f>IF(K1499+O1499&gt;=2,0,IF(K1499+O1499=1,0,"ou◄"))</f>
        <v>ou◄</v>
      </c>
      <c r="AL1499" s="48">
        <f>IF(U1499+S1499&gt;=1,"",IF(K1499+S1499+U1499&gt;=2,"",1))</f>
        <v>1</v>
      </c>
      <c r="AM1499" s="49"/>
      <c r="AN1499" s="29">
        <f>AB1499</f>
        <v>0</v>
      </c>
      <c r="AO1499" s="29">
        <f>AF1499</f>
        <v>0</v>
      </c>
      <c r="AP1499" s="14">
        <f>AH1499</f>
        <v>0</v>
      </c>
      <c r="AQ1499" s="142"/>
      <c r="AR1499" s="9"/>
      <c r="AS1499" s="126"/>
    </row>
    <row r="1500" spans="1:45" ht="14.4" customHeight="1" thickBot="1" x14ac:dyDescent="0.35">
      <c r="A1500" s="171"/>
      <c r="B1500" s="111"/>
      <c r="C1500" s="105"/>
      <c r="D1500" s="172"/>
      <c r="E1500" s="115" t="str">
        <f>IF(F1500="◄","◄",IF(F1500="ok","►",""))</f>
        <v>◄</v>
      </c>
      <c r="F1500" s="116" t="str">
        <f>IF(F1501&gt;0,"OK","◄")</f>
        <v>◄</v>
      </c>
      <c r="G1500" s="117" t="str">
        <f t="shared" si="59"/>
        <v/>
      </c>
      <c r="H1500" s="98">
        <v>33239</v>
      </c>
      <c r="I1500" s="113" t="s">
        <v>21</v>
      </c>
      <c r="J1500" s="30"/>
      <c r="K1500" s="64" t="str">
        <f>IF(K1501&gt;0,"","◄")</f>
        <v>◄</v>
      </c>
      <c r="L1500" s="186"/>
      <c r="M1500" s="186"/>
      <c r="N1500" s="25"/>
      <c r="O1500" s="64" t="str">
        <f>IF(O1501&gt;0,"","◄")</f>
        <v>◄</v>
      </c>
      <c r="P1500" s="4"/>
      <c r="Q1500" s="5"/>
      <c r="R1500" s="5"/>
      <c r="S1500" s="64" t="str">
        <f>IF(S1501&gt;0,"","◄")</f>
        <v>◄</v>
      </c>
      <c r="T1500" s="5"/>
      <c r="U1500" s="64" t="str">
        <f>IF(U1501&gt;0,"","◄")</f>
        <v>◄</v>
      </c>
      <c r="V1500" s="36"/>
      <c r="W1500" s="5"/>
      <c r="X1500" s="44" t="str">
        <f>IF(X1501,"►","")</f>
        <v/>
      </c>
      <c r="Y1500" s="187"/>
      <c r="Z1500" s="187"/>
      <c r="AA1500" s="5"/>
      <c r="AB1500" s="44" t="str">
        <f>IF(AB1501,"►","")</f>
        <v/>
      </c>
      <c r="AC1500" s="5"/>
      <c r="AD1500" s="5"/>
      <c r="AE1500" s="5"/>
      <c r="AF1500" s="44" t="str">
        <f>IF(AF1501,"►","")</f>
        <v/>
      </c>
      <c r="AG1500" s="5"/>
      <c r="AH1500" s="44" t="str">
        <f>IF(AH1501,"►","")</f>
        <v/>
      </c>
      <c r="AI1500" s="15"/>
      <c r="AJ1500" s="51" t="str">
        <f>IF(SUM(AJ1501:AJ1502)&gt;0,"◄","")</f>
        <v>◄</v>
      </c>
      <c r="AK1500" s="52" t="s">
        <v>40</v>
      </c>
      <c r="AL1500" s="51" t="str">
        <f>IF(SUM(AL1501:AL1502)&gt;0,"◄","")</f>
        <v>◄</v>
      </c>
      <c r="AM1500" s="53" t="str">
        <f>IF(SUM(AM1501:AM1502)&gt;0,"►","")</f>
        <v/>
      </c>
      <c r="AN1500" s="53" t="str">
        <f>IF(SUM(AN1501:AN1502)&gt;0,"►","")</f>
        <v/>
      </c>
      <c r="AO1500" s="53" t="str">
        <f>IF(SUM(AO1501:AO1502)&gt;0,"►","")</f>
        <v/>
      </c>
      <c r="AP1500" s="54" t="str">
        <f>IF(SUM(AP1501:AP1502)&gt;0,"►","")</f>
        <v/>
      </c>
      <c r="AQ1500" s="11" t="str">
        <f>IF(SUM(K1500,O1500,S1500,U1500)&gt;0,J1500*K1500+N1500*O1500+R1500*S1500+T1500*U1500,"")</f>
        <v/>
      </c>
      <c r="AR1500" s="55" t="str">
        <f>IF(SUM(X1500,AB1500,AF1500,AH1500)&gt;0,W1500*X1500+AA1500*AB1500+AE1500*AF1500+AG1500*AH1500,"")</f>
        <v/>
      </c>
      <c r="AS1500" s="126"/>
    </row>
    <row r="1501" spans="1:45" ht="14.4" customHeight="1" thickBot="1" x14ac:dyDescent="0.35">
      <c r="A1501" s="173"/>
      <c r="B1501" s="100" t="s">
        <v>1769</v>
      </c>
      <c r="C1501" s="109"/>
      <c r="D1501" s="168"/>
      <c r="E1501" s="118" t="str">
        <f>IF(F1501&gt;0,"ok","◄")</f>
        <v>◄</v>
      </c>
      <c r="F1501" s="119"/>
      <c r="G1501" s="117" t="str">
        <f t="shared" si="59"/>
        <v/>
      </c>
      <c r="H1501" s="219"/>
      <c r="I1501" s="220"/>
      <c r="J1501" s="195"/>
      <c r="K1501" s="196"/>
      <c r="L1501" s="197"/>
      <c r="M1501" s="198"/>
      <c r="N1501" s="199"/>
      <c r="O1501" s="65"/>
      <c r="P1501" s="72"/>
      <c r="Q1501" s="73"/>
      <c r="R1501" s="69"/>
      <c r="S1501" s="66"/>
      <c r="T1501" s="70"/>
      <c r="U1501" s="66"/>
      <c r="V1501" s="67"/>
      <c r="W1501" s="200"/>
      <c r="X1501" s="201"/>
      <c r="Y1501" s="201"/>
      <c r="Z1501" s="201"/>
      <c r="AA1501" s="71">
        <f>N1501</f>
        <v>0</v>
      </c>
      <c r="AB1501" s="74"/>
      <c r="AC1501" s="75"/>
      <c r="AD1501" s="76"/>
      <c r="AE1501" s="71">
        <f>R1501</f>
        <v>0</v>
      </c>
      <c r="AF1501" s="77"/>
      <c r="AG1501" s="71">
        <f>T1501</f>
        <v>0</v>
      </c>
      <c r="AH1501" s="68"/>
      <c r="AI1501" s="15"/>
      <c r="AJ1501" s="47">
        <f>IF(K1501+O1501&gt;=2,0,IF(K1501+O1501=1,0,1))</f>
        <v>1</v>
      </c>
      <c r="AK1501" s="50" t="str">
        <f>IF(K1501+O1501&gt;=2,0,IF(K1501+O1501=1,0,"ou◄"))</f>
        <v>ou◄</v>
      </c>
      <c r="AL1501" s="48">
        <f>IF(U1501+S1501&gt;=1,"",IF(K1501+S1501+U1501&gt;=2,"",1))</f>
        <v>1</v>
      </c>
      <c r="AM1501" s="49"/>
      <c r="AN1501" s="29">
        <f>AB1501</f>
        <v>0</v>
      </c>
      <c r="AO1501" s="29">
        <f>AF1501</f>
        <v>0</v>
      </c>
      <c r="AP1501" s="14">
        <f>AH1501</f>
        <v>0</v>
      </c>
      <c r="AQ1501" s="142"/>
      <c r="AR1501" s="9"/>
      <c r="AS1501" s="126"/>
    </row>
    <row r="1502" spans="1:45" ht="14.4" customHeight="1" thickBot="1" x14ac:dyDescent="0.35">
      <c r="A1502" s="171"/>
      <c r="B1502" s="111"/>
      <c r="C1502" s="105"/>
      <c r="D1502" s="172"/>
      <c r="E1502" s="115" t="str">
        <f>IF(F1502="◄","◄",IF(F1502="ok","►",""))</f>
        <v>◄</v>
      </c>
      <c r="F1502" s="116" t="str">
        <f>IF(F1503&gt;0,"OK","◄")</f>
        <v>◄</v>
      </c>
      <c r="G1502" s="117" t="str">
        <f t="shared" si="59"/>
        <v/>
      </c>
      <c r="H1502" s="98">
        <v>33239</v>
      </c>
      <c r="I1502" s="113" t="s">
        <v>21</v>
      </c>
      <c r="J1502" s="30"/>
      <c r="K1502" s="64" t="str">
        <f>IF(K1503&gt;0,"","◄")</f>
        <v>◄</v>
      </c>
      <c r="L1502" s="186"/>
      <c r="M1502" s="186"/>
      <c r="N1502" s="25"/>
      <c r="O1502" s="64" t="str">
        <f>IF(O1503&gt;0,"","◄")</f>
        <v>◄</v>
      </c>
      <c r="P1502" s="4"/>
      <c r="Q1502" s="5"/>
      <c r="R1502" s="5"/>
      <c r="S1502" s="64" t="str">
        <f>IF(S1503&gt;0,"","◄")</f>
        <v>◄</v>
      </c>
      <c r="T1502" s="5"/>
      <c r="U1502" s="64" t="str">
        <f>IF(U1503&gt;0,"","◄")</f>
        <v>◄</v>
      </c>
      <c r="V1502" s="36"/>
      <c r="W1502" s="5"/>
      <c r="X1502" s="44" t="str">
        <f>IF(X1503,"►","")</f>
        <v/>
      </c>
      <c r="Y1502" s="187"/>
      <c r="Z1502" s="187"/>
      <c r="AA1502" s="5"/>
      <c r="AB1502" s="44" t="str">
        <f>IF(AB1503,"►","")</f>
        <v/>
      </c>
      <c r="AC1502" s="5"/>
      <c r="AD1502" s="5"/>
      <c r="AE1502" s="5"/>
      <c r="AF1502" s="44" t="str">
        <f>IF(AF1503,"►","")</f>
        <v/>
      </c>
      <c r="AG1502" s="5"/>
      <c r="AH1502" s="44" t="str">
        <f>IF(AH1503,"►","")</f>
        <v/>
      </c>
      <c r="AI1502" s="15"/>
      <c r="AJ1502" s="51" t="str">
        <f>IF(SUM(AJ1503:AJ1504)&gt;0,"◄","")</f>
        <v>◄</v>
      </c>
      <c r="AK1502" s="52" t="s">
        <v>40</v>
      </c>
      <c r="AL1502" s="51" t="str">
        <f>IF(SUM(AL1503:AL1504)&gt;0,"◄","")</f>
        <v>◄</v>
      </c>
      <c r="AM1502" s="53" t="str">
        <f>IF(SUM(AM1503:AM1504)&gt;0,"►","")</f>
        <v/>
      </c>
      <c r="AN1502" s="53" t="str">
        <f>IF(SUM(AN1503:AN1504)&gt;0,"►","")</f>
        <v/>
      </c>
      <c r="AO1502" s="53" t="str">
        <f>IF(SUM(AO1503:AO1504)&gt;0,"►","")</f>
        <v/>
      </c>
      <c r="AP1502" s="54" t="str">
        <f>IF(SUM(AP1503:AP1504)&gt;0,"►","")</f>
        <v/>
      </c>
      <c r="AQ1502" s="11" t="str">
        <f>IF(SUM(K1502,O1502,S1502,U1502)&gt;0,J1502*K1502+N1502*O1502+R1502*S1502+T1502*U1502,"")</f>
        <v/>
      </c>
      <c r="AR1502" s="55" t="str">
        <f>IF(SUM(X1502,AB1502,AF1502,AH1502)&gt;0,W1502*X1502+AA1502*AB1502+AE1502*AF1502+AG1502*AH1502,"")</f>
        <v/>
      </c>
      <c r="AS1502" s="126"/>
    </row>
    <row r="1503" spans="1:45" ht="14.4" customHeight="1" thickBot="1" x14ac:dyDescent="0.35">
      <c r="A1503" s="173"/>
      <c r="B1503" s="100" t="s">
        <v>1772</v>
      </c>
      <c r="C1503" s="109"/>
      <c r="D1503" s="168"/>
      <c r="E1503" s="118" t="str">
        <f>IF(F1503&gt;0,"ok","◄")</f>
        <v>◄</v>
      </c>
      <c r="F1503" s="119"/>
      <c r="G1503" s="117" t="str">
        <f t="shared" si="59"/>
        <v/>
      </c>
      <c r="H1503" s="219"/>
      <c r="I1503" s="220"/>
      <c r="J1503" s="195"/>
      <c r="K1503" s="196"/>
      <c r="L1503" s="197"/>
      <c r="M1503" s="198"/>
      <c r="N1503" s="199"/>
      <c r="O1503" s="65"/>
      <c r="P1503" s="72"/>
      <c r="Q1503" s="73"/>
      <c r="R1503" s="69"/>
      <c r="S1503" s="66"/>
      <c r="T1503" s="70"/>
      <c r="U1503" s="66"/>
      <c r="V1503" s="67"/>
      <c r="W1503" s="200"/>
      <c r="X1503" s="201"/>
      <c r="Y1503" s="201"/>
      <c r="Z1503" s="201"/>
      <c r="AA1503" s="71">
        <f>N1503</f>
        <v>0</v>
      </c>
      <c r="AB1503" s="74"/>
      <c r="AC1503" s="75"/>
      <c r="AD1503" s="76"/>
      <c r="AE1503" s="71">
        <f>R1503</f>
        <v>0</v>
      </c>
      <c r="AF1503" s="77"/>
      <c r="AG1503" s="71">
        <f>T1503</f>
        <v>0</v>
      </c>
      <c r="AH1503" s="68"/>
      <c r="AI1503" s="15"/>
      <c r="AJ1503" s="47">
        <f>IF(K1503+O1503&gt;=2,0,IF(K1503+O1503=1,0,1))</f>
        <v>1</v>
      </c>
      <c r="AK1503" s="50" t="str">
        <f>IF(K1503+O1503&gt;=2,0,IF(K1503+O1503=1,0,"ou◄"))</f>
        <v>ou◄</v>
      </c>
      <c r="AL1503" s="48">
        <f>IF(U1503+S1503&gt;=1,"",IF(K1503+S1503+U1503&gt;=2,"",1))</f>
        <v>1</v>
      </c>
      <c r="AM1503" s="49"/>
      <c r="AN1503" s="29">
        <f>AB1503</f>
        <v>0</v>
      </c>
      <c r="AO1503" s="29">
        <f>AF1503</f>
        <v>0</v>
      </c>
      <c r="AP1503" s="14">
        <f>AH1503</f>
        <v>0</v>
      </c>
      <c r="AQ1503" s="142"/>
      <c r="AR1503" s="9"/>
      <c r="AS1503" s="126"/>
    </row>
    <row r="1504" spans="1:45" ht="14.4" customHeight="1" thickBot="1" x14ac:dyDescent="0.35">
      <c r="A1504" s="165" t="s">
        <v>1545</v>
      </c>
      <c r="B1504" s="86"/>
      <c r="C1504" s="87"/>
      <c r="D1504" s="169"/>
      <c r="E1504" s="115" t="str">
        <f>IF(F1504="◄","◄",IF(F1504="ok","►",""))</f>
        <v>◄</v>
      </c>
      <c r="F1504" s="116" t="str">
        <f>IF(F1505&gt;0,"OK","◄")</f>
        <v>◄</v>
      </c>
      <c r="G1504" s="117" t="str">
        <f t="shared" si="59"/>
        <v/>
      </c>
      <c r="H1504" s="98">
        <v>33292</v>
      </c>
      <c r="I1504" s="113" t="s">
        <v>21</v>
      </c>
      <c r="J1504" s="30"/>
      <c r="K1504" s="64" t="str">
        <f>IF(K1505&gt;0,"","◄")</f>
        <v>◄</v>
      </c>
      <c r="L1504" s="186"/>
      <c r="M1504" s="186"/>
      <c r="N1504" s="25"/>
      <c r="O1504" s="64" t="str">
        <f>IF(O1505&gt;0,"","◄")</f>
        <v>◄</v>
      </c>
      <c r="P1504" s="4"/>
      <c r="Q1504" s="5"/>
      <c r="R1504" s="5"/>
      <c r="S1504" s="64" t="str">
        <f>IF(S1505&gt;0,"","◄")</f>
        <v>◄</v>
      </c>
      <c r="T1504" s="5"/>
      <c r="U1504" s="64" t="str">
        <f>IF(U1505&gt;0,"","◄")</f>
        <v>◄</v>
      </c>
      <c r="V1504" s="36"/>
      <c r="W1504" s="5"/>
      <c r="X1504" s="44" t="str">
        <f>IF(X1505,"►","")</f>
        <v/>
      </c>
      <c r="Y1504" s="187"/>
      <c r="Z1504" s="187"/>
      <c r="AA1504" s="5"/>
      <c r="AB1504" s="44" t="str">
        <f>IF(AB1505,"►","")</f>
        <v/>
      </c>
      <c r="AC1504" s="5"/>
      <c r="AD1504" s="5"/>
      <c r="AE1504" s="5"/>
      <c r="AF1504" s="44" t="str">
        <f>IF(AF1505,"►","")</f>
        <v/>
      </c>
      <c r="AG1504" s="5"/>
      <c r="AH1504" s="44" t="str">
        <f>IF(AH1505,"►","")</f>
        <v/>
      </c>
      <c r="AI1504" s="15"/>
      <c r="AJ1504" s="51" t="str">
        <f>IF(SUM(AJ1505:AJ1506)&gt;0,"◄","")</f>
        <v>◄</v>
      </c>
      <c r="AK1504" s="52" t="s">
        <v>40</v>
      </c>
      <c r="AL1504" s="51" t="str">
        <f>IF(SUM(AL1505:AL1506)&gt;0,"◄","")</f>
        <v>◄</v>
      </c>
      <c r="AM1504" s="53" t="str">
        <f>IF(SUM(AM1505:AM1506)&gt;0,"►","")</f>
        <v/>
      </c>
      <c r="AN1504" s="53" t="str">
        <f>IF(SUM(AN1505:AN1506)&gt;0,"►","")</f>
        <v/>
      </c>
      <c r="AO1504" s="53" t="str">
        <f>IF(SUM(AO1505:AO1506)&gt;0,"►","")</f>
        <v/>
      </c>
      <c r="AP1504" s="54" t="str">
        <f>IF(SUM(AP1505:AP1506)&gt;0,"►","")</f>
        <v/>
      </c>
      <c r="AQ1504" s="11" t="str">
        <f>IF(SUM(K1504,O1504,S1504,U1504)&gt;0,J1504*K1504+N1504*O1504+R1504*S1504+T1504*U1504,"")</f>
        <v/>
      </c>
      <c r="AR1504" s="55" t="str">
        <f>IF(SUM(X1504,AB1504,AF1504,AH1504)&gt;0,W1504*X1504+AA1504*AB1504+AE1504*AF1504+AG1504*AH1504,"")</f>
        <v/>
      </c>
      <c r="AS1504" s="126"/>
    </row>
    <row r="1505" spans="1:45" ht="14.4" customHeight="1" thickBot="1" x14ac:dyDescent="0.35">
      <c r="A1505" s="174" t="s">
        <v>1</v>
      </c>
      <c r="B1505" s="100" t="s">
        <v>558</v>
      </c>
      <c r="C1505" s="109"/>
      <c r="D1505" s="168"/>
      <c r="E1505" s="118" t="str">
        <f>IF(F1505&gt;0,"ok","◄")</f>
        <v>◄</v>
      </c>
      <c r="F1505" s="119"/>
      <c r="G1505" s="117" t="str">
        <f t="shared" si="59"/>
        <v/>
      </c>
      <c r="H1505" s="219"/>
      <c r="I1505" s="220"/>
      <c r="J1505" s="195"/>
      <c r="K1505" s="196"/>
      <c r="L1505" s="197"/>
      <c r="M1505" s="198"/>
      <c r="N1505" s="199"/>
      <c r="O1505" s="65"/>
      <c r="P1505" s="72"/>
      <c r="Q1505" s="73"/>
      <c r="R1505" s="69"/>
      <c r="S1505" s="66"/>
      <c r="T1505" s="70"/>
      <c r="U1505" s="66"/>
      <c r="V1505" s="67"/>
      <c r="W1505" s="200"/>
      <c r="X1505" s="201"/>
      <c r="Y1505" s="201"/>
      <c r="Z1505" s="201"/>
      <c r="AA1505" s="71">
        <f>N1505</f>
        <v>0</v>
      </c>
      <c r="AB1505" s="74"/>
      <c r="AC1505" s="75"/>
      <c r="AD1505" s="76"/>
      <c r="AE1505" s="71">
        <f>R1505</f>
        <v>0</v>
      </c>
      <c r="AF1505" s="77"/>
      <c r="AG1505" s="71">
        <f>T1505</f>
        <v>0</v>
      </c>
      <c r="AH1505" s="68"/>
      <c r="AI1505" s="15"/>
      <c r="AJ1505" s="47">
        <f>IF(K1505+O1505&gt;=2,0,IF(K1505+O1505=1,0,1))</f>
        <v>1</v>
      </c>
      <c r="AK1505" s="50" t="str">
        <f>IF(K1505+O1505&gt;=2,0,IF(K1505+O1505=1,0,"ou◄"))</f>
        <v>ou◄</v>
      </c>
      <c r="AL1505" s="48">
        <f>IF(U1505+S1505&gt;=1,"",IF(K1505+S1505+U1505&gt;=2,"",1))</f>
        <v>1</v>
      </c>
      <c r="AM1505" s="49"/>
      <c r="AN1505" s="29">
        <f>AB1505</f>
        <v>0</v>
      </c>
      <c r="AO1505" s="29">
        <f>AF1505</f>
        <v>0</v>
      </c>
      <c r="AP1505" s="14">
        <f>AH1505</f>
        <v>0</v>
      </c>
      <c r="AQ1505" s="142"/>
      <c r="AR1505" s="9"/>
      <c r="AS1505" s="126"/>
    </row>
    <row r="1506" spans="1:45" ht="14.4" customHeight="1" thickBot="1" x14ac:dyDescent="0.35">
      <c r="A1506" s="165" t="s">
        <v>1546</v>
      </c>
      <c r="B1506" s="86"/>
      <c r="C1506" s="87"/>
      <c r="D1506" s="169"/>
      <c r="E1506" s="115" t="str">
        <f>IF(F1506="◄","◄",IF(F1506="ok","►",""))</f>
        <v>◄</v>
      </c>
      <c r="F1506" s="116" t="str">
        <f>IF(F1507&gt;0,"OK","◄")</f>
        <v>◄</v>
      </c>
      <c r="G1506" s="117" t="str">
        <f t="shared" si="59"/>
        <v/>
      </c>
      <c r="H1506" s="98">
        <v>33313</v>
      </c>
      <c r="I1506" s="113" t="s">
        <v>21</v>
      </c>
      <c r="J1506" s="30"/>
      <c r="K1506" s="64" t="str">
        <f>IF(K1507&gt;0,"","◄")</f>
        <v>◄</v>
      </c>
      <c r="L1506" s="186"/>
      <c r="M1506" s="186"/>
      <c r="N1506" s="25"/>
      <c r="O1506" s="64" t="str">
        <f>IF(O1507&gt;0,"","◄")</f>
        <v>◄</v>
      </c>
      <c r="P1506" s="4"/>
      <c r="Q1506" s="5"/>
      <c r="R1506" s="5"/>
      <c r="S1506" s="64" t="str">
        <f>IF(S1507&gt;0,"","◄")</f>
        <v>◄</v>
      </c>
      <c r="T1506" s="5"/>
      <c r="U1506" s="64" t="str">
        <f>IF(U1507&gt;0,"","◄")</f>
        <v>◄</v>
      </c>
      <c r="V1506" s="36"/>
      <c r="W1506" s="5"/>
      <c r="X1506" s="44" t="str">
        <f>IF(X1507,"►","")</f>
        <v/>
      </c>
      <c r="Y1506" s="187"/>
      <c r="Z1506" s="187"/>
      <c r="AA1506" s="5"/>
      <c r="AB1506" s="44" t="str">
        <f>IF(AB1507,"►","")</f>
        <v/>
      </c>
      <c r="AC1506" s="5"/>
      <c r="AD1506" s="5"/>
      <c r="AE1506" s="5"/>
      <c r="AF1506" s="44" t="str">
        <f>IF(AF1507,"►","")</f>
        <v/>
      </c>
      <c r="AG1506" s="5"/>
      <c r="AH1506" s="44" t="str">
        <f>IF(AH1507,"►","")</f>
        <v/>
      </c>
      <c r="AI1506" s="15"/>
      <c r="AJ1506" s="51" t="str">
        <f>IF(SUM(AJ1507:AJ1508)&gt;0,"◄","")</f>
        <v>◄</v>
      </c>
      <c r="AK1506" s="52" t="s">
        <v>40</v>
      </c>
      <c r="AL1506" s="51" t="str">
        <f>IF(SUM(AL1507:AL1508)&gt;0,"◄","")</f>
        <v>◄</v>
      </c>
      <c r="AM1506" s="53" t="str">
        <f>IF(SUM(AM1507:AM1508)&gt;0,"►","")</f>
        <v/>
      </c>
      <c r="AN1506" s="53" t="str">
        <f>IF(SUM(AN1507:AN1508)&gt;0,"►","")</f>
        <v/>
      </c>
      <c r="AO1506" s="53" t="str">
        <f>IF(SUM(AO1507:AO1508)&gt;0,"►","")</f>
        <v/>
      </c>
      <c r="AP1506" s="54" t="str">
        <f>IF(SUM(AP1507:AP1508)&gt;0,"►","")</f>
        <v/>
      </c>
      <c r="AQ1506" s="11" t="str">
        <f>IF(SUM(K1506,O1506,S1506,U1506)&gt;0,J1506*K1506+N1506*O1506+R1506*S1506+T1506*U1506,"")</f>
        <v/>
      </c>
      <c r="AR1506" s="55" t="str">
        <f>IF(SUM(X1506,AB1506,AF1506,AH1506)&gt;0,W1506*X1506+AA1506*AB1506+AE1506*AF1506+AG1506*AH1506,"")</f>
        <v/>
      </c>
      <c r="AS1506" s="126"/>
    </row>
    <row r="1507" spans="1:45" ht="14.4" customHeight="1" thickBot="1" x14ac:dyDescent="0.35">
      <c r="A1507" s="174" t="s">
        <v>1</v>
      </c>
      <c r="B1507" s="100" t="s">
        <v>557</v>
      </c>
      <c r="C1507" s="109"/>
      <c r="D1507" s="168"/>
      <c r="E1507" s="118" t="str">
        <f>IF(F1507&gt;0,"ok","◄")</f>
        <v>◄</v>
      </c>
      <c r="F1507" s="119"/>
      <c r="G1507" s="117" t="str">
        <f t="shared" si="59"/>
        <v/>
      </c>
      <c r="H1507" s="219"/>
      <c r="I1507" s="220"/>
      <c r="J1507" s="195"/>
      <c r="K1507" s="196"/>
      <c r="L1507" s="197"/>
      <c r="M1507" s="198"/>
      <c r="N1507" s="199"/>
      <c r="O1507" s="65"/>
      <c r="P1507" s="72"/>
      <c r="Q1507" s="73"/>
      <c r="R1507" s="69"/>
      <c r="S1507" s="66"/>
      <c r="T1507" s="70"/>
      <c r="U1507" s="66"/>
      <c r="V1507" s="67"/>
      <c r="W1507" s="200"/>
      <c r="X1507" s="201"/>
      <c r="Y1507" s="201"/>
      <c r="Z1507" s="201"/>
      <c r="AA1507" s="71">
        <f>N1507</f>
        <v>0</v>
      </c>
      <c r="AB1507" s="74"/>
      <c r="AC1507" s="75"/>
      <c r="AD1507" s="76"/>
      <c r="AE1507" s="71">
        <f>R1507</f>
        <v>0</v>
      </c>
      <c r="AF1507" s="77"/>
      <c r="AG1507" s="71">
        <f>T1507</f>
        <v>0</v>
      </c>
      <c r="AH1507" s="68"/>
      <c r="AI1507" s="15"/>
      <c r="AJ1507" s="47">
        <f>IF(K1507+O1507&gt;=2,0,IF(K1507+O1507=1,0,1))</f>
        <v>1</v>
      </c>
      <c r="AK1507" s="50" t="str">
        <f>IF(K1507+O1507&gt;=2,0,IF(K1507+O1507=1,0,"ou◄"))</f>
        <v>ou◄</v>
      </c>
      <c r="AL1507" s="48">
        <f>IF(U1507+S1507&gt;=1,"",IF(K1507+S1507+U1507&gt;=2,"",1))</f>
        <v>1</v>
      </c>
      <c r="AM1507" s="49"/>
      <c r="AN1507" s="29">
        <f>AB1507</f>
        <v>0</v>
      </c>
      <c r="AO1507" s="29">
        <f>AF1507</f>
        <v>0</v>
      </c>
      <c r="AP1507" s="14">
        <f>AH1507</f>
        <v>0</v>
      </c>
      <c r="AQ1507" s="142"/>
      <c r="AR1507" s="9"/>
      <c r="AS1507" s="126"/>
    </row>
    <row r="1508" spans="1:45" ht="14.4" customHeight="1" thickBot="1" x14ac:dyDescent="0.35">
      <c r="A1508" s="165" t="s">
        <v>1547</v>
      </c>
      <c r="B1508" s="86"/>
      <c r="C1508" s="87"/>
      <c r="D1508" s="169"/>
      <c r="E1508" s="115" t="str">
        <f>IF(F1508="◄","◄",IF(F1508="ok","►",""))</f>
        <v>◄</v>
      </c>
      <c r="F1508" s="116" t="str">
        <f>IF(F1509&gt;0,"OK","◄")</f>
        <v>◄</v>
      </c>
      <c r="G1508" s="117" t="str">
        <f t="shared" si="59"/>
        <v/>
      </c>
      <c r="H1508" s="98">
        <v>33334</v>
      </c>
      <c r="I1508" s="113" t="s">
        <v>21</v>
      </c>
      <c r="J1508" s="30"/>
      <c r="K1508" s="64" t="str">
        <f>IF(K1509&gt;0,"","◄")</f>
        <v>◄</v>
      </c>
      <c r="L1508" s="186"/>
      <c r="M1508" s="186"/>
      <c r="N1508" s="25"/>
      <c r="O1508" s="64" t="str">
        <f>IF(O1509&gt;0,"","◄")</f>
        <v>◄</v>
      </c>
      <c r="P1508" s="4"/>
      <c r="Q1508" s="5"/>
      <c r="R1508" s="5"/>
      <c r="S1508" s="64" t="str">
        <f>IF(S1509&gt;0,"","◄")</f>
        <v>◄</v>
      </c>
      <c r="T1508" s="5"/>
      <c r="U1508" s="64" t="str">
        <f>IF(U1509&gt;0,"","◄")</f>
        <v>◄</v>
      </c>
      <c r="V1508" s="36"/>
      <c r="W1508" s="5"/>
      <c r="X1508" s="44" t="str">
        <f>IF(X1509,"►","")</f>
        <v/>
      </c>
      <c r="Y1508" s="187"/>
      <c r="Z1508" s="187"/>
      <c r="AA1508" s="5"/>
      <c r="AB1508" s="44" t="str">
        <f>IF(AB1509,"►","")</f>
        <v/>
      </c>
      <c r="AC1508" s="5"/>
      <c r="AD1508" s="5"/>
      <c r="AE1508" s="5"/>
      <c r="AF1508" s="44" t="str">
        <f>IF(AF1509,"►","")</f>
        <v/>
      </c>
      <c r="AG1508" s="5"/>
      <c r="AH1508" s="44" t="str">
        <f>IF(AH1509,"►","")</f>
        <v/>
      </c>
      <c r="AI1508" s="15"/>
      <c r="AJ1508" s="51" t="str">
        <f>IF(SUM(AJ1509:AJ1510)&gt;0,"◄","")</f>
        <v>◄</v>
      </c>
      <c r="AK1508" s="52" t="s">
        <v>40</v>
      </c>
      <c r="AL1508" s="51" t="str">
        <f>IF(SUM(AL1509:AL1510)&gt;0,"◄","")</f>
        <v>◄</v>
      </c>
      <c r="AM1508" s="53" t="str">
        <f>IF(SUM(AM1509:AM1510)&gt;0,"►","")</f>
        <v/>
      </c>
      <c r="AN1508" s="53" t="str">
        <f>IF(SUM(AN1509:AN1510)&gt;0,"►","")</f>
        <v/>
      </c>
      <c r="AO1508" s="53" t="str">
        <f>IF(SUM(AO1509:AO1510)&gt;0,"►","")</f>
        <v/>
      </c>
      <c r="AP1508" s="54" t="str">
        <f>IF(SUM(AP1509:AP1510)&gt;0,"►","")</f>
        <v/>
      </c>
      <c r="AQ1508" s="11" t="str">
        <f>IF(SUM(K1508,O1508,S1508,U1508)&gt;0,J1508*K1508+N1508*O1508+R1508*S1508+T1508*U1508,"")</f>
        <v/>
      </c>
      <c r="AR1508" s="55" t="str">
        <f>IF(SUM(X1508,AB1508,AF1508,AH1508)&gt;0,W1508*X1508+AA1508*AB1508+AE1508*AF1508+AG1508*AH1508,"")</f>
        <v/>
      </c>
      <c r="AS1508" s="126"/>
    </row>
    <row r="1509" spans="1:45" ht="14.4" customHeight="1" thickBot="1" x14ac:dyDescent="0.35">
      <c r="A1509" s="174" t="s">
        <v>1</v>
      </c>
      <c r="B1509" s="100" t="s">
        <v>559</v>
      </c>
      <c r="C1509" s="109"/>
      <c r="D1509" s="168"/>
      <c r="E1509" s="118" t="str">
        <f>IF(F1509&gt;0,"ok","◄")</f>
        <v>◄</v>
      </c>
      <c r="F1509" s="119"/>
      <c r="G1509" s="117" t="str">
        <f t="shared" si="59"/>
        <v/>
      </c>
      <c r="H1509" s="219"/>
      <c r="I1509" s="220"/>
      <c r="J1509" s="195"/>
      <c r="K1509" s="196"/>
      <c r="L1509" s="197"/>
      <c r="M1509" s="198"/>
      <c r="N1509" s="199"/>
      <c r="O1509" s="65"/>
      <c r="P1509" s="72"/>
      <c r="Q1509" s="73"/>
      <c r="R1509" s="69"/>
      <c r="S1509" s="66"/>
      <c r="T1509" s="70"/>
      <c r="U1509" s="66"/>
      <c r="V1509" s="67"/>
      <c r="W1509" s="200"/>
      <c r="X1509" s="201"/>
      <c r="Y1509" s="201"/>
      <c r="Z1509" s="201"/>
      <c r="AA1509" s="71">
        <f>N1509</f>
        <v>0</v>
      </c>
      <c r="AB1509" s="74"/>
      <c r="AC1509" s="75"/>
      <c r="AD1509" s="76"/>
      <c r="AE1509" s="71">
        <f>R1509</f>
        <v>0</v>
      </c>
      <c r="AF1509" s="77"/>
      <c r="AG1509" s="71">
        <f>T1509</f>
        <v>0</v>
      </c>
      <c r="AH1509" s="68"/>
      <c r="AI1509" s="15"/>
      <c r="AJ1509" s="47">
        <f>IF(K1509+O1509&gt;=2,0,IF(K1509+O1509=1,0,1))</f>
        <v>1</v>
      </c>
      <c r="AK1509" s="50" t="str">
        <f>IF(K1509+O1509&gt;=2,0,IF(K1509+O1509=1,0,"ou◄"))</f>
        <v>ou◄</v>
      </c>
      <c r="AL1509" s="48">
        <f>IF(U1509+S1509&gt;=1,"",IF(K1509+S1509+U1509&gt;=2,"",1))</f>
        <v>1</v>
      </c>
      <c r="AM1509" s="49"/>
      <c r="AN1509" s="29">
        <f>AB1509</f>
        <v>0</v>
      </c>
      <c r="AO1509" s="29">
        <f>AF1509</f>
        <v>0</v>
      </c>
      <c r="AP1509" s="14">
        <f>AH1509</f>
        <v>0</v>
      </c>
      <c r="AQ1509" s="142"/>
      <c r="AR1509" s="142"/>
      <c r="AS1509" s="126"/>
    </row>
    <row r="1510" spans="1:45" ht="14.4" customHeight="1" thickBot="1" x14ac:dyDescent="0.35">
      <c r="A1510" s="165" t="s">
        <v>1548</v>
      </c>
      <c r="B1510" s="86"/>
      <c r="C1510" s="87"/>
      <c r="D1510" s="169"/>
      <c r="E1510" s="115" t="str">
        <f>IF(F1510="◄","◄",IF(F1510="ok","►",""))</f>
        <v>◄</v>
      </c>
      <c r="F1510" s="116" t="str">
        <f>IF(F1511&gt;0,"OK","◄")</f>
        <v>◄</v>
      </c>
      <c r="G1510" s="117" t="str">
        <f t="shared" si="59"/>
        <v/>
      </c>
      <c r="H1510" s="98">
        <v>33348</v>
      </c>
      <c r="I1510" s="113" t="s">
        <v>21</v>
      </c>
      <c r="J1510" s="30"/>
      <c r="K1510" s="64" t="str">
        <f>IF(K1511&gt;0,"","◄")</f>
        <v>◄</v>
      </c>
      <c r="L1510" s="186"/>
      <c r="M1510" s="186"/>
      <c r="N1510" s="25"/>
      <c r="O1510" s="64" t="str">
        <f>IF(O1511&gt;0,"","◄")</f>
        <v>◄</v>
      </c>
      <c r="P1510" s="4"/>
      <c r="Q1510" s="5"/>
      <c r="R1510" s="5"/>
      <c r="S1510" s="64" t="str">
        <f>IF(S1511&gt;0,"","◄")</f>
        <v>◄</v>
      </c>
      <c r="T1510" s="5"/>
      <c r="U1510" s="64" t="str">
        <f>IF(U1511&gt;0,"","◄")</f>
        <v>◄</v>
      </c>
      <c r="V1510" s="36"/>
      <c r="W1510" s="5"/>
      <c r="X1510" s="44" t="str">
        <f>IF(X1511,"►","")</f>
        <v/>
      </c>
      <c r="Y1510" s="187"/>
      <c r="Z1510" s="187"/>
      <c r="AA1510" s="5"/>
      <c r="AB1510" s="44" t="str">
        <f>IF(AB1511,"►","")</f>
        <v/>
      </c>
      <c r="AC1510" s="5"/>
      <c r="AD1510" s="5"/>
      <c r="AE1510" s="5"/>
      <c r="AF1510" s="44" t="str">
        <f>IF(AF1511,"►","")</f>
        <v/>
      </c>
      <c r="AG1510" s="5"/>
      <c r="AH1510" s="44" t="str">
        <f>IF(AH1511,"►","")</f>
        <v/>
      </c>
      <c r="AI1510" s="15"/>
      <c r="AJ1510" s="51" t="str">
        <f>IF(SUM(AJ1511:AJ1512)&gt;0,"◄","")</f>
        <v>◄</v>
      </c>
      <c r="AK1510" s="52" t="s">
        <v>40</v>
      </c>
      <c r="AL1510" s="51" t="str">
        <f>IF(SUM(AL1511:AL1512)&gt;0,"◄","")</f>
        <v>◄</v>
      </c>
      <c r="AM1510" s="53" t="str">
        <f>IF(SUM(AM1511:AM1512)&gt;0,"►","")</f>
        <v/>
      </c>
      <c r="AN1510" s="53" t="str">
        <f>IF(SUM(AN1511:AN1512)&gt;0,"►","")</f>
        <v/>
      </c>
      <c r="AO1510" s="53" t="str">
        <f>IF(SUM(AO1511:AO1512)&gt;0,"►","")</f>
        <v/>
      </c>
      <c r="AP1510" s="54" t="str">
        <f>IF(SUM(AP1511:AP1512)&gt;0,"►","")</f>
        <v/>
      </c>
      <c r="AQ1510" s="11" t="str">
        <f>IF(SUM(K1510,O1510,S1510,U1510)&gt;0,J1510*K1510+N1510*O1510+R1510*S1510+T1510*U1510,"")</f>
        <v/>
      </c>
      <c r="AR1510" s="55" t="str">
        <f>IF(SUM(X1510,AB1510,AF1510,AH1510)&gt;0,W1510*X1510+AA1510*AB1510+AE1510*AF1510+AG1510*AH1510,"")</f>
        <v/>
      </c>
      <c r="AS1510" s="126"/>
    </row>
    <row r="1511" spans="1:45" ht="14.4" customHeight="1" thickBot="1" x14ac:dyDescent="0.35">
      <c r="A1511" s="174" t="s">
        <v>1</v>
      </c>
      <c r="B1511" s="100" t="s">
        <v>560</v>
      </c>
      <c r="C1511" s="109"/>
      <c r="D1511" s="168"/>
      <c r="E1511" s="118" t="str">
        <f>IF(F1511&gt;0,"ok","◄")</f>
        <v>◄</v>
      </c>
      <c r="F1511" s="119"/>
      <c r="G1511" s="117" t="str">
        <f t="shared" si="59"/>
        <v/>
      </c>
      <c r="H1511" s="219"/>
      <c r="I1511" s="220"/>
      <c r="J1511" s="195"/>
      <c r="K1511" s="196"/>
      <c r="L1511" s="197"/>
      <c r="M1511" s="198"/>
      <c r="N1511" s="199"/>
      <c r="O1511" s="65"/>
      <c r="P1511" s="72"/>
      <c r="Q1511" s="73"/>
      <c r="R1511" s="69"/>
      <c r="S1511" s="66"/>
      <c r="T1511" s="70"/>
      <c r="U1511" s="66"/>
      <c r="V1511" s="67"/>
      <c r="W1511" s="200"/>
      <c r="X1511" s="201"/>
      <c r="Y1511" s="201"/>
      <c r="Z1511" s="201"/>
      <c r="AA1511" s="71">
        <f>N1511</f>
        <v>0</v>
      </c>
      <c r="AB1511" s="74"/>
      <c r="AC1511" s="75"/>
      <c r="AD1511" s="76"/>
      <c r="AE1511" s="71">
        <f>R1511</f>
        <v>0</v>
      </c>
      <c r="AF1511" s="77"/>
      <c r="AG1511" s="71">
        <f>T1511</f>
        <v>0</v>
      </c>
      <c r="AH1511" s="68"/>
      <c r="AI1511" s="15"/>
      <c r="AJ1511" s="47">
        <f>IF(K1511+O1511&gt;=2,0,IF(K1511+O1511=1,0,1))</f>
        <v>1</v>
      </c>
      <c r="AK1511" s="50" t="str">
        <f>IF(K1511+O1511&gt;=2,0,IF(K1511+O1511=1,0,"ou◄"))</f>
        <v>ou◄</v>
      </c>
      <c r="AL1511" s="48">
        <f>IF(U1511+S1511&gt;=1,"",IF(K1511+S1511+U1511&gt;=2,"",1))</f>
        <v>1</v>
      </c>
      <c r="AM1511" s="49"/>
      <c r="AN1511" s="29">
        <f>AB1511</f>
        <v>0</v>
      </c>
      <c r="AO1511" s="29">
        <f>AF1511</f>
        <v>0</v>
      </c>
      <c r="AP1511" s="14">
        <f>AH1511</f>
        <v>0</v>
      </c>
      <c r="AQ1511" s="142"/>
      <c r="AR1511" s="142"/>
      <c r="AS1511" s="126"/>
    </row>
    <row r="1512" spans="1:45" ht="14.4" customHeight="1" thickBot="1" x14ac:dyDescent="0.35">
      <c r="A1512" s="165" t="s">
        <v>1549</v>
      </c>
      <c r="B1512" s="86"/>
      <c r="C1512" s="87"/>
      <c r="D1512" s="169"/>
      <c r="E1512" s="115" t="str">
        <f>IF(F1512="◄","◄",IF(F1512="ok","►",""))</f>
        <v>◄</v>
      </c>
      <c r="F1512" s="116" t="str">
        <f>IF(F1513&gt;0,"OK","◄")</f>
        <v>◄</v>
      </c>
      <c r="G1512" s="117" t="str">
        <f t="shared" si="59"/>
        <v/>
      </c>
      <c r="H1512" s="98">
        <v>33355</v>
      </c>
      <c r="I1512" s="113" t="s">
        <v>21</v>
      </c>
      <c r="J1512" s="30"/>
      <c r="K1512" s="64" t="str">
        <f>IF(K1513&gt;0,"","◄")</f>
        <v>◄</v>
      </c>
      <c r="L1512" s="186"/>
      <c r="M1512" s="186"/>
      <c r="N1512" s="25"/>
      <c r="O1512" s="64" t="str">
        <f>IF(O1513&gt;0,"","◄")</f>
        <v>◄</v>
      </c>
      <c r="P1512" s="4"/>
      <c r="Q1512" s="5"/>
      <c r="R1512" s="5"/>
      <c r="S1512" s="64" t="str">
        <f>IF(S1513&gt;0,"","◄")</f>
        <v>◄</v>
      </c>
      <c r="T1512" s="5"/>
      <c r="U1512" s="64" t="str">
        <f>IF(U1513&gt;0,"","◄")</f>
        <v>◄</v>
      </c>
      <c r="V1512" s="36"/>
      <c r="W1512" s="5"/>
      <c r="X1512" s="44" t="str">
        <f>IF(X1513,"►","")</f>
        <v/>
      </c>
      <c r="Y1512" s="187"/>
      <c r="Z1512" s="187"/>
      <c r="AA1512" s="5"/>
      <c r="AB1512" s="44" t="str">
        <f>IF(AB1513,"►","")</f>
        <v/>
      </c>
      <c r="AC1512" s="5"/>
      <c r="AD1512" s="5"/>
      <c r="AE1512" s="5"/>
      <c r="AF1512" s="44" t="str">
        <f>IF(AF1513,"►","")</f>
        <v/>
      </c>
      <c r="AG1512" s="5"/>
      <c r="AH1512" s="44" t="str">
        <f>IF(AH1513,"►","")</f>
        <v/>
      </c>
      <c r="AI1512" s="15"/>
      <c r="AJ1512" s="51" t="str">
        <f>IF(SUM(AJ1513:AJ1514)&gt;0,"◄","")</f>
        <v>◄</v>
      </c>
      <c r="AK1512" s="52" t="s">
        <v>40</v>
      </c>
      <c r="AL1512" s="51" t="str">
        <f>IF(SUM(AL1513:AL1514)&gt;0,"◄","")</f>
        <v>◄</v>
      </c>
      <c r="AM1512" s="53" t="str">
        <f>IF(SUM(AM1513:AM1514)&gt;0,"►","")</f>
        <v/>
      </c>
      <c r="AN1512" s="53" t="str">
        <f>IF(SUM(AN1513:AN1514)&gt;0,"►","")</f>
        <v/>
      </c>
      <c r="AO1512" s="53" t="str">
        <f>IF(SUM(AO1513:AO1514)&gt;0,"►","")</f>
        <v/>
      </c>
      <c r="AP1512" s="54" t="str">
        <f>IF(SUM(AP1513:AP1514)&gt;0,"►","")</f>
        <v/>
      </c>
      <c r="AQ1512" s="11" t="str">
        <f>IF(SUM(K1512,O1512,S1512,U1512)&gt;0,J1512*K1512+N1512*O1512+R1512*S1512+T1512*U1512,"")</f>
        <v/>
      </c>
      <c r="AR1512" s="55" t="str">
        <f>IF(SUM(X1512,AB1512,AF1512,AH1512)&gt;0,W1512*X1512+AA1512*AB1512+AE1512*AF1512+AG1512*AH1512,"")</f>
        <v/>
      </c>
      <c r="AS1512" s="126"/>
    </row>
    <row r="1513" spans="1:45" ht="14.4" customHeight="1" thickBot="1" x14ac:dyDescent="0.35">
      <c r="A1513" s="174" t="s">
        <v>1</v>
      </c>
      <c r="B1513" s="100" t="s">
        <v>561</v>
      </c>
      <c r="C1513" s="109"/>
      <c r="D1513" s="168"/>
      <c r="E1513" s="118" t="str">
        <f>IF(F1513&gt;0,"ok","◄")</f>
        <v>◄</v>
      </c>
      <c r="F1513" s="119"/>
      <c r="G1513" s="117" t="str">
        <f t="shared" si="59"/>
        <v/>
      </c>
      <c r="H1513" s="219"/>
      <c r="I1513" s="220"/>
      <c r="J1513" s="195"/>
      <c r="K1513" s="196"/>
      <c r="L1513" s="197"/>
      <c r="M1513" s="198"/>
      <c r="N1513" s="199"/>
      <c r="O1513" s="65"/>
      <c r="P1513" s="72"/>
      <c r="Q1513" s="73"/>
      <c r="R1513" s="69"/>
      <c r="S1513" s="66"/>
      <c r="T1513" s="70"/>
      <c r="U1513" s="66"/>
      <c r="V1513" s="67"/>
      <c r="W1513" s="200"/>
      <c r="X1513" s="201"/>
      <c r="Y1513" s="201"/>
      <c r="Z1513" s="201"/>
      <c r="AA1513" s="71">
        <f>N1513</f>
        <v>0</v>
      </c>
      <c r="AB1513" s="74"/>
      <c r="AC1513" s="75"/>
      <c r="AD1513" s="76"/>
      <c r="AE1513" s="71">
        <f>R1513</f>
        <v>0</v>
      </c>
      <c r="AF1513" s="77"/>
      <c r="AG1513" s="71">
        <f>T1513</f>
        <v>0</v>
      </c>
      <c r="AH1513" s="68"/>
      <c r="AI1513" s="15"/>
      <c r="AJ1513" s="47">
        <f>IF(K1513+O1513&gt;=2,0,IF(K1513+O1513=1,0,1))</f>
        <v>1</v>
      </c>
      <c r="AK1513" s="50" t="str">
        <f>IF(K1513+O1513&gt;=2,0,IF(K1513+O1513=1,0,"ou◄"))</f>
        <v>ou◄</v>
      </c>
      <c r="AL1513" s="48">
        <f>IF(U1513+S1513&gt;=1,"",IF(K1513+S1513+U1513&gt;=2,"",1))</f>
        <v>1</v>
      </c>
      <c r="AM1513" s="49"/>
      <c r="AN1513" s="29">
        <f>AB1513</f>
        <v>0</v>
      </c>
      <c r="AO1513" s="29">
        <f>AF1513</f>
        <v>0</v>
      </c>
      <c r="AP1513" s="14">
        <f>AH1513</f>
        <v>0</v>
      </c>
      <c r="AQ1513" s="142"/>
      <c r="AR1513" s="9"/>
      <c r="AS1513" s="126"/>
    </row>
    <row r="1514" spans="1:45" ht="14.4" customHeight="1" thickBot="1" x14ac:dyDescent="0.35">
      <c r="A1514" s="165" t="s">
        <v>1550</v>
      </c>
      <c r="B1514" s="86"/>
      <c r="C1514" s="87"/>
      <c r="D1514" s="169"/>
      <c r="E1514" s="115" t="str">
        <f>IF(F1514="◄","◄",IF(F1514="ok","►",""))</f>
        <v>◄</v>
      </c>
      <c r="F1514" s="116" t="str">
        <f>IF(F1515&gt;0,"OK","◄")</f>
        <v>◄</v>
      </c>
      <c r="G1514" s="117" t="str">
        <f t="shared" si="59"/>
        <v/>
      </c>
      <c r="H1514" s="98">
        <v>33362</v>
      </c>
      <c r="I1514" s="113" t="s">
        <v>21</v>
      </c>
      <c r="J1514" s="30"/>
      <c r="K1514" s="64" t="str">
        <f>IF(K1515&gt;0,"","◄")</f>
        <v>◄</v>
      </c>
      <c r="L1514" s="186"/>
      <c r="M1514" s="186"/>
      <c r="N1514" s="25"/>
      <c r="O1514" s="64" t="str">
        <f>IF(O1515&gt;0,"","◄")</f>
        <v>◄</v>
      </c>
      <c r="P1514" s="4"/>
      <c r="Q1514" s="5"/>
      <c r="R1514" s="5"/>
      <c r="S1514" s="64" t="str">
        <f>IF(S1515&gt;0,"","◄")</f>
        <v>◄</v>
      </c>
      <c r="T1514" s="5"/>
      <c r="U1514" s="64" t="str">
        <f>IF(U1515&gt;0,"","◄")</f>
        <v>◄</v>
      </c>
      <c r="V1514" s="36"/>
      <c r="W1514" s="5"/>
      <c r="X1514" s="44" t="str">
        <f>IF(X1515,"►","")</f>
        <v/>
      </c>
      <c r="Y1514" s="187"/>
      <c r="Z1514" s="187"/>
      <c r="AA1514" s="5"/>
      <c r="AB1514" s="44" t="str">
        <f>IF(AB1515,"►","")</f>
        <v/>
      </c>
      <c r="AC1514" s="5"/>
      <c r="AD1514" s="5"/>
      <c r="AE1514" s="5"/>
      <c r="AF1514" s="44" t="str">
        <f>IF(AF1515,"►","")</f>
        <v/>
      </c>
      <c r="AG1514" s="5"/>
      <c r="AH1514" s="44" t="str">
        <f>IF(AH1515,"►","")</f>
        <v/>
      </c>
      <c r="AI1514" s="15"/>
      <c r="AJ1514" s="51" t="str">
        <f>IF(SUM(AJ1515:AJ1516)&gt;0,"◄","")</f>
        <v>◄</v>
      </c>
      <c r="AK1514" s="52" t="s">
        <v>40</v>
      </c>
      <c r="AL1514" s="51" t="str">
        <f>IF(SUM(AL1515:AL1516)&gt;0,"◄","")</f>
        <v>◄</v>
      </c>
      <c r="AM1514" s="53" t="str">
        <f>IF(SUM(AM1515:AM1516)&gt;0,"►","")</f>
        <v/>
      </c>
      <c r="AN1514" s="53" t="str">
        <f>IF(SUM(AN1515:AN1516)&gt;0,"►","")</f>
        <v/>
      </c>
      <c r="AO1514" s="53" t="str">
        <f>IF(SUM(AO1515:AO1516)&gt;0,"►","")</f>
        <v/>
      </c>
      <c r="AP1514" s="54" t="str">
        <f>IF(SUM(AP1515:AP1516)&gt;0,"►","")</f>
        <v/>
      </c>
      <c r="AQ1514" s="11" t="str">
        <f>IF(SUM(K1514,O1514,S1514,U1514)&gt;0,J1514*K1514+N1514*O1514+R1514*S1514+T1514*U1514,"")</f>
        <v/>
      </c>
      <c r="AR1514" s="55" t="str">
        <f>IF(SUM(X1514,AB1514,AF1514,AH1514)&gt;0,W1514*X1514+AA1514*AB1514+AE1514*AF1514+AG1514*AH1514,"")</f>
        <v/>
      </c>
      <c r="AS1514" s="126"/>
    </row>
    <row r="1515" spans="1:45" ht="14.4" customHeight="1" thickBot="1" x14ac:dyDescent="0.35">
      <c r="A1515" s="174" t="s">
        <v>1</v>
      </c>
      <c r="B1515" s="100" t="s">
        <v>562</v>
      </c>
      <c r="C1515" s="109"/>
      <c r="D1515" s="168"/>
      <c r="E1515" s="118" t="str">
        <f>IF(F1515&gt;0,"ok","◄")</f>
        <v>◄</v>
      </c>
      <c r="F1515" s="119"/>
      <c r="G1515" s="117" t="str">
        <f t="shared" si="59"/>
        <v/>
      </c>
      <c r="H1515" s="219"/>
      <c r="I1515" s="220"/>
      <c r="J1515" s="195"/>
      <c r="K1515" s="196"/>
      <c r="L1515" s="197"/>
      <c r="M1515" s="198"/>
      <c r="N1515" s="199"/>
      <c r="O1515" s="65"/>
      <c r="P1515" s="72"/>
      <c r="Q1515" s="73"/>
      <c r="R1515" s="69"/>
      <c r="S1515" s="66"/>
      <c r="T1515" s="70"/>
      <c r="U1515" s="66"/>
      <c r="V1515" s="67"/>
      <c r="W1515" s="200"/>
      <c r="X1515" s="201"/>
      <c r="Y1515" s="201"/>
      <c r="Z1515" s="201"/>
      <c r="AA1515" s="71">
        <f>N1515</f>
        <v>0</v>
      </c>
      <c r="AB1515" s="74"/>
      <c r="AC1515" s="75"/>
      <c r="AD1515" s="76"/>
      <c r="AE1515" s="71">
        <f>R1515</f>
        <v>0</v>
      </c>
      <c r="AF1515" s="77"/>
      <c r="AG1515" s="71">
        <f>T1515</f>
        <v>0</v>
      </c>
      <c r="AH1515" s="68"/>
      <c r="AI1515" s="15"/>
      <c r="AJ1515" s="47">
        <f>IF(K1515+O1515&gt;=2,0,IF(K1515+O1515=1,0,1))</f>
        <v>1</v>
      </c>
      <c r="AK1515" s="50" t="str">
        <f>IF(K1515+O1515&gt;=2,0,IF(K1515+O1515=1,0,"ou◄"))</f>
        <v>ou◄</v>
      </c>
      <c r="AL1515" s="48">
        <f>IF(U1515+S1515&gt;=1,"",IF(K1515+S1515+U1515&gt;=2,"",1))</f>
        <v>1</v>
      </c>
      <c r="AM1515" s="49"/>
      <c r="AN1515" s="29">
        <f>AB1515</f>
        <v>0</v>
      </c>
      <c r="AO1515" s="29">
        <f>AF1515</f>
        <v>0</v>
      </c>
      <c r="AP1515" s="14">
        <f>AH1515</f>
        <v>0</v>
      </c>
      <c r="AQ1515" s="142"/>
      <c r="AR1515" s="9"/>
      <c r="AS1515" s="126"/>
    </row>
    <row r="1516" spans="1:45" ht="14.4" customHeight="1" thickBot="1" x14ac:dyDescent="0.35">
      <c r="A1516" s="165" t="s">
        <v>1551</v>
      </c>
      <c r="B1516" s="86"/>
      <c r="C1516" s="87"/>
      <c r="D1516" s="169"/>
      <c r="E1516" s="115" t="str">
        <f>IF(F1516="◄","◄",IF(F1516="ok","►",""))</f>
        <v>◄</v>
      </c>
      <c r="F1516" s="116" t="str">
        <f>IF(F1517&gt;0,"OK","◄")</f>
        <v>◄</v>
      </c>
      <c r="G1516" s="117" t="str">
        <f t="shared" si="59"/>
        <v/>
      </c>
      <c r="H1516" s="98">
        <v>33369</v>
      </c>
      <c r="I1516" s="113" t="s">
        <v>21</v>
      </c>
      <c r="J1516" s="30"/>
      <c r="K1516" s="64" t="str">
        <f>IF(K1517&gt;0,"","◄")</f>
        <v>◄</v>
      </c>
      <c r="L1516" s="186"/>
      <c r="M1516" s="186"/>
      <c r="N1516" s="25"/>
      <c r="O1516" s="64" t="str">
        <f>IF(O1517&gt;0,"","◄")</f>
        <v>◄</v>
      </c>
      <c r="P1516" s="4"/>
      <c r="Q1516" s="5"/>
      <c r="R1516" s="5"/>
      <c r="S1516" s="64" t="str">
        <f>IF(S1517&gt;0,"","◄")</f>
        <v>◄</v>
      </c>
      <c r="T1516" s="5"/>
      <c r="U1516" s="64" t="str">
        <f>IF(U1517&gt;0,"","◄")</f>
        <v>◄</v>
      </c>
      <c r="V1516" s="36"/>
      <c r="W1516" s="5"/>
      <c r="X1516" s="44" t="str">
        <f>IF(X1517,"►","")</f>
        <v/>
      </c>
      <c r="Y1516" s="187"/>
      <c r="Z1516" s="187"/>
      <c r="AA1516" s="5"/>
      <c r="AB1516" s="44" t="str">
        <f>IF(AB1517,"►","")</f>
        <v/>
      </c>
      <c r="AC1516" s="5"/>
      <c r="AD1516" s="5"/>
      <c r="AE1516" s="5"/>
      <c r="AF1516" s="44" t="str">
        <f>IF(AF1517,"►","")</f>
        <v/>
      </c>
      <c r="AG1516" s="5"/>
      <c r="AH1516" s="44" t="str">
        <f>IF(AH1517,"►","")</f>
        <v/>
      </c>
      <c r="AI1516" s="15"/>
      <c r="AJ1516" s="51" t="str">
        <f>IF(SUM(AJ1517:AJ1518)&gt;0,"◄","")</f>
        <v>◄</v>
      </c>
      <c r="AK1516" s="52" t="s">
        <v>40</v>
      </c>
      <c r="AL1516" s="51" t="str">
        <f>IF(SUM(AL1517:AL1518)&gt;0,"◄","")</f>
        <v>◄</v>
      </c>
      <c r="AM1516" s="53" t="str">
        <f>IF(SUM(AM1517:AM1518)&gt;0,"►","")</f>
        <v/>
      </c>
      <c r="AN1516" s="53" t="str">
        <f>IF(SUM(AN1517:AN1518)&gt;0,"►","")</f>
        <v/>
      </c>
      <c r="AO1516" s="53" t="str">
        <f>IF(SUM(AO1517:AO1518)&gt;0,"►","")</f>
        <v/>
      </c>
      <c r="AP1516" s="54" t="str">
        <f>IF(SUM(AP1517:AP1518)&gt;0,"►","")</f>
        <v/>
      </c>
      <c r="AQ1516" s="11" t="str">
        <f>IF(SUM(K1516,O1516,S1516,U1516)&gt;0,J1516*K1516+N1516*O1516+R1516*S1516+T1516*U1516,"")</f>
        <v/>
      </c>
      <c r="AR1516" s="55" t="str">
        <f>IF(SUM(X1516,AB1516,AF1516,AH1516)&gt;0,W1516*X1516+AA1516*AB1516+AE1516*AF1516+AG1516*AH1516,"")</f>
        <v/>
      </c>
      <c r="AS1516" s="126"/>
    </row>
    <row r="1517" spans="1:45" ht="14.4" customHeight="1" thickBot="1" x14ac:dyDescent="0.35">
      <c r="A1517" s="174" t="s">
        <v>1</v>
      </c>
      <c r="B1517" s="100" t="s">
        <v>563</v>
      </c>
      <c r="C1517" s="109"/>
      <c r="D1517" s="168"/>
      <c r="E1517" s="118" t="str">
        <f>IF(F1517&gt;0,"ok","◄")</f>
        <v>◄</v>
      </c>
      <c r="F1517" s="119"/>
      <c r="G1517" s="117" t="str">
        <f t="shared" si="59"/>
        <v/>
      </c>
      <c r="H1517" s="219"/>
      <c r="I1517" s="220"/>
      <c r="J1517" s="195"/>
      <c r="K1517" s="196"/>
      <c r="L1517" s="197"/>
      <c r="M1517" s="198"/>
      <c r="N1517" s="199"/>
      <c r="O1517" s="65"/>
      <c r="P1517" s="72"/>
      <c r="Q1517" s="73"/>
      <c r="R1517" s="69"/>
      <c r="S1517" s="66"/>
      <c r="T1517" s="70"/>
      <c r="U1517" s="66"/>
      <c r="V1517" s="67"/>
      <c r="W1517" s="200"/>
      <c r="X1517" s="201"/>
      <c r="Y1517" s="201"/>
      <c r="Z1517" s="201"/>
      <c r="AA1517" s="71">
        <f>N1517</f>
        <v>0</v>
      </c>
      <c r="AB1517" s="74"/>
      <c r="AC1517" s="75"/>
      <c r="AD1517" s="76"/>
      <c r="AE1517" s="71">
        <f>R1517</f>
        <v>0</v>
      </c>
      <c r="AF1517" s="77"/>
      <c r="AG1517" s="71">
        <f>T1517</f>
        <v>0</v>
      </c>
      <c r="AH1517" s="68"/>
      <c r="AI1517" s="15"/>
      <c r="AJ1517" s="47">
        <f>IF(K1517+O1517&gt;=2,0,IF(K1517+O1517=1,0,1))</f>
        <v>1</v>
      </c>
      <c r="AK1517" s="50" t="str">
        <f>IF(K1517+O1517&gt;=2,0,IF(K1517+O1517=1,0,"ou◄"))</f>
        <v>ou◄</v>
      </c>
      <c r="AL1517" s="48">
        <f>IF(U1517+S1517&gt;=1,"",IF(K1517+S1517+U1517&gt;=2,"",1))</f>
        <v>1</v>
      </c>
      <c r="AM1517" s="49"/>
      <c r="AN1517" s="29">
        <f>AB1517</f>
        <v>0</v>
      </c>
      <c r="AO1517" s="29">
        <f>AF1517</f>
        <v>0</v>
      </c>
      <c r="AP1517" s="14">
        <f>AH1517</f>
        <v>0</v>
      </c>
      <c r="AQ1517" s="142"/>
      <c r="AR1517" s="9"/>
      <c r="AS1517" s="126"/>
    </row>
    <row r="1518" spans="1:45" ht="14.4" customHeight="1" thickBot="1" x14ac:dyDescent="0.35">
      <c r="A1518" s="165" t="s">
        <v>1553</v>
      </c>
      <c r="B1518" s="86"/>
      <c r="C1518" s="87"/>
      <c r="D1518" s="169"/>
      <c r="E1518" s="115" t="str">
        <f>IF(F1518="◄","◄",IF(F1518="ok","►",""))</f>
        <v>◄</v>
      </c>
      <c r="F1518" s="116" t="str">
        <f>IF(F1519&gt;0,"OK","◄")</f>
        <v>◄</v>
      </c>
      <c r="G1518" s="117" t="str">
        <f t="shared" si="59"/>
        <v/>
      </c>
      <c r="H1518" s="98">
        <v>33383</v>
      </c>
      <c r="I1518" s="113" t="s">
        <v>21</v>
      </c>
      <c r="J1518" s="30"/>
      <c r="K1518" s="64" t="str">
        <f>IF(K1519&gt;0,"","◄")</f>
        <v>◄</v>
      </c>
      <c r="L1518" s="186"/>
      <c r="M1518" s="186"/>
      <c r="N1518" s="25"/>
      <c r="O1518" s="64" t="str">
        <f>IF(O1519&gt;0,"","◄")</f>
        <v>◄</v>
      </c>
      <c r="P1518" s="4"/>
      <c r="Q1518" s="5"/>
      <c r="R1518" s="5"/>
      <c r="S1518" s="64" t="str">
        <f>IF(S1519&gt;0,"","◄")</f>
        <v>◄</v>
      </c>
      <c r="T1518" s="5"/>
      <c r="U1518" s="64" t="str">
        <f>IF(U1519&gt;0,"","◄")</f>
        <v>◄</v>
      </c>
      <c r="V1518" s="36"/>
      <c r="W1518" s="5"/>
      <c r="X1518" s="44" t="str">
        <f>IF(X1519,"►","")</f>
        <v/>
      </c>
      <c r="Y1518" s="187"/>
      <c r="Z1518" s="187"/>
      <c r="AA1518" s="5"/>
      <c r="AB1518" s="44" t="str">
        <f>IF(AB1519,"►","")</f>
        <v/>
      </c>
      <c r="AC1518" s="5"/>
      <c r="AD1518" s="5"/>
      <c r="AE1518" s="5"/>
      <c r="AF1518" s="44" t="str">
        <f>IF(AF1519,"►","")</f>
        <v/>
      </c>
      <c r="AG1518" s="5"/>
      <c r="AH1518" s="44" t="str">
        <f>IF(AH1519,"►","")</f>
        <v/>
      </c>
      <c r="AI1518" s="15"/>
      <c r="AJ1518" s="51" t="str">
        <f>IF(SUM(AJ1519:AJ1520)&gt;0,"◄","")</f>
        <v>◄</v>
      </c>
      <c r="AK1518" s="52" t="s">
        <v>40</v>
      </c>
      <c r="AL1518" s="51" t="str">
        <f>IF(SUM(AL1519:AL1520)&gt;0,"◄","")</f>
        <v>◄</v>
      </c>
      <c r="AM1518" s="53" t="str">
        <f>IF(SUM(AM1519:AM1520)&gt;0,"►","")</f>
        <v/>
      </c>
      <c r="AN1518" s="53" t="str">
        <f>IF(SUM(AN1519:AN1520)&gt;0,"►","")</f>
        <v/>
      </c>
      <c r="AO1518" s="53" t="str">
        <f>IF(SUM(AO1519:AO1520)&gt;0,"►","")</f>
        <v/>
      </c>
      <c r="AP1518" s="54" t="str">
        <f>IF(SUM(AP1519:AP1520)&gt;0,"►","")</f>
        <v/>
      </c>
      <c r="AQ1518" s="11" t="str">
        <f>IF(SUM(K1518,O1518,S1518,U1518)&gt;0,J1518*K1518+N1518*O1518+R1518*S1518+T1518*U1518,"")</f>
        <v/>
      </c>
      <c r="AR1518" s="55" t="str">
        <f>IF(SUM(X1518,AB1518,AF1518,AH1518)&gt;0,W1518*X1518+AA1518*AB1518+AE1518*AF1518+AG1518*AH1518,"")</f>
        <v/>
      </c>
      <c r="AS1518" s="126"/>
    </row>
    <row r="1519" spans="1:45" ht="14.4" customHeight="1" thickBot="1" x14ac:dyDescent="0.35">
      <c r="A1519" s="174" t="s">
        <v>1</v>
      </c>
      <c r="B1519" s="100" t="s">
        <v>564</v>
      </c>
      <c r="C1519" s="109"/>
      <c r="D1519" s="168"/>
      <c r="E1519" s="118" t="str">
        <f>IF(F1519&gt;0,"ok","◄")</f>
        <v>◄</v>
      </c>
      <c r="F1519" s="119"/>
      <c r="G1519" s="117" t="str">
        <f t="shared" si="59"/>
        <v/>
      </c>
      <c r="H1519" s="219"/>
      <c r="I1519" s="220"/>
      <c r="J1519" s="195"/>
      <c r="K1519" s="196"/>
      <c r="L1519" s="197"/>
      <c r="M1519" s="198"/>
      <c r="N1519" s="199"/>
      <c r="O1519" s="65"/>
      <c r="P1519" s="72"/>
      <c r="Q1519" s="73"/>
      <c r="R1519" s="69"/>
      <c r="S1519" s="66"/>
      <c r="T1519" s="70"/>
      <c r="U1519" s="66"/>
      <c r="V1519" s="67"/>
      <c r="W1519" s="200"/>
      <c r="X1519" s="201"/>
      <c r="Y1519" s="201"/>
      <c r="Z1519" s="201"/>
      <c r="AA1519" s="71">
        <f>N1519</f>
        <v>0</v>
      </c>
      <c r="AB1519" s="74"/>
      <c r="AC1519" s="75"/>
      <c r="AD1519" s="76"/>
      <c r="AE1519" s="71">
        <f>R1519</f>
        <v>0</v>
      </c>
      <c r="AF1519" s="77"/>
      <c r="AG1519" s="71">
        <f>T1519</f>
        <v>0</v>
      </c>
      <c r="AH1519" s="68"/>
      <c r="AI1519" s="15"/>
      <c r="AJ1519" s="47">
        <f>IF(K1519+O1519&gt;=2,0,IF(K1519+O1519=1,0,1))</f>
        <v>1</v>
      </c>
      <c r="AK1519" s="50" t="str">
        <f>IF(K1519+O1519&gt;=2,0,IF(K1519+O1519=1,0,"ou◄"))</f>
        <v>ou◄</v>
      </c>
      <c r="AL1519" s="48">
        <f>IF(U1519+S1519&gt;=1,"",IF(K1519+S1519+U1519&gt;=2,"",1))</f>
        <v>1</v>
      </c>
      <c r="AM1519" s="49"/>
      <c r="AN1519" s="29">
        <f>AB1519</f>
        <v>0</v>
      </c>
      <c r="AO1519" s="29">
        <f>AF1519</f>
        <v>0</v>
      </c>
      <c r="AP1519" s="14">
        <f>AH1519</f>
        <v>0</v>
      </c>
      <c r="AQ1519" s="142"/>
      <c r="AR1519" s="9"/>
      <c r="AS1519" s="126"/>
    </row>
    <row r="1520" spans="1:45" ht="14.4" customHeight="1" thickBot="1" x14ac:dyDescent="0.35">
      <c r="A1520" s="165" t="s">
        <v>1552</v>
      </c>
      <c r="B1520" s="86"/>
      <c r="C1520" s="87"/>
      <c r="D1520" s="169"/>
      <c r="E1520" s="115" t="str">
        <f>IF(F1520="◄","◄",IF(F1520="ok","►",""))</f>
        <v>◄</v>
      </c>
      <c r="F1520" s="116" t="str">
        <f>IF(F1521&gt;0,"OK","◄")</f>
        <v>◄</v>
      </c>
      <c r="G1520" s="117" t="str">
        <f t="shared" si="59"/>
        <v/>
      </c>
      <c r="H1520" s="98">
        <v>33404</v>
      </c>
      <c r="I1520" s="113" t="s">
        <v>21</v>
      </c>
      <c r="J1520" s="30"/>
      <c r="K1520" s="64" t="str">
        <f>IF(K1521&gt;0,"","◄")</f>
        <v>◄</v>
      </c>
      <c r="L1520" s="186"/>
      <c r="M1520" s="186"/>
      <c r="N1520" s="25"/>
      <c r="O1520" s="64" t="str">
        <f>IF(O1521&gt;0,"","◄")</f>
        <v>◄</v>
      </c>
      <c r="P1520" s="4"/>
      <c r="Q1520" s="5"/>
      <c r="R1520" s="5"/>
      <c r="S1520" s="64" t="str">
        <f>IF(S1521&gt;0,"","◄")</f>
        <v>◄</v>
      </c>
      <c r="T1520" s="5"/>
      <c r="U1520" s="64" t="str">
        <f>IF(U1521&gt;0,"","◄")</f>
        <v>◄</v>
      </c>
      <c r="V1520" s="36"/>
      <c r="W1520" s="5"/>
      <c r="X1520" s="44" t="str">
        <f>IF(X1521,"►","")</f>
        <v/>
      </c>
      <c r="Y1520" s="187"/>
      <c r="Z1520" s="187"/>
      <c r="AA1520" s="5"/>
      <c r="AB1520" s="44" t="str">
        <f>IF(AB1521,"►","")</f>
        <v/>
      </c>
      <c r="AC1520" s="5"/>
      <c r="AD1520" s="5"/>
      <c r="AE1520" s="5"/>
      <c r="AF1520" s="44" t="str">
        <f>IF(AF1521,"►","")</f>
        <v/>
      </c>
      <c r="AG1520" s="5"/>
      <c r="AH1520" s="44" t="str">
        <f>IF(AH1521,"►","")</f>
        <v/>
      </c>
      <c r="AI1520" s="15"/>
      <c r="AJ1520" s="51" t="str">
        <f>IF(SUM(AJ1521:AJ1522)&gt;0,"◄","")</f>
        <v>◄</v>
      </c>
      <c r="AK1520" s="52" t="s">
        <v>40</v>
      </c>
      <c r="AL1520" s="51" t="str">
        <f>IF(SUM(AL1521:AL1522)&gt;0,"◄","")</f>
        <v>◄</v>
      </c>
      <c r="AM1520" s="53" t="str">
        <f>IF(SUM(AM1521:AM1522)&gt;0,"►","")</f>
        <v/>
      </c>
      <c r="AN1520" s="53" t="str">
        <f>IF(SUM(AN1521:AN1522)&gt;0,"►","")</f>
        <v/>
      </c>
      <c r="AO1520" s="53" t="str">
        <f>IF(SUM(AO1521:AO1522)&gt;0,"►","")</f>
        <v/>
      </c>
      <c r="AP1520" s="54" t="str">
        <f>IF(SUM(AP1521:AP1522)&gt;0,"►","")</f>
        <v/>
      </c>
      <c r="AQ1520" s="11" t="str">
        <f>IF(SUM(K1520,O1520,S1520,U1520)&gt;0,J1520*K1520+N1520*O1520+R1520*S1520+T1520*U1520,"")</f>
        <v/>
      </c>
      <c r="AR1520" s="55" t="str">
        <f>IF(SUM(X1520,AB1520,AF1520,AH1520)&gt;0,W1520*X1520+AA1520*AB1520+AE1520*AF1520+AG1520*AH1520,"")</f>
        <v/>
      </c>
      <c r="AS1520" s="126"/>
    </row>
    <row r="1521" spans="1:45" ht="14.4" customHeight="1" thickBot="1" x14ac:dyDescent="0.35">
      <c r="A1521" s="174" t="s">
        <v>1</v>
      </c>
      <c r="B1521" s="100" t="s">
        <v>565</v>
      </c>
      <c r="C1521" s="109"/>
      <c r="D1521" s="168"/>
      <c r="E1521" s="118" t="str">
        <f>IF(F1521&gt;0,"ok","◄")</f>
        <v>◄</v>
      </c>
      <c r="F1521" s="119"/>
      <c r="G1521" s="117" t="str">
        <f t="shared" si="59"/>
        <v/>
      </c>
      <c r="H1521" s="219"/>
      <c r="I1521" s="220"/>
      <c r="J1521" s="195"/>
      <c r="K1521" s="196"/>
      <c r="L1521" s="197"/>
      <c r="M1521" s="198"/>
      <c r="N1521" s="199"/>
      <c r="O1521" s="65"/>
      <c r="P1521" s="72"/>
      <c r="Q1521" s="73"/>
      <c r="R1521" s="69"/>
      <c r="S1521" s="66"/>
      <c r="T1521" s="70"/>
      <c r="U1521" s="66"/>
      <c r="V1521" s="67"/>
      <c r="W1521" s="200"/>
      <c r="X1521" s="201"/>
      <c r="Y1521" s="201"/>
      <c r="Z1521" s="201"/>
      <c r="AA1521" s="71">
        <f>N1521</f>
        <v>0</v>
      </c>
      <c r="AB1521" s="74"/>
      <c r="AC1521" s="75"/>
      <c r="AD1521" s="76"/>
      <c r="AE1521" s="71">
        <f>R1521</f>
        <v>0</v>
      </c>
      <c r="AF1521" s="77"/>
      <c r="AG1521" s="71">
        <f>T1521</f>
        <v>0</v>
      </c>
      <c r="AH1521" s="68"/>
      <c r="AI1521" s="15"/>
      <c r="AJ1521" s="47">
        <f>IF(K1521+O1521&gt;=2,0,IF(K1521+O1521=1,0,1))</f>
        <v>1</v>
      </c>
      <c r="AK1521" s="50" t="str">
        <f>IF(K1521+O1521&gt;=2,0,IF(K1521+O1521=1,0,"ou◄"))</f>
        <v>ou◄</v>
      </c>
      <c r="AL1521" s="48">
        <f>IF(U1521+S1521&gt;=1,"",IF(K1521+S1521+U1521&gt;=2,"",1))</f>
        <v>1</v>
      </c>
      <c r="AM1521" s="49"/>
      <c r="AN1521" s="29">
        <f>AB1521</f>
        <v>0</v>
      </c>
      <c r="AO1521" s="29">
        <f>AF1521</f>
        <v>0</v>
      </c>
      <c r="AP1521" s="14">
        <f>AH1521</f>
        <v>0</v>
      </c>
      <c r="AQ1521" s="142"/>
      <c r="AR1521" s="9"/>
      <c r="AS1521" s="126"/>
    </row>
    <row r="1522" spans="1:45" ht="14.4" customHeight="1" thickBot="1" x14ac:dyDescent="0.35">
      <c r="A1522" s="165" t="s">
        <v>1554</v>
      </c>
      <c r="B1522" s="86"/>
      <c r="C1522" s="87"/>
      <c r="D1522" s="169"/>
      <c r="E1522" s="115" t="str">
        <f>IF(F1522="◄","◄",IF(F1522="ok","►",""))</f>
        <v>◄</v>
      </c>
      <c r="F1522" s="116" t="str">
        <f>IF(F1523&gt;0,"OK","◄")</f>
        <v>◄</v>
      </c>
      <c r="G1522" s="117" t="str">
        <f t="shared" si="59"/>
        <v/>
      </c>
      <c r="H1522" s="98">
        <v>33411</v>
      </c>
      <c r="I1522" s="113" t="s">
        <v>21</v>
      </c>
      <c r="J1522" s="30"/>
      <c r="K1522" s="64" t="str">
        <f>IF(K1523&gt;0,"","◄")</f>
        <v>◄</v>
      </c>
      <c r="L1522" s="186"/>
      <c r="M1522" s="186"/>
      <c r="N1522" s="25"/>
      <c r="O1522" s="64" t="str">
        <f>IF(O1523&gt;0,"","◄")</f>
        <v>◄</v>
      </c>
      <c r="P1522" s="4"/>
      <c r="Q1522" s="5"/>
      <c r="R1522" s="5"/>
      <c r="S1522" s="64" t="str">
        <f>IF(S1523&gt;0,"","◄")</f>
        <v>◄</v>
      </c>
      <c r="T1522" s="5"/>
      <c r="U1522" s="64" t="str">
        <f>IF(U1523&gt;0,"","◄")</f>
        <v>◄</v>
      </c>
      <c r="V1522" s="36"/>
      <c r="W1522" s="5"/>
      <c r="X1522" s="44" t="str">
        <f>IF(X1523,"►","")</f>
        <v/>
      </c>
      <c r="Y1522" s="187"/>
      <c r="Z1522" s="187"/>
      <c r="AA1522" s="5"/>
      <c r="AB1522" s="44" t="str">
        <f>IF(AB1523,"►","")</f>
        <v/>
      </c>
      <c r="AC1522" s="5"/>
      <c r="AD1522" s="5"/>
      <c r="AE1522" s="5"/>
      <c r="AF1522" s="44" t="str">
        <f>IF(AF1523,"►","")</f>
        <v/>
      </c>
      <c r="AG1522" s="5"/>
      <c r="AH1522" s="44" t="str">
        <f>IF(AH1523,"►","")</f>
        <v/>
      </c>
      <c r="AI1522" s="15"/>
      <c r="AJ1522" s="51" t="str">
        <f>IF(SUM(AJ1523:AJ1524)&gt;0,"◄","")</f>
        <v>◄</v>
      </c>
      <c r="AK1522" s="52" t="s">
        <v>40</v>
      </c>
      <c r="AL1522" s="51" t="str">
        <f>IF(SUM(AL1523:AL1524)&gt;0,"◄","")</f>
        <v>◄</v>
      </c>
      <c r="AM1522" s="53" t="str">
        <f>IF(SUM(AM1523:AM1524)&gt;0,"►","")</f>
        <v/>
      </c>
      <c r="AN1522" s="53" t="str">
        <f>IF(SUM(AN1523:AN1524)&gt;0,"►","")</f>
        <v/>
      </c>
      <c r="AO1522" s="53" t="str">
        <f>IF(SUM(AO1523:AO1524)&gt;0,"►","")</f>
        <v/>
      </c>
      <c r="AP1522" s="54" t="str">
        <f>IF(SUM(AP1523:AP1524)&gt;0,"►","")</f>
        <v/>
      </c>
      <c r="AQ1522" s="11" t="str">
        <f>IF(SUM(K1522,O1522,S1522,U1522)&gt;0,J1522*K1522+N1522*O1522+R1522*S1522+T1522*U1522,"")</f>
        <v/>
      </c>
      <c r="AR1522" s="55" t="str">
        <f>IF(SUM(X1522,AB1522,AF1522,AH1522)&gt;0,W1522*X1522+AA1522*AB1522+AE1522*AF1522+AG1522*AH1522,"")</f>
        <v/>
      </c>
      <c r="AS1522" s="126"/>
    </row>
    <row r="1523" spans="1:45" ht="14.4" customHeight="1" thickBot="1" x14ac:dyDescent="0.35">
      <c r="A1523" s="174"/>
      <c r="B1523" s="100" t="s">
        <v>566</v>
      </c>
      <c r="C1523" s="109"/>
      <c r="D1523" s="168"/>
      <c r="E1523" s="118" t="str">
        <f>IF(F1523&gt;0,"ok","◄")</f>
        <v>◄</v>
      </c>
      <c r="F1523" s="119"/>
      <c r="G1523" s="117" t="str">
        <f t="shared" si="59"/>
        <v/>
      </c>
      <c r="H1523" s="219"/>
      <c r="I1523" s="220"/>
      <c r="J1523" s="195"/>
      <c r="K1523" s="196"/>
      <c r="L1523" s="197"/>
      <c r="M1523" s="198"/>
      <c r="N1523" s="199"/>
      <c r="O1523" s="65"/>
      <c r="P1523" s="72"/>
      <c r="Q1523" s="73"/>
      <c r="R1523" s="69"/>
      <c r="S1523" s="66"/>
      <c r="T1523" s="70"/>
      <c r="U1523" s="66"/>
      <c r="V1523" s="67"/>
      <c r="W1523" s="200"/>
      <c r="X1523" s="201"/>
      <c r="Y1523" s="201"/>
      <c r="Z1523" s="201"/>
      <c r="AA1523" s="71">
        <f>N1523</f>
        <v>0</v>
      </c>
      <c r="AB1523" s="74"/>
      <c r="AC1523" s="75"/>
      <c r="AD1523" s="76"/>
      <c r="AE1523" s="71">
        <f>R1523</f>
        <v>0</v>
      </c>
      <c r="AF1523" s="77"/>
      <c r="AG1523" s="71">
        <f>T1523</f>
        <v>0</v>
      </c>
      <c r="AH1523" s="68"/>
      <c r="AI1523" s="15"/>
      <c r="AJ1523" s="47">
        <f>IF(K1523+O1523&gt;=2,0,IF(K1523+O1523=1,0,1))</f>
        <v>1</v>
      </c>
      <c r="AK1523" s="50" t="str">
        <f>IF(K1523+O1523&gt;=2,0,IF(K1523+O1523=1,0,"ou◄"))</f>
        <v>ou◄</v>
      </c>
      <c r="AL1523" s="48">
        <f>IF(U1523+S1523&gt;=1,"",IF(K1523+S1523+U1523&gt;=2,"",1))</f>
        <v>1</v>
      </c>
      <c r="AM1523" s="49"/>
      <c r="AN1523" s="29">
        <f>AB1523</f>
        <v>0</v>
      </c>
      <c r="AO1523" s="29">
        <f>AF1523</f>
        <v>0</v>
      </c>
      <c r="AP1523" s="14">
        <f>AH1523</f>
        <v>0</v>
      </c>
      <c r="AQ1523" s="142"/>
      <c r="AR1523" s="9"/>
      <c r="AS1523" s="126"/>
    </row>
    <row r="1524" spans="1:45" ht="14.4" customHeight="1" thickBot="1" x14ac:dyDescent="0.35">
      <c r="A1524" s="165" t="s">
        <v>1555</v>
      </c>
      <c r="B1524" s="86"/>
      <c r="C1524" s="87"/>
      <c r="D1524" s="169"/>
      <c r="E1524" s="115" t="str">
        <f>IF(F1524="◄","◄",IF(F1524="ok","►",""))</f>
        <v>◄</v>
      </c>
      <c r="F1524" s="116" t="str">
        <f>IF(F1525&gt;0,"OK","◄")</f>
        <v>◄</v>
      </c>
      <c r="G1524" s="117" t="str">
        <f t="shared" si="59"/>
        <v/>
      </c>
      <c r="H1524" s="98">
        <v>33450</v>
      </c>
      <c r="I1524" s="113" t="s">
        <v>21</v>
      </c>
      <c r="J1524" s="30"/>
      <c r="K1524" s="64" t="str">
        <f>IF(K1525&gt;0,"","◄")</f>
        <v>◄</v>
      </c>
      <c r="L1524" s="186"/>
      <c r="M1524" s="186"/>
      <c r="N1524" s="25"/>
      <c r="O1524" s="64" t="str">
        <f>IF(O1525&gt;0,"","◄")</f>
        <v>◄</v>
      </c>
      <c r="P1524" s="4"/>
      <c r="Q1524" s="5"/>
      <c r="R1524" s="5"/>
      <c r="S1524" s="64" t="str">
        <f>IF(S1525&gt;0,"","◄")</f>
        <v>◄</v>
      </c>
      <c r="T1524" s="5"/>
      <c r="U1524" s="64" t="str">
        <f>IF(U1525&gt;0,"","◄")</f>
        <v>◄</v>
      </c>
      <c r="V1524" s="36"/>
      <c r="W1524" s="5"/>
      <c r="X1524" s="44" t="str">
        <f>IF(X1525,"►","")</f>
        <v/>
      </c>
      <c r="Y1524" s="187"/>
      <c r="Z1524" s="187"/>
      <c r="AA1524" s="5"/>
      <c r="AB1524" s="44" t="str">
        <f>IF(AB1525,"►","")</f>
        <v/>
      </c>
      <c r="AC1524" s="5"/>
      <c r="AD1524" s="5"/>
      <c r="AE1524" s="5"/>
      <c r="AF1524" s="44" t="str">
        <f>IF(AF1525,"►","")</f>
        <v/>
      </c>
      <c r="AG1524" s="5"/>
      <c r="AH1524" s="44" t="str">
        <f>IF(AH1525,"►","")</f>
        <v/>
      </c>
      <c r="AI1524" s="15"/>
      <c r="AJ1524" s="51" t="str">
        <f>IF(SUM(AJ1525:AJ1526)&gt;0,"◄","")</f>
        <v>◄</v>
      </c>
      <c r="AK1524" s="52" t="s">
        <v>40</v>
      </c>
      <c r="AL1524" s="51" t="str">
        <f>IF(SUM(AL1525:AL1526)&gt;0,"◄","")</f>
        <v>◄</v>
      </c>
      <c r="AM1524" s="53" t="str">
        <f>IF(SUM(AM1525:AM1526)&gt;0,"►","")</f>
        <v/>
      </c>
      <c r="AN1524" s="53" t="str">
        <f>IF(SUM(AN1525:AN1526)&gt;0,"►","")</f>
        <v/>
      </c>
      <c r="AO1524" s="53" t="str">
        <f>IF(SUM(AO1525:AO1526)&gt;0,"►","")</f>
        <v/>
      </c>
      <c r="AP1524" s="54" t="str">
        <f>IF(SUM(AP1525:AP1526)&gt;0,"►","")</f>
        <v/>
      </c>
      <c r="AQ1524" s="11" t="str">
        <f>IF(SUM(K1524,O1524,S1524,U1524)&gt;0,J1524*K1524+N1524*O1524+R1524*S1524+T1524*U1524,"")</f>
        <v/>
      </c>
      <c r="AR1524" s="55" t="str">
        <f>IF(SUM(X1524,AB1524,AF1524,AH1524)&gt;0,W1524*X1524+AA1524*AB1524+AE1524*AF1524+AG1524*AH1524,"")</f>
        <v/>
      </c>
      <c r="AS1524" s="126"/>
    </row>
    <row r="1525" spans="1:45" ht="14.4" customHeight="1" thickBot="1" x14ac:dyDescent="0.35">
      <c r="A1525" s="174" t="s">
        <v>1</v>
      </c>
      <c r="B1525" s="100" t="s">
        <v>567</v>
      </c>
      <c r="C1525" s="109"/>
      <c r="D1525" s="168"/>
      <c r="E1525" s="118" t="str">
        <f>IF(F1525&gt;0,"ok","◄")</f>
        <v>◄</v>
      </c>
      <c r="F1525" s="119"/>
      <c r="G1525" s="117" t="str">
        <f t="shared" si="59"/>
        <v/>
      </c>
      <c r="H1525" s="219"/>
      <c r="I1525" s="220"/>
      <c r="J1525" s="195"/>
      <c r="K1525" s="196"/>
      <c r="L1525" s="197"/>
      <c r="M1525" s="198"/>
      <c r="N1525" s="199"/>
      <c r="O1525" s="65"/>
      <c r="P1525" s="72"/>
      <c r="Q1525" s="73"/>
      <c r="R1525" s="69"/>
      <c r="S1525" s="66"/>
      <c r="T1525" s="70"/>
      <c r="U1525" s="66"/>
      <c r="V1525" s="67"/>
      <c r="W1525" s="200"/>
      <c r="X1525" s="201"/>
      <c r="Y1525" s="201"/>
      <c r="Z1525" s="201"/>
      <c r="AA1525" s="71">
        <f>N1525</f>
        <v>0</v>
      </c>
      <c r="AB1525" s="74"/>
      <c r="AC1525" s="75"/>
      <c r="AD1525" s="76"/>
      <c r="AE1525" s="71">
        <f>R1525</f>
        <v>0</v>
      </c>
      <c r="AF1525" s="77"/>
      <c r="AG1525" s="71">
        <f>T1525</f>
        <v>0</v>
      </c>
      <c r="AH1525" s="68"/>
      <c r="AI1525" s="15"/>
      <c r="AJ1525" s="47">
        <f>IF(K1525+O1525&gt;=2,0,IF(K1525+O1525=1,0,1))</f>
        <v>1</v>
      </c>
      <c r="AK1525" s="50" t="str">
        <f>IF(K1525+O1525&gt;=2,0,IF(K1525+O1525=1,0,"ou◄"))</f>
        <v>ou◄</v>
      </c>
      <c r="AL1525" s="48">
        <f>IF(U1525+S1525&gt;=1,"",IF(K1525+S1525+U1525&gt;=2,"",1))</f>
        <v>1</v>
      </c>
      <c r="AM1525" s="49"/>
      <c r="AN1525" s="29">
        <f>AB1525</f>
        <v>0</v>
      </c>
      <c r="AO1525" s="29">
        <f>AF1525</f>
        <v>0</v>
      </c>
      <c r="AP1525" s="14">
        <f>AH1525</f>
        <v>0</v>
      </c>
      <c r="AQ1525" s="142"/>
      <c r="AR1525" s="9"/>
      <c r="AS1525" s="126"/>
    </row>
    <row r="1526" spans="1:45" ht="14.4" customHeight="1" thickBot="1" x14ac:dyDescent="0.35">
      <c r="A1526" s="165" t="s">
        <v>1556</v>
      </c>
      <c r="B1526" s="86"/>
      <c r="C1526" s="87"/>
      <c r="D1526" s="169"/>
      <c r="E1526" s="115" t="str">
        <f>IF(F1526="◄","◄",IF(F1526="ok","►",""))</f>
        <v>◄</v>
      </c>
      <c r="F1526" s="116" t="str">
        <f>IF(F1527&gt;0,"OK","◄")</f>
        <v>◄</v>
      </c>
      <c r="G1526" s="117" t="str">
        <f t="shared" si="59"/>
        <v/>
      </c>
      <c r="H1526" s="98">
        <v>33488</v>
      </c>
      <c r="I1526" s="113" t="s">
        <v>21</v>
      </c>
      <c r="J1526" s="30"/>
      <c r="K1526" s="64" t="str">
        <f>IF(K1527&gt;0,"","◄")</f>
        <v>◄</v>
      </c>
      <c r="L1526" s="186"/>
      <c r="M1526" s="186"/>
      <c r="N1526" s="25"/>
      <c r="O1526" s="64" t="str">
        <f>IF(O1527&gt;0,"","◄")</f>
        <v>◄</v>
      </c>
      <c r="P1526" s="4"/>
      <c r="Q1526" s="5"/>
      <c r="R1526" s="5"/>
      <c r="S1526" s="64" t="str">
        <f>IF(S1527&gt;0,"","◄")</f>
        <v>◄</v>
      </c>
      <c r="T1526" s="5"/>
      <c r="U1526" s="64" t="str">
        <f>IF(U1527&gt;0,"","◄")</f>
        <v>◄</v>
      </c>
      <c r="V1526" s="36"/>
      <c r="W1526" s="5"/>
      <c r="X1526" s="44" t="str">
        <f>IF(X1527,"►","")</f>
        <v/>
      </c>
      <c r="Y1526" s="187"/>
      <c r="Z1526" s="187"/>
      <c r="AA1526" s="5"/>
      <c r="AB1526" s="44" t="str">
        <f>IF(AB1527,"►","")</f>
        <v/>
      </c>
      <c r="AC1526" s="5"/>
      <c r="AD1526" s="5"/>
      <c r="AE1526" s="5"/>
      <c r="AF1526" s="44" t="str">
        <f>IF(AF1527,"►","")</f>
        <v/>
      </c>
      <c r="AG1526" s="5"/>
      <c r="AH1526" s="44" t="str">
        <f>IF(AH1527,"►","")</f>
        <v/>
      </c>
      <c r="AI1526" s="15"/>
      <c r="AJ1526" s="51" t="str">
        <f>IF(SUM(AJ1527:AJ1528)&gt;0,"◄","")</f>
        <v>◄</v>
      </c>
      <c r="AK1526" s="52" t="s">
        <v>40</v>
      </c>
      <c r="AL1526" s="51" t="str">
        <f>IF(SUM(AL1527:AL1528)&gt;0,"◄","")</f>
        <v>◄</v>
      </c>
      <c r="AM1526" s="53" t="str">
        <f>IF(SUM(AM1527:AM1528)&gt;0,"►","")</f>
        <v/>
      </c>
      <c r="AN1526" s="53" t="str">
        <f>IF(SUM(AN1527:AN1528)&gt;0,"►","")</f>
        <v/>
      </c>
      <c r="AO1526" s="53" t="str">
        <f>IF(SUM(AO1527:AO1528)&gt;0,"►","")</f>
        <v/>
      </c>
      <c r="AP1526" s="54" t="str">
        <f>IF(SUM(AP1527:AP1528)&gt;0,"►","")</f>
        <v/>
      </c>
      <c r="AQ1526" s="11" t="str">
        <f>IF(SUM(K1526,O1526,S1526,U1526)&gt;0,J1526*K1526+N1526*O1526+R1526*S1526+T1526*U1526,"")</f>
        <v/>
      </c>
      <c r="AR1526" s="55" t="str">
        <f>IF(SUM(X1526,AB1526,AF1526,AH1526)&gt;0,W1526*X1526+AA1526*AB1526+AE1526*AF1526+AG1526*AH1526,"")</f>
        <v/>
      </c>
      <c r="AS1526" s="126"/>
    </row>
    <row r="1527" spans="1:45" ht="14.4" customHeight="1" thickBot="1" x14ac:dyDescent="0.35">
      <c r="A1527" s="174" t="s">
        <v>1</v>
      </c>
      <c r="B1527" s="100" t="s">
        <v>568</v>
      </c>
      <c r="C1527" s="109"/>
      <c r="D1527" s="168"/>
      <c r="E1527" s="118" t="str">
        <f>IF(F1527&gt;0,"ok","◄")</f>
        <v>◄</v>
      </c>
      <c r="F1527" s="119"/>
      <c r="G1527" s="117" t="str">
        <f t="shared" si="59"/>
        <v/>
      </c>
      <c r="H1527" s="219"/>
      <c r="I1527" s="220"/>
      <c r="J1527" s="195"/>
      <c r="K1527" s="196"/>
      <c r="L1527" s="197"/>
      <c r="M1527" s="198"/>
      <c r="N1527" s="199"/>
      <c r="O1527" s="65"/>
      <c r="P1527" s="72"/>
      <c r="Q1527" s="73"/>
      <c r="R1527" s="69"/>
      <c r="S1527" s="66"/>
      <c r="T1527" s="70"/>
      <c r="U1527" s="66"/>
      <c r="V1527" s="67"/>
      <c r="W1527" s="200"/>
      <c r="X1527" s="201"/>
      <c r="Y1527" s="201"/>
      <c r="Z1527" s="201"/>
      <c r="AA1527" s="71">
        <f>N1527</f>
        <v>0</v>
      </c>
      <c r="AB1527" s="74"/>
      <c r="AC1527" s="75"/>
      <c r="AD1527" s="76"/>
      <c r="AE1527" s="71">
        <f>R1527</f>
        <v>0</v>
      </c>
      <c r="AF1527" s="77"/>
      <c r="AG1527" s="71">
        <f>T1527</f>
        <v>0</v>
      </c>
      <c r="AH1527" s="68"/>
      <c r="AI1527" s="15"/>
      <c r="AJ1527" s="47">
        <f>IF(K1527+O1527&gt;=2,0,IF(K1527+O1527=1,0,1))</f>
        <v>1</v>
      </c>
      <c r="AK1527" s="50" t="str">
        <f>IF(K1527+O1527&gt;=2,0,IF(K1527+O1527=1,0,"ou◄"))</f>
        <v>ou◄</v>
      </c>
      <c r="AL1527" s="48">
        <f>IF(U1527+S1527&gt;=1,"",IF(K1527+S1527+U1527&gt;=2,"",1))</f>
        <v>1</v>
      </c>
      <c r="AM1527" s="49"/>
      <c r="AN1527" s="29">
        <f>AB1527</f>
        <v>0</v>
      </c>
      <c r="AO1527" s="29">
        <f>AF1527</f>
        <v>0</v>
      </c>
      <c r="AP1527" s="14">
        <f>AH1527</f>
        <v>0</v>
      </c>
      <c r="AQ1527" s="142"/>
      <c r="AR1527" s="9"/>
      <c r="AS1527" s="126"/>
    </row>
    <row r="1528" spans="1:45" ht="14.4" customHeight="1" thickBot="1" x14ac:dyDescent="0.35">
      <c r="A1528" s="165" t="s">
        <v>1557</v>
      </c>
      <c r="B1528" s="86"/>
      <c r="C1528" s="87"/>
      <c r="D1528" s="169"/>
      <c r="E1528" s="115" t="str">
        <f>IF(F1528="◄","◄",IF(F1528="ok","►",""))</f>
        <v>◄</v>
      </c>
      <c r="F1528" s="116" t="str">
        <f>IF(F1529&gt;0,"OK","◄")</f>
        <v>◄</v>
      </c>
      <c r="G1528" s="117" t="str">
        <f t="shared" si="59"/>
        <v/>
      </c>
      <c r="H1528" s="98">
        <v>33495</v>
      </c>
      <c r="I1528" s="113" t="s">
        <v>21</v>
      </c>
      <c r="J1528" s="30"/>
      <c r="K1528" s="64" t="str">
        <f>IF(K1529&gt;0,"","◄")</f>
        <v>◄</v>
      </c>
      <c r="L1528" s="186"/>
      <c r="M1528" s="186"/>
      <c r="N1528" s="25"/>
      <c r="O1528" s="64" t="str">
        <f>IF(O1529&gt;0,"","◄")</f>
        <v>◄</v>
      </c>
      <c r="P1528" s="4"/>
      <c r="Q1528" s="5"/>
      <c r="R1528" s="5"/>
      <c r="S1528" s="64" t="str">
        <f>IF(S1529&gt;0,"","◄")</f>
        <v>◄</v>
      </c>
      <c r="T1528" s="5"/>
      <c r="U1528" s="64" t="str">
        <f>IF(U1529&gt;0,"","◄")</f>
        <v>◄</v>
      </c>
      <c r="V1528" s="36"/>
      <c r="W1528" s="5"/>
      <c r="X1528" s="44" t="str">
        <f>IF(X1529,"►","")</f>
        <v/>
      </c>
      <c r="Y1528" s="187"/>
      <c r="Z1528" s="187"/>
      <c r="AA1528" s="5"/>
      <c r="AB1528" s="44" t="str">
        <f>IF(AB1529,"►","")</f>
        <v/>
      </c>
      <c r="AC1528" s="5"/>
      <c r="AD1528" s="5"/>
      <c r="AE1528" s="5"/>
      <c r="AF1528" s="44" t="str">
        <f>IF(AF1529,"►","")</f>
        <v/>
      </c>
      <c r="AG1528" s="5"/>
      <c r="AH1528" s="44" t="str">
        <f>IF(AH1529,"►","")</f>
        <v/>
      </c>
      <c r="AI1528" s="15"/>
      <c r="AJ1528" s="51" t="str">
        <f>IF(SUM(AJ1529:AJ1529)&gt;0,"◄","")</f>
        <v>◄</v>
      </c>
      <c r="AK1528" s="52" t="s">
        <v>40</v>
      </c>
      <c r="AL1528" s="51" t="str">
        <f>IF(SUM(AL1529:AL1529)&gt;0,"◄","")</f>
        <v>◄</v>
      </c>
      <c r="AM1528" s="53" t="str">
        <f>IF(SUM(AM1529:AM1529)&gt;0,"►","")</f>
        <v/>
      </c>
      <c r="AN1528" s="53" t="str">
        <f>IF(SUM(AN1529:AN1529)&gt;0,"►","")</f>
        <v/>
      </c>
      <c r="AO1528" s="53" t="str">
        <f>IF(SUM(AO1529:AO1529)&gt;0,"►","")</f>
        <v/>
      </c>
      <c r="AP1528" s="54" t="str">
        <f>IF(SUM(AP1529:AP1529)&gt;0,"►","")</f>
        <v/>
      </c>
      <c r="AQ1528" s="11" t="str">
        <f>IF(SUM(K1528,O1528,S1528,U1528)&gt;0,J1528*K1528+N1528*O1528+R1528*S1528+T1528*U1528,"")</f>
        <v/>
      </c>
      <c r="AR1528" s="55" t="str">
        <f>IF(SUM(X1528,AB1528,AF1528,AH1528)&gt;0,W1528*X1528+AA1528*AB1528+AE1528*AF1528+AG1528*AH1528,"")</f>
        <v/>
      </c>
      <c r="AS1528" s="126"/>
    </row>
    <row r="1529" spans="1:45" ht="14.4" customHeight="1" thickBot="1" x14ac:dyDescent="0.35">
      <c r="A1529" s="174" t="s">
        <v>1</v>
      </c>
      <c r="B1529" s="100" t="s">
        <v>569</v>
      </c>
      <c r="C1529" s="109"/>
      <c r="D1529" s="168"/>
      <c r="E1529" s="118" t="str">
        <f>IF(F1529&gt;0,"ok","◄")</f>
        <v>◄</v>
      </c>
      <c r="F1529" s="119"/>
      <c r="G1529" s="117" t="str">
        <f t="shared" ref="G1529:G1590" si="60">IF(AND(H1529="◄",I1529="►"),"◄?►",IF(H1529="◄","◄",IF(I1529="►","►","")))</f>
        <v/>
      </c>
      <c r="H1529" s="219"/>
      <c r="I1529" s="220"/>
      <c r="J1529" s="195"/>
      <c r="K1529" s="196"/>
      <c r="L1529" s="197"/>
      <c r="M1529" s="198"/>
      <c r="N1529" s="199"/>
      <c r="O1529" s="65"/>
      <c r="P1529" s="72"/>
      <c r="Q1529" s="73"/>
      <c r="R1529" s="69"/>
      <c r="S1529" s="66"/>
      <c r="T1529" s="70"/>
      <c r="U1529" s="66"/>
      <c r="V1529" s="67"/>
      <c r="W1529" s="200"/>
      <c r="X1529" s="201"/>
      <c r="Y1529" s="201"/>
      <c r="Z1529" s="201"/>
      <c r="AA1529" s="71">
        <f>N1529</f>
        <v>0</v>
      </c>
      <c r="AB1529" s="74"/>
      <c r="AC1529" s="75"/>
      <c r="AD1529" s="76"/>
      <c r="AE1529" s="71">
        <f>R1529</f>
        <v>0</v>
      </c>
      <c r="AF1529" s="77"/>
      <c r="AG1529" s="71">
        <f>T1529</f>
        <v>0</v>
      </c>
      <c r="AH1529" s="68"/>
      <c r="AI1529" s="15"/>
      <c r="AJ1529" s="47">
        <f>IF(K1529+O1529&gt;=2,0,IF(K1529+O1529=1,0,1))</f>
        <v>1</v>
      </c>
      <c r="AK1529" s="50" t="str">
        <f>IF(K1529+O1529&gt;=2,0,IF(K1529+O1529=1,0,"ou◄"))</f>
        <v>ou◄</v>
      </c>
      <c r="AL1529" s="48">
        <f>IF(U1529+S1529&gt;=1,"",IF(K1529+S1529+U1529&gt;=2,"",1))</f>
        <v>1</v>
      </c>
      <c r="AM1529" s="49"/>
      <c r="AN1529" s="29">
        <f>AB1529</f>
        <v>0</v>
      </c>
      <c r="AO1529" s="29">
        <f>AF1529</f>
        <v>0</v>
      </c>
      <c r="AP1529" s="14">
        <f>AH1529</f>
        <v>0</v>
      </c>
      <c r="AQ1529" s="142"/>
      <c r="AR1529" s="9"/>
      <c r="AS1529" s="126"/>
    </row>
    <row r="1530" spans="1:45" ht="14.4" customHeight="1" thickBot="1" x14ac:dyDescent="0.35">
      <c r="A1530" s="165" t="s">
        <v>1558</v>
      </c>
      <c r="B1530" s="86"/>
      <c r="C1530" s="87"/>
      <c r="D1530" s="169"/>
      <c r="E1530" s="115" t="str">
        <f>IF(F1530="◄","◄",IF(F1530="ok","►",""))</f>
        <v>◄</v>
      </c>
      <c r="F1530" s="116" t="str">
        <f>IF(F1531&gt;0,"OK","◄")</f>
        <v>◄</v>
      </c>
      <c r="G1530" s="117" t="str">
        <f t="shared" si="60"/>
        <v/>
      </c>
      <c r="H1530" s="98">
        <v>33502</v>
      </c>
      <c r="I1530" s="113" t="s">
        <v>21</v>
      </c>
      <c r="J1530" s="30"/>
      <c r="K1530" s="64" t="str">
        <f>IF(K1531&gt;0,"","◄")</f>
        <v>◄</v>
      </c>
      <c r="L1530" s="186"/>
      <c r="M1530" s="186"/>
      <c r="N1530" s="25"/>
      <c r="O1530" s="64" t="str">
        <f>IF(O1531&gt;0,"","◄")</f>
        <v>◄</v>
      </c>
      <c r="P1530" s="4"/>
      <c r="Q1530" s="5"/>
      <c r="R1530" s="5"/>
      <c r="S1530" s="64" t="str">
        <f>IF(S1531&gt;0,"","◄")</f>
        <v>◄</v>
      </c>
      <c r="T1530" s="5"/>
      <c r="U1530" s="64" t="str">
        <f>IF(U1531&gt;0,"","◄")</f>
        <v>◄</v>
      </c>
      <c r="V1530" s="36"/>
      <c r="W1530" s="5"/>
      <c r="X1530" s="44" t="str">
        <f>IF(X1531,"►","")</f>
        <v/>
      </c>
      <c r="Y1530" s="187"/>
      <c r="Z1530" s="187"/>
      <c r="AA1530" s="5"/>
      <c r="AB1530" s="44" t="str">
        <f>IF(AB1531,"►","")</f>
        <v/>
      </c>
      <c r="AC1530" s="5"/>
      <c r="AD1530" s="5"/>
      <c r="AE1530" s="5"/>
      <c r="AF1530" s="44" t="str">
        <f>IF(AF1531,"►","")</f>
        <v/>
      </c>
      <c r="AG1530" s="5"/>
      <c r="AH1530" s="44" t="str">
        <f>IF(AH1531,"►","")</f>
        <v/>
      </c>
      <c r="AI1530" s="15"/>
      <c r="AJ1530" s="51" t="str">
        <f>IF(SUM(AJ1531:AJ1532)&gt;0,"◄","")</f>
        <v>◄</v>
      </c>
      <c r="AK1530" s="52" t="s">
        <v>40</v>
      </c>
      <c r="AL1530" s="51" t="str">
        <f>IF(SUM(AL1531:AL1532)&gt;0,"◄","")</f>
        <v>◄</v>
      </c>
      <c r="AM1530" s="53" t="str">
        <f>IF(SUM(AM1531:AM1532)&gt;0,"►","")</f>
        <v/>
      </c>
      <c r="AN1530" s="53" t="str">
        <f>IF(SUM(AN1531:AN1532)&gt;0,"►","")</f>
        <v/>
      </c>
      <c r="AO1530" s="53" t="str">
        <f>IF(SUM(AO1531:AO1532)&gt;0,"►","")</f>
        <v/>
      </c>
      <c r="AP1530" s="54" t="str">
        <f>IF(SUM(AP1531:AP1532)&gt;0,"►","")</f>
        <v/>
      </c>
      <c r="AQ1530" s="11" t="str">
        <f>IF(SUM(K1530,O1530,S1530,U1530)&gt;0,J1530*K1530+N1530*O1530+R1530*S1530+T1530*U1530,"")</f>
        <v/>
      </c>
      <c r="AR1530" s="55" t="str">
        <f>IF(SUM(X1530,AB1530,AF1530,AH1530)&gt;0,W1530*X1530+AA1530*AB1530+AE1530*AF1530+AG1530*AH1530,"")</f>
        <v/>
      </c>
      <c r="AS1530" s="126"/>
    </row>
    <row r="1531" spans="1:45" ht="14.4" customHeight="1" thickBot="1" x14ac:dyDescent="0.35">
      <c r="A1531" s="174" t="s">
        <v>1</v>
      </c>
      <c r="B1531" s="100" t="s">
        <v>570</v>
      </c>
      <c r="C1531" s="109"/>
      <c r="D1531" s="168"/>
      <c r="E1531" s="118" t="str">
        <f>IF(F1531&gt;0,"ok","◄")</f>
        <v>◄</v>
      </c>
      <c r="F1531" s="119"/>
      <c r="G1531" s="117" t="str">
        <f t="shared" si="60"/>
        <v/>
      </c>
      <c r="H1531" s="219"/>
      <c r="I1531" s="220"/>
      <c r="J1531" s="195"/>
      <c r="K1531" s="196"/>
      <c r="L1531" s="197"/>
      <c r="M1531" s="198"/>
      <c r="N1531" s="199"/>
      <c r="O1531" s="65"/>
      <c r="P1531" s="72"/>
      <c r="Q1531" s="73"/>
      <c r="R1531" s="69"/>
      <c r="S1531" s="66"/>
      <c r="T1531" s="70"/>
      <c r="U1531" s="66"/>
      <c r="V1531" s="67"/>
      <c r="W1531" s="200"/>
      <c r="X1531" s="201"/>
      <c r="Y1531" s="201"/>
      <c r="Z1531" s="201"/>
      <c r="AA1531" s="71">
        <f>N1531</f>
        <v>0</v>
      </c>
      <c r="AB1531" s="74"/>
      <c r="AC1531" s="75"/>
      <c r="AD1531" s="76"/>
      <c r="AE1531" s="71">
        <f>R1531</f>
        <v>0</v>
      </c>
      <c r="AF1531" s="77"/>
      <c r="AG1531" s="71">
        <f>T1531</f>
        <v>0</v>
      </c>
      <c r="AH1531" s="68"/>
      <c r="AI1531" s="15"/>
      <c r="AJ1531" s="47">
        <f>IF(K1531+O1531&gt;=2,0,IF(K1531+O1531=1,0,1))</f>
        <v>1</v>
      </c>
      <c r="AK1531" s="50" t="str">
        <f>IF(K1531+O1531&gt;=2,0,IF(K1531+O1531=1,0,"ou◄"))</f>
        <v>ou◄</v>
      </c>
      <c r="AL1531" s="48">
        <f>IF(U1531+S1531&gt;=1,"",IF(K1531+S1531+U1531&gt;=2,"",1))</f>
        <v>1</v>
      </c>
      <c r="AM1531" s="49"/>
      <c r="AN1531" s="29">
        <f>AB1531</f>
        <v>0</v>
      </c>
      <c r="AO1531" s="29">
        <f>AF1531</f>
        <v>0</v>
      </c>
      <c r="AP1531" s="14">
        <f>AH1531</f>
        <v>0</v>
      </c>
      <c r="AQ1531" s="142"/>
      <c r="AR1531" s="9"/>
      <c r="AS1531" s="126"/>
    </row>
    <row r="1532" spans="1:45" ht="14.4" customHeight="1" thickBot="1" x14ac:dyDescent="0.35">
      <c r="A1532" s="165" t="s">
        <v>1559</v>
      </c>
      <c r="B1532" s="86"/>
      <c r="C1532" s="87"/>
      <c r="D1532" s="169"/>
      <c r="E1532" s="117" t="str">
        <f>IF(AND(F1532="◄",G1532="►"),"◄?►",IF(F1532="◄","◄",IF(G1532="►","►","")))</f>
        <v/>
      </c>
      <c r="F1532" s="117" t="str">
        <f>IF(AND(G1532="◄",H1534="►"),"◄?►",IF(G1532="◄","◄",IF(H1534="►","►","")))</f>
        <v/>
      </c>
      <c r="G1532" s="117" t="str">
        <f t="shared" si="60"/>
        <v/>
      </c>
      <c r="H1532" s="98">
        <v>33509</v>
      </c>
      <c r="I1532" s="113" t="s">
        <v>21</v>
      </c>
      <c r="J1532" s="30"/>
      <c r="K1532" s="64" t="str">
        <f>IF(K1533&gt;0,"","◄")</f>
        <v>◄</v>
      </c>
      <c r="L1532" s="186"/>
      <c r="M1532" s="186"/>
      <c r="N1532" s="25"/>
      <c r="O1532" s="64" t="str">
        <f>IF(O1533&gt;0,"","◄")</f>
        <v>◄</v>
      </c>
      <c r="P1532" s="4"/>
      <c r="Q1532" s="5"/>
      <c r="R1532" s="5"/>
      <c r="S1532" s="64" t="str">
        <f>IF(S1533&gt;0,"","◄")</f>
        <v>◄</v>
      </c>
      <c r="T1532" s="5"/>
      <c r="U1532" s="64" t="str">
        <f>IF(U1533&gt;0,"","◄")</f>
        <v>◄</v>
      </c>
      <c r="V1532" s="36"/>
      <c r="W1532" s="5"/>
      <c r="X1532" s="44" t="str">
        <f>IF(X1533,"►","")</f>
        <v/>
      </c>
      <c r="Y1532" s="187"/>
      <c r="Z1532" s="187"/>
      <c r="AA1532" s="5"/>
      <c r="AB1532" s="44" t="str">
        <f>IF(AB1533,"►","")</f>
        <v/>
      </c>
      <c r="AC1532" s="5"/>
      <c r="AD1532" s="5"/>
      <c r="AE1532" s="5"/>
      <c r="AF1532" s="44" t="str">
        <f>IF(AF1533,"►","")</f>
        <v/>
      </c>
      <c r="AG1532" s="5"/>
      <c r="AH1532" s="44" t="str">
        <f>IF(AH1533,"►","")</f>
        <v/>
      </c>
      <c r="AI1532" s="15"/>
      <c r="AJ1532" s="51" t="str">
        <f>IF(SUM(AJ1533:AJ1534)&gt;0,"◄","")</f>
        <v>◄</v>
      </c>
      <c r="AK1532" s="52" t="s">
        <v>40</v>
      </c>
      <c r="AL1532" s="51" t="str">
        <f>IF(SUM(AL1533:AL1534)&gt;0,"◄","")</f>
        <v>◄</v>
      </c>
      <c r="AM1532" s="53" t="str">
        <f>IF(SUM(AM1533:AM1534)&gt;0,"►","")</f>
        <v/>
      </c>
      <c r="AN1532" s="53" t="str">
        <f>IF(SUM(AN1533:AN1534)&gt;0,"►","")</f>
        <v/>
      </c>
      <c r="AO1532" s="53" t="str">
        <f>IF(SUM(AO1533:AO1534)&gt;0,"►","")</f>
        <v/>
      </c>
      <c r="AP1532" s="54" t="str">
        <f>IF(SUM(AP1533:AP1534)&gt;0,"►","")</f>
        <v/>
      </c>
      <c r="AQ1532" s="11" t="str">
        <f>IF(SUM(K1532,O1532,S1532,U1532)&gt;0,J1532*K1532+N1532*O1532+R1532*S1532+T1532*U1532,"")</f>
        <v/>
      </c>
      <c r="AR1532" s="55" t="str">
        <f>IF(SUM(X1532,AB1532,AF1532,AH1532)&gt;0,W1532*X1532+AA1532*AB1532+AE1532*AF1532+AG1532*AH1532,"")</f>
        <v/>
      </c>
      <c r="AS1532" s="126"/>
    </row>
    <row r="1533" spans="1:45" ht="14.4" customHeight="1" thickBot="1" x14ac:dyDescent="0.35">
      <c r="A1533" s="174" t="s">
        <v>1</v>
      </c>
      <c r="B1533" s="100" t="s">
        <v>571</v>
      </c>
      <c r="C1533" s="109"/>
      <c r="D1533" s="168"/>
      <c r="E1533" s="118"/>
      <c r="F1533" s="120" t="s">
        <v>41</v>
      </c>
      <c r="G1533" s="117" t="str">
        <f t="shared" si="60"/>
        <v/>
      </c>
      <c r="H1533" s="219"/>
      <c r="I1533" s="220"/>
      <c r="J1533" s="195"/>
      <c r="K1533" s="196"/>
      <c r="L1533" s="197"/>
      <c r="M1533" s="198"/>
      <c r="N1533" s="199"/>
      <c r="O1533" s="65"/>
      <c r="P1533" s="72"/>
      <c r="Q1533" s="73"/>
      <c r="R1533" s="69"/>
      <c r="S1533" s="66"/>
      <c r="T1533" s="70"/>
      <c r="U1533" s="66"/>
      <c r="V1533" s="67"/>
      <c r="W1533" s="200"/>
      <c r="X1533" s="201"/>
      <c r="Y1533" s="201"/>
      <c r="Z1533" s="201"/>
      <c r="AA1533" s="71">
        <f>N1533</f>
        <v>0</v>
      </c>
      <c r="AB1533" s="74"/>
      <c r="AC1533" s="75"/>
      <c r="AD1533" s="76"/>
      <c r="AE1533" s="71">
        <f>R1533</f>
        <v>0</v>
      </c>
      <c r="AF1533" s="77"/>
      <c r="AG1533" s="71">
        <f>T1533</f>
        <v>0</v>
      </c>
      <c r="AH1533" s="68"/>
      <c r="AI1533" s="15"/>
      <c r="AJ1533" s="47">
        <f>IF(K1533+O1533&gt;=2,0,IF(K1533+O1533=1,0,1))</f>
        <v>1</v>
      </c>
      <c r="AK1533" s="50" t="str">
        <f>IF(K1533+O1533&gt;=2,0,IF(K1533+O1533=1,0,"ou◄"))</f>
        <v>ou◄</v>
      </c>
      <c r="AL1533" s="48">
        <f>IF(U1533+S1533&gt;=1,"",IF(K1533+S1533+U1533&gt;=2,"",1))</f>
        <v>1</v>
      </c>
      <c r="AM1533" s="49"/>
      <c r="AN1533" s="29">
        <f>AB1533</f>
        <v>0</v>
      </c>
      <c r="AO1533" s="29">
        <f>AF1533</f>
        <v>0</v>
      </c>
      <c r="AP1533" s="14">
        <f>AH1533</f>
        <v>0</v>
      </c>
      <c r="AQ1533" s="142"/>
      <c r="AR1533" s="9"/>
      <c r="AS1533" s="126"/>
    </row>
    <row r="1534" spans="1:45" ht="14.4" customHeight="1" thickBot="1" x14ac:dyDescent="0.35">
      <c r="A1534" s="165" t="s">
        <v>1560</v>
      </c>
      <c r="B1534" s="86"/>
      <c r="C1534" s="87"/>
      <c r="D1534" s="169"/>
      <c r="E1534" s="115" t="str">
        <f>IF(F1534="◄","◄",IF(F1534="ok","►",""))</f>
        <v>◄</v>
      </c>
      <c r="F1534" s="116" t="str">
        <f>IF(F1535&gt;0,"OK","◄")</f>
        <v>◄</v>
      </c>
      <c r="G1534" s="117" t="str">
        <f t="shared" si="60"/>
        <v/>
      </c>
      <c r="H1534" s="98">
        <v>33516</v>
      </c>
      <c r="I1534" s="113" t="s">
        <v>21</v>
      </c>
      <c r="J1534" s="30"/>
      <c r="K1534" s="64" t="str">
        <f>IF(K1535&gt;0,"","◄")</f>
        <v>◄</v>
      </c>
      <c r="L1534" s="186"/>
      <c r="M1534" s="186"/>
      <c r="N1534" s="25"/>
      <c r="O1534" s="64" t="str">
        <f>IF(O1535&gt;0,"","◄")</f>
        <v>◄</v>
      </c>
      <c r="P1534" s="4"/>
      <c r="Q1534" s="5"/>
      <c r="R1534" s="5"/>
      <c r="S1534" s="64" t="str">
        <f>IF(S1535&gt;0,"","◄")</f>
        <v>◄</v>
      </c>
      <c r="T1534" s="5"/>
      <c r="U1534" s="64" t="str">
        <f>IF(U1535&gt;0,"","◄")</f>
        <v>◄</v>
      </c>
      <c r="V1534" s="36"/>
      <c r="W1534" s="5"/>
      <c r="X1534" s="44" t="str">
        <f>IF(X1535,"►","")</f>
        <v/>
      </c>
      <c r="Y1534" s="187"/>
      <c r="Z1534" s="187"/>
      <c r="AA1534" s="5"/>
      <c r="AB1534" s="44" t="str">
        <f>IF(AB1535,"►","")</f>
        <v/>
      </c>
      <c r="AC1534" s="5"/>
      <c r="AD1534" s="5"/>
      <c r="AE1534" s="5"/>
      <c r="AF1534" s="44" t="str">
        <f>IF(AF1535,"►","")</f>
        <v/>
      </c>
      <c r="AG1534" s="5"/>
      <c r="AH1534" s="44" t="str">
        <f>IF(AH1535,"►","")</f>
        <v/>
      </c>
      <c r="AI1534" s="15"/>
      <c r="AJ1534" s="51" t="str">
        <f>IF(SUM(AJ1535:AJ1536)&gt;0,"◄","")</f>
        <v>◄</v>
      </c>
      <c r="AK1534" s="52" t="s">
        <v>40</v>
      </c>
      <c r="AL1534" s="51" t="str">
        <f>IF(SUM(AL1535:AL1536)&gt;0,"◄","")</f>
        <v>◄</v>
      </c>
      <c r="AM1534" s="53" t="str">
        <f>IF(SUM(AM1535:AM1536)&gt;0,"►","")</f>
        <v/>
      </c>
      <c r="AN1534" s="53" t="str">
        <f>IF(SUM(AN1535:AN1536)&gt;0,"►","")</f>
        <v/>
      </c>
      <c r="AO1534" s="53" t="str">
        <f>IF(SUM(AO1535:AO1536)&gt;0,"►","")</f>
        <v/>
      </c>
      <c r="AP1534" s="54" t="str">
        <f>IF(SUM(AP1535:AP1536)&gt;0,"►","")</f>
        <v/>
      </c>
      <c r="AQ1534" s="11" t="str">
        <f>IF(SUM(K1534,O1534,S1534,U1534)&gt;0,J1534*K1534+N1534*O1534+R1534*S1534+T1534*U1534,"")</f>
        <v/>
      </c>
      <c r="AR1534" s="55" t="str">
        <f>IF(SUM(X1534,AB1534,AF1534,AH1534)&gt;0,W1534*X1534+AA1534*AB1534+AE1534*AF1534+AG1534*AH1534,"")</f>
        <v/>
      </c>
      <c r="AS1534" s="126"/>
    </row>
    <row r="1535" spans="1:45" ht="14.4" customHeight="1" thickBot="1" x14ac:dyDescent="0.35">
      <c r="A1535" s="174" t="s">
        <v>1</v>
      </c>
      <c r="B1535" s="100" t="s">
        <v>572</v>
      </c>
      <c r="C1535" s="109"/>
      <c r="D1535" s="168"/>
      <c r="E1535" s="118" t="str">
        <f>IF(F1535&gt;0,"ok","◄")</f>
        <v>◄</v>
      </c>
      <c r="F1535" s="119"/>
      <c r="G1535" s="117" t="str">
        <f t="shared" si="60"/>
        <v/>
      </c>
      <c r="H1535" s="219"/>
      <c r="I1535" s="220"/>
      <c r="J1535" s="195"/>
      <c r="K1535" s="196"/>
      <c r="L1535" s="197"/>
      <c r="M1535" s="198"/>
      <c r="N1535" s="199"/>
      <c r="O1535" s="65"/>
      <c r="P1535" s="72"/>
      <c r="Q1535" s="73"/>
      <c r="R1535" s="69"/>
      <c r="S1535" s="66"/>
      <c r="T1535" s="70"/>
      <c r="U1535" s="66"/>
      <c r="V1535" s="67"/>
      <c r="W1535" s="200"/>
      <c r="X1535" s="201"/>
      <c r="Y1535" s="201"/>
      <c r="Z1535" s="201"/>
      <c r="AA1535" s="71">
        <f>N1535</f>
        <v>0</v>
      </c>
      <c r="AB1535" s="74"/>
      <c r="AC1535" s="75"/>
      <c r="AD1535" s="76"/>
      <c r="AE1535" s="71">
        <f>R1535</f>
        <v>0</v>
      </c>
      <c r="AF1535" s="77"/>
      <c r="AG1535" s="71">
        <f>T1535</f>
        <v>0</v>
      </c>
      <c r="AH1535" s="68"/>
      <c r="AI1535" s="15"/>
      <c r="AJ1535" s="47">
        <f>IF(K1535+O1535&gt;=2,0,IF(K1535+O1535=1,0,1))</f>
        <v>1</v>
      </c>
      <c r="AK1535" s="50" t="str">
        <f>IF(K1535+O1535&gt;=2,0,IF(K1535+O1535=1,0,"ou◄"))</f>
        <v>ou◄</v>
      </c>
      <c r="AL1535" s="48">
        <f>IF(U1535+S1535&gt;=1,"",IF(K1535+S1535+U1535&gt;=2,"",1))</f>
        <v>1</v>
      </c>
      <c r="AM1535" s="49"/>
      <c r="AN1535" s="29">
        <f>AB1535</f>
        <v>0</v>
      </c>
      <c r="AO1535" s="29">
        <f>AF1535</f>
        <v>0</v>
      </c>
      <c r="AP1535" s="14">
        <f>AH1535</f>
        <v>0</v>
      </c>
      <c r="AQ1535" s="142"/>
      <c r="AR1535" s="9"/>
      <c r="AS1535" s="126"/>
    </row>
    <row r="1536" spans="1:45" ht="14.4" customHeight="1" thickBot="1" x14ac:dyDescent="0.35">
      <c r="A1536" s="165" t="s">
        <v>1561</v>
      </c>
      <c r="B1536" s="86"/>
      <c r="C1536" s="87"/>
      <c r="D1536" s="169"/>
      <c r="E1536" s="115" t="str">
        <f>IF(F1536="◄","◄",IF(F1536="ok","►",""))</f>
        <v>◄</v>
      </c>
      <c r="F1536" s="116" t="str">
        <f>IF(F1537&gt;0,"OK","◄")</f>
        <v>◄</v>
      </c>
      <c r="G1536" s="117" t="str">
        <f t="shared" si="60"/>
        <v/>
      </c>
      <c r="H1536" s="98">
        <v>33523</v>
      </c>
      <c r="I1536" s="90" t="s">
        <v>21</v>
      </c>
      <c r="J1536" s="30"/>
      <c r="K1536" s="64" t="str">
        <f>IF(K1537&gt;0,"","◄")</f>
        <v>◄</v>
      </c>
      <c r="L1536" s="186"/>
      <c r="M1536" s="186"/>
      <c r="N1536" s="25"/>
      <c r="O1536" s="64" t="str">
        <f>IF(O1537&gt;0,"","◄")</f>
        <v>◄</v>
      </c>
      <c r="P1536" s="4"/>
      <c r="Q1536" s="5"/>
      <c r="R1536" s="5"/>
      <c r="S1536" s="64" t="str">
        <f>IF(S1537&gt;0,"","◄")</f>
        <v>◄</v>
      </c>
      <c r="T1536" s="5"/>
      <c r="U1536" s="64" t="str">
        <f>IF(U1537&gt;0,"","◄")</f>
        <v>◄</v>
      </c>
      <c r="V1536" s="36"/>
      <c r="W1536" s="5"/>
      <c r="X1536" s="44" t="str">
        <f>IF(X1537,"►","")</f>
        <v/>
      </c>
      <c r="Y1536" s="187"/>
      <c r="Z1536" s="187"/>
      <c r="AA1536" s="5"/>
      <c r="AB1536" s="44" t="str">
        <f>IF(AB1537,"►","")</f>
        <v/>
      </c>
      <c r="AC1536" s="5"/>
      <c r="AD1536" s="5"/>
      <c r="AE1536" s="5"/>
      <c r="AF1536" s="44" t="str">
        <f>IF(AF1537,"►","")</f>
        <v/>
      </c>
      <c r="AG1536" s="5"/>
      <c r="AH1536" s="44" t="str">
        <f>IF(AH1537,"►","")</f>
        <v/>
      </c>
      <c r="AI1536" s="15"/>
      <c r="AJ1536" s="51" t="str">
        <f>IF(SUM(AJ1537:AJ1538)&gt;0,"◄","")</f>
        <v>◄</v>
      </c>
      <c r="AK1536" s="52" t="s">
        <v>40</v>
      </c>
      <c r="AL1536" s="51" t="str">
        <f>IF(SUM(AL1537:AL1538)&gt;0,"◄","")</f>
        <v>◄</v>
      </c>
      <c r="AM1536" s="53" t="str">
        <f>IF(SUM(AM1537:AM1538)&gt;0,"►","")</f>
        <v/>
      </c>
      <c r="AN1536" s="53" t="str">
        <f>IF(SUM(AN1537:AN1538)&gt;0,"►","")</f>
        <v/>
      </c>
      <c r="AO1536" s="53" t="str">
        <f>IF(SUM(AO1537:AO1538)&gt;0,"►","")</f>
        <v/>
      </c>
      <c r="AP1536" s="54" t="str">
        <f>IF(SUM(AP1537:AP1538)&gt;0,"►","")</f>
        <v/>
      </c>
      <c r="AQ1536" s="11" t="str">
        <f>IF(SUM(K1536,O1536,S1536,U1536)&gt;0,J1536*K1536+N1536*O1536+R1536*S1536+T1536*U1536,"")</f>
        <v/>
      </c>
      <c r="AR1536" s="55" t="str">
        <f>IF(SUM(X1536,AB1536,AF1536,AH1536)&gt;0,W1536*X1536+AA1536*AB1536+AE1536*AF1536+AG1536*AH1536,"")</f>
        <v/>
      </c>
      <c r="AS1536" s="126"/>
    </row>
    <row r="1537" spans="1:45" ht="14.4" customHeight="1" thickBot="1" x14ac:dyDescent="0.35">
      <c r="A1537" s="174" t="s">
        <v>1</v>
      </c>
      <c r="B1537" s="100" t="s">
        <v>573</v>
      </c>
      <c r="C1537" s="109"/>
      <c r="D1537" s="168"/>
      <c r="E1537" s="118" t="str">
        <f>IF(F1537&gt;0,"ok","◄")</f>
        <v>◄</v>
      </c>
      <c r="F1537" s="119"/>
      <c r="G1537" s="117" t="str">
        <f t="shared" si="60"/>
        <v/>
      </c>
      <c r="H1537" s="219"/>
      <c r="I1537" s="220"/>
      <c r="J1537" s="195"/>
      <c r="K1537" s="196"/>
      <c r="L1537" s="197"/>
      <c r="M1537" s="198"/>
      <c r="N1537" s="199"/>
      <c r="O1537" s="65"/>
      <c r="P1537" s="72"/>
      <c r="Q1537" s="73"/>
      <c r="R1537" s="69"/>
      <c r="S1537" s="66"/>
      <c r="T1537" s="70"/>
      <c r="U1537" s="66"/>
      <c r="V1537" s="67"/>
      <c r="W1537" s="200"/>
      <c r="X1537" s="201"/>
      <c r="Y1537" s="201"/>
      <c r="Z1537" s="201"/>
      <c r="AA1537" s="71">
        <f>N1537</f>
        <v>0</v>
      </c>
      <c r="AB1537" s="74"/>
      <c r="AC1537" s="75"/>
      <c r="AD1537" s="76"/>
      <c r="AE1537" s="71">
        <f>R1537</f>
        <v>0</v>
      </c>
      <c r="AF1537" s="77"/>
      <c r="AG1537" s="71">
        <f>T1537</f>
        <v>0</v>
      </c>
      <c r="AH1537" s="68"/>
      <c r="AI1537" s="15"/>
      <c r="AJ1537" s="47">
        <f>IF(K1537+O1537&gt;=2,0,IF(K1537+O1537=1,0,1))</f>
        <v>1</v>
      </c>
      <c r="AK1537" s="50" t="str">
        <f>IF(K1537+O1537&gt;=2,0,IF(K1537+O1537=1,0,"ou◄"))</f>
        <v>ou◄</v>
      </c>
      <c r="AL1537" s="48">
        <f>IF(U1537+S1537&gt;=1,"",IF(K1537+S1537+U1537&gt;=2,"",1))</f>
        <v>1</v>
      </c>
      <c r="AM1537" s="49"/>
      <c r="AN1537" s="29">
        <f>AB1537</f>
        <v>0</v>
      </c>
      <c r="AO1537" s="29">
        <f>AF1537</f>
        <v>0</v>
      </c>
      <c r="AP1537" s="14">
        <f>AH1537</f>
        <v>0</v>
      </c>
      <c r="AQ1537" s="142"/>
      <c r="AR1537" s="9"/>
      <c r="AS1537" s="126"/>
    </row>
    <row r="1538" spans="1:45" ht="14.4" customHeight="1" thickBot="1" x14ac:dyDescent="0.35">
      <c r="A1538" s="165" t="s">
        <v>1562</v>
      </c>
      <c r="B1538" s="86"/>
      <c r="C1538" s="87"/>
      <c r="D1538" s="169"/>
      <c r="E1538" s="115" t="str">
        <f>IF(F1538="◄","◄",IF(F1538="ok","►",""))</f>
        <v>◄</v>
      </c>
      <c r="F1538" s="116" t="str">
        <f>IF(F1539&gt;0,"OK","◄")</f>
        <v>◄</v>
      </c>
      <c r="G1538" s="117" t="str">
        <f t="shared" si="60"/>
        <v/>
      </c>
      <c r="H1538" s="98">
        <v>33537</v>
      </c>
      <c r="I1538" s="90" t="s">
        <v>21</v>
      </c>
      <c r="J1538" s="30"/>
      <c r="K1538" s="64" t="str">
        <f>IF(K1539&gt;0,"","◄")</f>
        <v>◄</v>
      </c>
      <c r="L1538" s="186"/>
      <c r="M1538" s="186"/>
      <c r="N1538" s="25"/>
      <c r="O1538" s="64" t="str">
        <f>IF(O1539&gt;0,"","◄")</f>
        <v>◄</v>
      </c>
      <c r="P1538" s="4"/>
      <c r="Q1538" s="5"/>
      <c r="R1538" s="5"/>
      <c r="S1538" s="64" t="str">
        <f>IF(S1539&gt;0,"","◄")</f>
        <v>◄</v>
      </c>
      <c r="T1538" s="5"/>
      <c r="U1538" s="64" t="str">
        <f>IF(U1539&gt;0,"","◄")</f>
        <v>◄</v>
      </c>
      <c r="V1538" s="36"/>
      <c r="W1538" s="5"/>
      <c r="X1538" s="44" t="str">
        <f>IF(X1539,"►","")</f>
        <v/>
      </c>
      <c r="Y1538" s="187"/>
      <c r="Z1538" s="187"/>
      <c r="AA1538" s="5"/>
      <c r="AB1538" s="44" t="str">
        <f>IF(AB1539,"►","")</f>
        <v/>
      </c>
      <c r="AC1538" s="5"/>
      <c r="AD1538" s="5"/>
      <c r="AE1538" s="5"/>
      <c r="AF1538" s="44" t="str">
        <f>IF(AF1539,"►","")</f>
        <v/>
      </c>
      <c r="AG1538" s="5"/>
      <c r="AH1538" s="44" t="str">
        <f>IF(AH1539,"►","")</f>
        <v/>
      </c>
      <c r="AI1538" s="15"/>
      <c r="AJ1538" s="51" t="str">
        <f>IF(SUM(AJ1539:AJ1540)&gt;0,"◄","")</f>
        <v>◄</v>
      </c>
      <c r="AK1538" s="52" t="s">
        <v>40</v>
      </c>
      <c r="AL1538" s="51" t="str">
        <f>IF(SUM(AL1539:AL1540)&gt;0,"◄","")</f>
        <v>◄</v>
      </c>
      <c r="AM1538" s="53" t="str">
        <f>IF(SUM(AM1539:AM1540)&gt;0,"►","")</f>
        <v/>
      </c>
      <c r="AN1538" s="53" t="str">
        <f>IF(SUM(AN1539:AN1540)&gt;0,"►","")</f>
        <v/>
      </c>
      <c r="AO1538" s="53" t="str">
        <f>IF(SUM(AO1539:AO1540)&gt;0,"►","")</f>
        <v/>
      </c>
      <c r="AP1538" s="54" t="str">
        <f>IF(SUM(AP1539:AP1540)&gt;0,"►","")</f>
        <v/>
      </c>
      <c r="AQ1538" s="11" t="str">
        <f>IF(SUM(K1538,O1538,S1538,U1538)&gt;0,J1538*K1538+N1538*O1538+R1538*S1538+T1538*U1538,"")</f>
        <v/>
      </c>
      <c r="AR1538" s="55" t="str">
        <f>IF(SUM(X1538,AB1538,AF1538,AH1538)&gt;0,W1538*X1538+AA1538*AB1538+AE1538*AF1538+AG1538*AH1538,"")</f>
        <v/>
      </c>
      <c r="AS1538" s="126"/>
    </row>
    <row r="1539" spans="1:45" ht="14.4" customHeight="1" thickBot="1" x14ac:dyDescent="0.35">
      <c r="A1539" s="174" t="s">
        <v>1</v>
      </c>
      <c r="B1539" s="100" t="s">
        <v>574</v>
      </c>
      <c r="C1539" s="109"/>
      <c r="D1539" s="168"/>
      <c r="E1539" s="118" t="str">
        <f>IF(F1539&gt;0,"ok","◄")</f>
        <v>◄</v>
      </c>
      <c r="F1539" s="119"/>
      <c r="G1539" s="117" t="str">
        <f t="shared" si="60"/>
        <v/>
      </c>
      <c r="H1539" s="219"/>
      <c r="I1539" s="220"/>
      <c r="J1539" s="195"/>
      <c r="K1539" s="196"/>
      <c r="L1539" s="197"/>
      <c r="M1539" s="198"/>
      <c r="N1539" s="199"/>
      <c r="O1539" s="65"/>
      <c r="P1539" s="72"/>
      <c r="Q1539" s="73"/>
      <c r="R1539" s="69"/>
      <c r="S1539" s="66"/>
      <c r="T1539" s="70"/>
      <c r="U1539" s="66"/>
      <c r="V1539" s="67"/>
      <c r="W1539" s="200"/>
      <c r="X1539" s="201"/>
      <c r="Y1539" s="201"/>
      <c r="Z1539" s="201"/>
      <c r="AA1539" s="71">
        <f>N1539</f>
        <v>0</v>
      </c>
      <c r="AB1539" s="74"/>
      <c r="AC1539" s="75"/>
      <c r="AD1539" s="76"/>
      <c r="AE1539" s="71">
        <f>R1539</f>
        <v>0</v>
      </c>
      <c r="AF1539" s="77"/>
      <c r="AG1539" s="71">
        <f>T1539</f>
        <v>0</v>
      </c>
      <c r="AH1539" s="68"/>
      <c r="AI1539" s="15"/>
      <c r="AJ1539" s="47">
        <f>IF(K1539+O1539&gt;=2,0,IF(K1539+O1539=1,0,1))</f>
        <v>1</v>
      </c>
      <c r="AK1539" s="50" t="str">
        <f>IF(K1539+O1539&gt;=2,0,IF(K1539+O1539=1,0,"ou◄"))</f>
        <v>ou◄</v>
      </c>
      <c r="AL1539" s="48">
        <f>IF(U1539+S1539&gt;=1,"",IF(K1539+S1539+U1539&gt;=2,"",1))</f>
        <v>1</v>
      </c>
      <c r="AM1539" s="49"/>
      <c r="AN1539" s="29">
        <f>AB1539</f>
        <v>0</v>
      </c>
      <c r="AO1539" s="29">
        <f>AF1539</f>
        <v>0</v>
      </c>
      <c r="AP1539" s="14">
        <f>AH1539</f>
        <v>0</v>
      </c>
      <c r="AQ1539" s="142"/>
      <c r="AR1539" s="9"/>
      <c r="AS1539" s="126"/>
    </row>
    <row r="1540" spans="1:45" ht="14.4" customHeight="1" thickBot="1" x14ac:dyDescent="0.35">
      <c r="A1540" s="165" t="s">
        <v>1563</v>
      </c>
      <c r="B1540" s="86"/>
      <c r="C1540" s="87"/>
      <c r="D1540" s="169"/>
      <c r="E1540" s="115" t="str">
        <f>IF(F1540="◄","◄",IF(F1540="ok","►",""))</f>
        <v>◄</v>
      </c>
      <c r="F1540" s="116" t="str">
        <f>IF(F1541&gt;0,"OK","◄")</f>
        <v>◄</v>
      </c>
      <c r="G1540" s="117" t="str">
        <f t="shared" si="60"/>
        <v/>
      </c>
      <c r="H1540" s="98">
        <v>33544</v>
      </c>
      <c r="I1540" s="90" t="s">
        <v>21</v>
      </c>
      <c r="J1540" s="30"/>
      <c r="K1540" s="64" t="str">
        <f>IF(K1541&gt;0,"","◄")</f>
        <v>◄</v>
      </c>
      <c r="L1540" s="186"/>
      <c r="M1540" s="186"/>
      <c r="N1540" s="25"/>
      <c r="O1540" s="64" t="str">
        <f>IF(O1541&gt;0,"","◄")</f>
        <v>◄</v>
      </c>
      <c r="P1540" s="4"/>
      <c r="Q1540" s="5"/>
      <c r="R1540" s="5"/>
      <c r="S1540" s="64" t="str">
        <f>IF(S1541&gt;0,"","◄")</f>
        <v>◄</v>
      </c>
      <c r="T1540" s="5"/>
      <c r="U1540" s="64" t="str">
        <f>IF(U1541&gt;0,"","◄")</f>
        <v>◄</v>
      </c>
      <c r="V1540" s="36"/>
      <c r="W1540" s="5"/>
      <c r="X1540" s="44" t="str">
        <f>IF(X1541,"►","")</f>
        <v/>
      </c>
      <c r="Y1540" s="187"/>
      <c r="Z1540" s="187"/>
      <c r="AA1540" s="5"/>
      <c r="AB1540" s="44" t="str">
        <f>IF(AB1541,"►","")</f>
        <v/>
      </c>
      <c r="AC1540" s="5"/>
      <c r="AD1540" s="5"/>
      <c r="AE1540" s="5"/>
      <c r="AF1540" s="44" t="str">
        <f>IF(AF1541,"►","")</f>
        <v/>
      </c>
      <c r="AG1540" s="5"/>
      <c r="AH1540" s="44" t="str">
        <f>IF(AH1541,"►","")</f>
        <v/>
      </c>
      <c r="AI1540" s="15"/>
      <c r="AJ1540" s="51" t="str">
        <f>IF(SUM(AJ1541:AJ1542)&gt;0,"◄","")</f>
        <v>◄</v>
      </c>
      <c r="AK1540" s="52" t="s">
        <v>40</v>
      </c>
      <c r="AL1540" s="51" t="str">
        <f>IF(SUM(AL1541:AL1542)&gt;0,"◄","")</f>
        <v>◄</v>
      </c>
      <c r="AM1540" s="53" t="str">
        <f>IF(SUM(AM1541:AM1542)&gt;0,"►","")</f>
        <v/>
      </c>
      <c r="AN1540" s="53" t="str">
        <f>IF(SUM(AN1541:AN1542)&gt;0,"►","")</f>
        <v/>
      </c>
      <c r="AO1540" s="53" t="str">
        <f>IF(SUM(AO1541:AO1542)&gt;0,"►","")</f>
        <v/>
      </c>
      <c r="AP1540" s="54" t="str">
        <f>IF(SUM(AP1541:AP1542)&gt;0,"►","")</f>
        <v/>
      </c>
      <c r="AQ1540" s="11" t="str">
        <f>IF(SUM(K1540,O1540,S1540,U1540)&gt;0,J1540*K1540+N1540*O1540+R1540*S1540+T1540*U1540,"")</f>
        <v/>
      </c>
      <c r="AR1540" s="55" t="str">
        <f>IF(SUM(X1540,AB1540,AF1540,AH1540)&gt;0,W1540*X1540+AA1540*AB1540+AE1540*AF1540+AG1540*AH1540,"")</f>
        <v/>
      </c>
      <c r="AS1540" s="126"/>
    </row>
    <row r="1541" spans="1:45" ht="14.4" customHeight="1" thickBot="1" x14ac:dyDescent="0.35">
      <c r="A1541" s="174" t="s">
        <v>1</v>
      </c>
      <c r="B1541" s="100" t="s">
        <v>575</v>
      </c>
      <c r="C1541" s="109"/>
      <c r="D1541" s="168"/>
      <c r="E1541" s="118" t="str">
        <f>IF(F1541&gt;0,"ok","◄")</f>
        <v>◄</v>
      </c>
      <c r="F1541" s="119"/>
      <c r="G1541" s="117" t="str">
        <f t="shared" si="60"/>
        <v/>
      </c>
      <c r="H1541" s="219"/>
      <c r="I1541" s="220"/>
      <c r="J1541" s="195"/>
      <c r="K1541" s="196"/>
      <c r="L1541" s="197"/>
      <c r="M1541" s="198"/>
      <c r="N1541" s="199"/>
      <c r="O1541" s="65"/>
      <c r="P1541" s="72"/>
      <c r="Q1541" s="73"/>
      <c r="R1541" s="69"/>
      <c r="S1541" s="66"/>
      <c r="T1541" s="70"/>
      <c r="U1541" s="66"/>
      <c r="V1541" s="67"/>
      <c r="W1541" s="200"/>
      <c r="X1541" s="201"/>
      <c r="Y1541" s="201"/>
      <c r="Z1541" s="201"/>
      <c r="AA1541" s="71">
        <f>N1541</f>
        <v>0</v>
      </c>
      <c r="AB1541" s="74"/>
      <c r="AC1541" s="75"/>
      <c r="AD1541" s="76"/>
      <c r="AE1541" s="71">
        <f>R1541</f>
        <v>0</v>
      </c>
      <c r="AF1541" s="77"/>
      <c r="AG1541" s="71">
        <f>T1541</f>
        <v>0</v>
      </c>
      <c r="AH1541" s="68"/>
      <c r="AI1541" s="15"/>
      <c r="AJ1541" s="47">
        <f>IF(K1541+O1541&gt;=2,0,IF(K1541+O1541=1,0,1))</f>
        <v>1</v>
      </c>
      <c r="AK1541" s="50" t="str">
        <f>IF(K1541+O1541&gt;=2,0,IF(K1541+O1541=1,0,"ou◄"))</f>
        <v>ou◄</v>
      </c>
      <c r="AL1541" s="48">
        <f>IF(U1541+S1541&gt;=1,"",IF(K1541+S1541+U1541&gt;=2,"",1))</f>
        <v>1</v>
      </c>
      <c r="AM1541" s="49"/>
      <c r="AN1541" s="29">
        <f>AB1541</f>
        <v>0</v>
      </c>
      <c r="AO1541" s="29">
        <f>AF1541</f>
        <v>0</v>
      </c>
      <c r="AP1541" s="14">
        <f>AH1541</f>
        <v>0</v>
      </c>
      <c r="AQ1541" s="142"/>
      <c r="AR1541" s="9"/>
      <c r="AS1541" s="126"/>
    </row>
    <row r="1542" spans="1:45" ht="14.4" customHeight="1" thickBot="1" x14ac:dyDescent="0.35">
      <c r="A1542" s="165" t="s">
        <v>13</v>
      </c>
      <c r="B1542" s="86"/>
      <c r="C1542" s="87"/>
      <c r="D1542" s="169"/>
      <c r="E1542" s="115" t="str">
        <f>IF(F1542="◄","◄",IF(F1542="ok","►",""))</f>
        <v>◄</v>
      </c>
      <c r="F1542" s="116" t="str">
        <f>IF(F1543&gt;0,"OK","◄")</f>
        <v>◄</v>
      </c>
      <c r="G1542" s="117" t="str">
        <f t="shared" si="60"/>
        <v/>
      </c>
      <c r="H1542" s="98">
        <v>33565</v>
      </c>
      <c r="I1542" s="90" t="s">
        <v>21</v>
      </c>
      <c r="J1542" s="30"/>
      <c r="K1542" s="64" t="str">
        <f>IF(K1543&gt;0,"","◄")</f>
        <v>◄</v>
      </c>
      <c r="L1542" s="186"/>
      <c r="M1542" s="186"/>
      <c r="N1542" s="25"/>
      <c r="O1542" s="64" t="str">
        <f>IF(O1543&gt;0,"","◄")</f>
        <v>◄</v>
      </c>
      <c r="P1542" s="4"/>
      <c r="Q1542" s="5"/>
      <c r="R1542" s="5"/>
      <c r="S1542" s="64" t="str">
        <f>IF(S1543&gt;0,"","◄")</f>
        <v>◄</v>
      </c>
      <c r="T1542" s="5"/>
      <c r="U1542" s="64" t="str">
        <f>IF(U1543&gt;0,"","◄")</f>
        <v>◄</v>
      </c>
      <c r="V1542" s="36"/>
      <c r="W1542" s="5"/>
      <c r="X1542" s="44" t="str">
        <f>IF(X1543,"►","")</f>
        <v/>
      </c>
      <c r="Y1542" s="187"/>
      <c r="Z1542" s="187"/>
      <c r="AA1542" s="5"/>
      <c r="AB1542" s="44" t="str">
        <f>IF(AB1543,"►","")</f>
        <v/>
      </c>
      <c r="AC1542" s="5"/>
      <c r="AD1542" s="5"/>
      <c r="AE1542" s="5"/>
      <c r="AF1542" s="44" t="str">
        <f>IF(AF1543,"►","")</f>
        <v/>
      </c>
      <c r="AG1542" s="5"/>
      <c r="AH1542" s="44" t="str">
        <f>IF(AH1543,"►","")</f>
        <v/>
      </c>
      <c r="AI1542" s="15"/>
      <c r="AJ1542" s="51" t="str">
        <f>IF(SUM(AJ1543:AJ1544)&gt;0,"◄","")</f>
        <v>◄</v>
      </c>
      <c r="AK1542" s="52" t="s">
        <v>40</v>
      </c>
      <c r="AL1542" s="51" t="str">
        <f>IF(SUM(AL1543:AL1544)&gt;0,"◄","")</f>
        <v>◄</v>
      </c>
      <c r="AM1542" s="53" t="str">
        <f>IF(SUM(AM1543:AM1544)&gt;0,"►","")</f>
        <v/>
      </c>
      <c r="AN1542" s="53" t="str">
        <f>IF(SUM(AN1543:AN1544)&gt;0,"►","")</f>
        <v/>
      </c>
      <c r="AO1542" s="53" t="str">
        <f>IF(SUM(AO1543:AO1544)&gt;0,"►","")</f>
        <v/>
      </c>
      <c r="AP1542" s="54" t="str">
        <f>IF(SUM(AP1543:AP1544)&gt;0,"►","")</f>
        <v/>
      </c>
      <c r="AQ1542" s="11" t="str">
        <f>IF(SUM(K1542,O1542,S1542,U1542)&gt;0,J1542*K1542+N1542*O1542+R1542*S1542+T1542*U1542,"")</f>
        <v/>
      </c>
      <c r="AR1542" s="55" t="str">
        <f>IF(SUM(X1542,AB1542,AF1542,AH1542)&gt;0,W1542*X1542+AA1542*AB1542+AE1542*AF1542+AG1542*AH1542,"")</f>
        <v/>
      </c>
      <c r="AS1542" s="126"/>
    </row>
    <row r="1543" spans="1:45" ht="14.4" customHeight="1" thickBot="1" x14ac:dyDescent="0.35">
      <c r="A1543" s="174" t="s">
        <v>1</v>
      </c>
      <c r="B1543" s="100" t="s">
        <v>576</v>
      </c>
      <c r="C1543" s="109"/>
      <c r="D1543" s="168"/>
      <c r="E1543" s="118" t="str">
        <f>IF(F1543&gt;0,"ok","◄")</f>
        <v>◄</v>
      </c>
      <c r="F1543" s="119"/>
      <c r="G1543" s="117" t="str">
        <f t="shared" si="60"/>
        <v/>
      </c>
      <c r="H1543" s="219"/>
      <c r="I1543" s="220"/>
      <c r="J1543" s="195"/>
      <c r="K1543" s="196"/>
      <c r="L1543" s="197"/>
      <c r="M1543" s="198"/>
      <c r="N1543" s="199"/>
      <c r="O1543" s="65"/>
      <c r="P1543" s="72"/>
      <c r="Q1543" s="73"/>
      <c r="R1543" s="69"/>
      <c r="S1543" s="66"/>
      <c r="T1543" s="70"/>
      <c r="U1543" s="66"/>
      <c r="V1543" s="67"/>
      <c r="W1543" s="200"/>
      <c r="X1543" s="201"/>
      <c r="Y1543" s="201"/>
      <c r="Z1543" s="201"/>
      <c r="AA1543" s="71">
        <f>N1543</f>
        <v>0</v>
      </c>
      <c r="AB1543" s="74"/>
      <c r="AC1543" s="75"/>
      <c r="AD1543" s="76"/>
      <c r="AE1543" s="71">
        <f>R1543</f>
        <v>0</v>
      </c>
      <c r="AF1543" s="77"/>
      <c r="AG1543" s="71">
        <f>T1543</f>
        <v>0</v>
      </c>
      <c r="AH1543" s="68"/>
      <c r="AI1543" s="15"/>
      <c r="AJ1543" s="47">
        <f>IF(K1543+O1543&gt;=2,0,IF(K1543+O1543=1,0,1))</f>
        <v>1</v>
      </c>
      <c r="AK1543" s="50" t="str">
        <f>IF(K1543+O1543&gt;=2,0,IF(K1543+O1543=1,0,"ou◄"))</f>
        <v>ou◄</v>
      </c>
      <c r="AL1543" s="48">
        <f>IF(U1543+S1543&gt;=1,"",IF(K1543+S1543+U1543&gt;=2,"",1))</f>
        <v>1</v>
      </c>
      <c r="AM1543" s="49"/>
      <c r="AN1543" s="29">
        <f>AB1543</f>
        <v>0</v>
      </c>
      <c r="AO1543" s="29">
        <f>AF1543</f>
        <v>0</v>
      </c>
      <c r="AP1543" s="14">
        <f>AH1543</f>
        <v>0</v>
      </c>
      <c r="AQ1543" s="142"/>
      <c r="AR1543" s="9"/>
      <c r="AS1543" s="126"/>
    </row>
    <row r="1544" spans="1:45" ht="14.4" customHeight="1" thickBot="1" x14ac:dyDescent="0.35">
      <c r="A1544" s="165" t="s">
        <v>1573</v>
      </c>
      <c r="B1544" s="86"/>
      <c r="C1544" s="87"/>
      <c r="D1544" s="169"/>
      <c r="E1544" s="115" t="str">
        <f>IF(F1544="◄","◄",IF(F1544="ok","►",""))</f>
        <v>◄</v>
      </c>
      <c r="F1544" s="116" t="str">
        <f>IF(F1545&gt;0,"OK","◄")</f>
        <v>◄</v>
      </c>
      <c r="G1544" s="117" t="str">
        <f t="shared" si="60"/>
        <v/>
      </c>
      <c r="H1544" s="98">
        <v>33572</v>
      </c>
      <c r="I1544" s="90" t="s">
        <v>21</v>
      </c>
      <c r="J1544" s="30"/>
      <c r="K1544" s="64" t="str">
        <f>IF(K1545&gt;0,"","◄")</f>
        <v>◄</v>
      </c>
      <c r="L1544" s="186"/>
      <c r="M1544" s="186"/>
      <c r="N1544" s="25"/>
      <c r="O1544" s="64" t="str">
        <f>IF(O1545&gt;0,"","◄")</f>
        <v>◄</v>
      </c>
      <c r="P1544" s="4"/>
      <c r="Q1544" s="5"/>
      <c r="R1544" s="5"/>
      <c r="S1544" s="64" t="str">
        <f>IF(S1545&gt;0,"","◄")</f>
        <v>◄</v>
      </c>
      <c r="T1544" s="5"/>
      <c r="U1544" s="64" t="str">
        <f>IF(U1545&gt;0,"","◄")</f>
        <v>◄</v>
      </c>
      <c r="V1544" s="36"/>
      <c r="W1544" s="5"/>
      <c r="X1544" s="44" t="str">
        <f>IF(X1545,"►","")</f>
        <v/>
      </c>
      <c r="Y1544" s="187"/>
      <c r="Z1544" s="187"/>
      <c r="AA1544" s="5"/>
      <c r="AB1544" s="44" t="str">
        <f>IF(AB1545,"►","")</f>
        <v/>
      </c>
      <c r="AC1544" s="5"/>
      <c r="AD1544" s="5"/>
      <c r="AE1544" s="5"/>
      <c r="AF1544" s="44" t="str">
        <f>IF(AF1545,"►","")</f>
        <v/>
      </c>
      <c r="AG1544" s="5"/>
      <c r="AH1544" s="44" t="str">
        <f>IF(AH1545,"►","")</f>
        <v/>
      </c>
      <c r="AI1544" s="15"/>
      <c r="AJ1544" s="51" t="str">
        <f>IF(SUM(AJ1545:AJ1546)&gt;0,"◄","")</f>
        <v>◄</v>
      </c>
      <c r="AK1544" s="52" t="s">
        <v>40</v>
      </c>
      <c r="AL1544" s="51" t="str">
        <f>IF(SUM(AL1545:AL1546)&gt;0,"◄","")</f>
        <v>◄</v>
      </c>
      <c r="AM1544" s="53" t="str">
        <f>IF(SUM(AM1545:AM1546)&gt;0,"►","")</f>
        <v/>
      </c>
      <c r="AN1544" s="53" t="str">
        <f>IF(SUM(AN1545:AN1546)&gt;0,"►","")</f>
        <v/>
      </c>
      <c r="AO1544" s="53" t="str">
        <f>IF(SUM(AO1545:AO1546)&gt;0,"►","")</f>
        <v/>
      </c>
      <c r="AP1544" s="54" t="str">
        <f>IF(SUM(AP1545:AP1546)&gt;0,"►","")</f>
        <v/>
      </c>
      <c r="AQ1544" s="11" t="str">
        <f>IF(SUM(K1544,O1544,S1544,U1544)&gt;0,J1544*K1544+N1544*O1544+R1544*S1544+T1544*U1544,"")</f>
        <v/>
      </c>
      <c r="AR1544" s="55" t="str">
        <f>IF(SUM(X1544,AB1544,AF1544,AH1544)&gt;0,W1544*X1544+AA1544*AB1544+AE1544*AF1544+AG1544*AH1544,"")</f>
        <v/>
      </c>
      <c r="AS1544" s="126"/>
    </row>
    <row r="1545" spans="1:45" ht="14.4" customHeight="1" thickBot="1" x14ac:dyDescent="0.35">
      <c r="A1545" s="174" t="s">
        <v>1</v>
      </c>
      <c r="B1545" s="100" t="s">
        <v>577</v>
      </c>
      <c r="C1545" s="109"/>
      <c r="D1545" s="168"/>
      <c r="E1545" s="118" t="str">
        <f>IF(F1545&gt;0,"ok","◄")</f>
        <v>◄</v>
      </c>
      <c r="F1545" s="119"/>
      <c r="G1545" s="117" t="str">
        <f t="shared" si="60"/>
        <v/>
      </c>
      <c r="H1545" s="219"/>
      <c r="I1545" s="220"/>
      <c r="J1545" s="195"/>
      <c r="K1545" s="196"/>
      <c r="L1545" s="197"/>
      <c r="M1545" s="198"/>
      <c r="N1545" s="199"/>
      <c r="O1545" s="65"/>
      <c r="P1545" s="72"/>
      <c r="Q1545" s="73"/>
      <c r="R1545" s="69"/>
      <c r="S1545" s="66"/>
      <c r="T1545" s="70"/>
      <c r="U1545" s="66"/>
      <c r="V1545" s="67"/>
      <c r="W1545" s="200"/>
      <c r="X1545" s="201"/>
      <c r="Y1545" s="201"/>
      <c r="Z1545" s="201"/>
      <c r="AA1545" s="71">
        <f>N1545</f>
        <v>0</v>
      </c>
      <c r="AB1545" s="74"/>
      <c r="AC1545" s="75"/>
      <c r="AD1545" s="76"/>
      <c r="AE1545" s="71">
        <f>R1545</f>
        <v>0</v>
      </c>
      <c r="AF1545" s="77"/>
      <c r="AG1545" s="71">
        <f>T1545</f>
        <v>0</v>
      </c>
      <c r="AH1545" s="68"/>
      <c r="AI1545" s="15"/>
      <c r="AJ1545" s="47">
        <f>IF(K1545+O1545&gt;=2,0,IF(K1545+O1545=1,0,1))</f>
        <v>1</v>
      </c>
      <c r="AK1545" s="50" t="str">
        <f>IF(K1545+O1545&gt;=2,0,IF(K1545+O1545=1,0,"ou◄"))</f>
        <v>ou◄</v>
      </c>
      <c r="AL1545" s="48">
        <f>IF(U1545+S1545&gt;=1,"",IF(K1545+S1545+U1545&gt;=2,"",1))</f>
        <v>1</v>
      </c>
      <c r="AM1545" s="49"/>
      <c r="AN1545" s="29">
        <f>AB1545</f>
        <v>0</v>
      </c>
      <c r="AO1545" s="29">
        <f>AF1545</f>
        <v>0</v>
      </c>
      <c r="AP1545" s="14">
        <f>AH1545</f>
        <v>0</v>
      </c>
      <c r="AQ1545" s="142"/>
      <c r="AR1545" s="9"/>
      <c r="AS1545" s="126"/>
    </row>
    <row r="1546" spans="1:45" ht="14.4" customHeight="1" thickBot="1" x14ac:dyDescent="0.35">
      <c r="A1546" s="171"/>
      <c r="B1546" s="111"/>
      <c r="C1546" s="105"/>
      <c r="D1546" s="172"/>
      <c r="E1546" s="115" t="str">
        <f>IF(F1546="◄","◄",IF(F1546="ok","►",""))</f>
        <v>◄</v>
      </c>
      <c r="F1546" s="116" t="str">
        <f>IF(F1547&gt;0,"OK","◄")</f>
        <v>◄</v>
      </c>
      <c r="G1546" s="117" t="str">
        <f t="shared" si="60"/>
        <v/>
      </c>
      <c r="H1546" s="98">
        <v>33604</v>
      </c>
      <c r="I1546" s="90" t="s">
        <v>21</v>
      </c>
      <c r="J1546" s="30"/>
      <c r="K1546" s="64" t="str">
        <f>IF(K1547&gt;0,"","◄")</f>
        <v>◄</v>
      </c>
      <c r="L1546" s="186"/>
      <c r="M1546" s="186"/>
      <c r="N1546" s="25"/>
      <c r="O1546" s="64" t="str">
        <f>IF(O1547&gt;0,"","◄")</f>
        <v>◄</v>
      </c>
      <c r="P1546" s="4"/>
      <c r="Q1546" s="5"/>
      <c r="R1546" s="5"/>
      <c r="S1546" s="64" t="str">
        <f>IF(S1547&gt;0,"","◄")</f>
        <v>◄</v>
      </c>
      <c r="T1546" s="5"/>
      <c r="U1546" s="64" t="str">
        <f>IF(U1547&gt;0,"","◄")</f>
        <v>◄</v>
      </c>
      <c r="V1546" s="36"/>
      <c r="W1546" s="5"/>
      <c r="X1546" s="44" t="str">
        <f>IF(X1547,"►","")</f>
        <v/>
      </c>
      <c r="Y1546" s="187"/>
      <c r="Z1546" s="187"/>
      <c r="AA1546" s="5"/>
      <c r="AB1546" s="44" t="str">
        <f>IF(AB1547,"►","")</f>
        <v/>
      </c>
      <c r="AC1546" s="5"/>
      <c r="AD1546" s="5"/>
      <c r="AE1546" s="5"/>
      <c r="AF1546" s="44" t="str">
        <f>IF(AF1547,"►","")</f>
        <v/>
      </c>
      <c r="AG1546" s="5"/>
      <c r="AH1546" s="44" t="str">
        <f>IF(AH1547,"►","")</f>
        <v/>
      </c>
      <c r="AI1546" s="15"/>
      <c r="AJ1546" s="51" t="str">
        <f>IF(SUM(AJ1547:AJ1548)&gt;0,"◄","")</f>
        <v>◄</v>
      </c>
      <c r="AK1546" s="52" t="s">
        <v>40</v>
      </c>
      <c r="AL1546" s="51" t="str">
        <f>IF(SUM(AL1547:AL1548)&gt;0,"◄","")</f>
        <v>◄</v>
      </c>
      <c r="AM1546" s="53" t="str">
        <f>IF(SUM(AM1547:AM1548)&gt;0,"►","")</f>
        <v/>
      </c>
      <c r="AN1546" s="53" t="str">
        <f>IF(SUM(AN1547:AN1548)&gt;0,"►","")</f>
        <v/>
      </c>
      <c r="AO1546" s="53" t="str">
        <f>IF(SUM(AO1547:AO1548)&gt;0,"►","")</f>
        <v/>
      </c>
      <c r="AP1546" s="54" t="str">
        <f>IF(SUM(AP1547:AP1548)&gt;0,"►","")</f>
        <v/>
      </c>
      <c r="AQ1546" s="11" t="str">
        <f>IF(SUM(K1546,O1546,S1546,U1546)&gt;0,J1546*K1546+N1546*O1546+R1546*S1546+T1546*U1546,"")</f>
        <v/>
      </c>
      <c r="AR1546" s="55" t="str">
        <f>IF(SUM(X1546,AB1546,AF1546,AH1546)&gt;0,W1546*X1546+AA1546*AB1546+AE1546*AF1546+AG1546*AH1546,"")</f>
        <v/>
      </c>
      <c r="AS1546" s="126"/>
    </row>
    <row r="1547" spans="1:45" ht="14.4" customHeight="1" thickBot="1" x14ac:dyDescent="0.35">
      <c r="A1547" s="173"/>
      <c r="B1547" s="100" t="s">
        <v>1770</v>
      </c>
      <c r="C1547" s="109"/>
      <c r="D1547" s="168"/>
      <c r="E1547" s="118" t="str">
        <f>IF(F1547&gt;0,"ok","◄")</f>
        <v>◄</v>
      </c>
      <c r="F1547" s="119"/>
      <c r="G1547" s="117" t="str">
        <f t="shared" si="60"/>
        <v/>
      </c>
      <c r="H1547" s="219"/>
      <c r="I1547" s="220"/>
      <c r="J1547" s="195"/>
      <c r="K1547" s="196"/>
      <c r="L1547" s="197"/>
      <c r="M1547" s="198"/>
      <c r="N1547" s="199"/>
      <c r="O1547" s="65"/>
      <c r="P1547" s="72"/>
      <c r="Q1547" s="73"/>
      <c r="R1547" s="69"/>
      <c r="S1547" s="66"/>
      <c r="T1547" s="70"/>
      <c r="U1547" s="66"/>
      <c r="V1547" s="67"/>
      <c r="W1547" s="200"/>
      <c r="X1547" s="201"/>
      <c r="Y1547" s="201"/>
      <c r="Z1547" s="201"/>
      <c r="AA1547" s="71">
        <f>N1547</f>
        <v>0</v>
      </c>
      <c r="AB1547" s="74"/>
      <c r="AC1547" s="75"/>
      <c r="AD1547" s="76"/>
      <c r="AE1547" s="71">
        <f>R1547</f>
        <v>0</v>
      </c>
      <c r="AF1547" s="77"/>
      <c r="AG1547" s="71">
        <f>T1547</f>
        <v>0</v>
      </c>
      <c r="AH1547" s="68"/>
      <c r="AI1547" s="15"/>
      <c r="AJ1547" s="47">
        <f>IF(K1547+O1547&gt;=2,0,IF(K1547+O1547=1,0,1))</f>
        <v>1</v>
      </c>
      <c r="AK1547" s="50" t="str">
        <f>IF(K1547+O1547&gt;=2,0,IF(K1547+O1547=1,0,"ou◄"))</f>
        <v>ou◄</v>
      </c>
      <c r="AL1547" s="48">
        <f>IF(U1547+S1547&gt;=1,"",IF(K1547+S1547+U1547&gt;=2,"",1))</f>
        <v>1</v>
      </c>
      <c r="AM1547" s="49"/>
      <c r="AN1547" s="29">
        <f>AB1547</f>
        <v>0</v>
      </c>
      <c r="AO1547" s="29">
        <f>AF1547</f>
        <v>0</v>
      </c>
      <c r="AP1547" s="14">
        <f>AH1547</f>
        <v>0</v>
      </c>
      <c r="AQ1547" s="142"/>
      <c r="AR1547" s="9"/>
      <c r="AS1547" s="126"/>
    </row>
    <row r="1548" spans="1:45" ht="14.4" customHeight="1" thickBot="1" x14ac:dyDescent="0.35">
      <c r="A1548" s="165" t="s">
        <v>1574</v>
      </c>
      <c r="B1548" s="86"/>
      <c r="C1548" s="87"/>
      <c r="D1548" s="169"/>
      <c r="E1548" s="115" t="str">
        <f>IF(F1548="◄","◄",IF(F1548="ok","►",""))</f>
        <v>◄</v>
      </c>
      <c r="F1548" s="116" t="str">
        <f>IF(F1549&gt;0,"OK","◄")</f>
        <v>◄</v>
      </c>
      <c r="G1548" s="117" t="str">
        <f t="shared" si="60"/>
        <v/>
      </c>
      <c r="H1548" s="98">
        <v>33621</v>
      </c>
      <c r="I1548" s="90" t="s">
        <v>21</v>
      </c>
      <c r="J1548" s="30"/>
      <c r="K1548" s="64" t="str">
        <f>IF(K1549&gt;0,"","◄")</f>
        <v>◄</v>
      </c>
      <c r="L1548" s="186"/>
      <c r="M1548" s="186"/>
      <c r="N1548" s="25"/>
      <c r="O1548" s="64" t="str">
        <f>IF(O1549&gt;0,"","◄")</f>
        <v>◄</v>
      </c>
      <c r="P1548" s="4"/>
      <c r="Q1548" s="5"/>
      <c r="R1548" s="5"/>
      <c r="S1548" s="64" t="str">
        <f>IF(S1549&gt;0,"","◄")</f>
        <v>◄</v>
      </c>
      <c r="T1548" s="5"/>
      <c r="U1548" s="64" t="str">
        <f>IF(U1549&gt;0,"","◄")</f>
        <v>◄</v>
      </c>
      <c r="V1548" s="36"/>
      <c r="W1548" s="5"/>
      <c r="X1548" s="44" t="str">
        <f>IF(X1549,"►","")</f>
        <v/>
      </c>
      <c r="Y1548" s="187"/>
      <c r="Z1548" s="187"/>
      <c r="AA1548" s="5"/>
      <c r="AB1548" s="44" t="str">
        <f>IF(AB1549,"►","")</f>
        <v/>
      </c>
      <c r="AC1548" s="5"/>
      <c r="AD1548" s="5"/>
      <c r="AE1548" s="5"/>
      <c r="AF1548" s="44" t="str">
        <f>IF(AF1549,"►","")</f>
        <v/>
      </c>
      <c r="AG1548" s="5"/>
      <c r="AH1548" s="44" t="str">
        <f>IF(AH1549,"►","")</f>
        <v/>
      </c>
      <c r="AI1548" s="15"/>
      <c r="AJ1548" s="51" t="str">
        <f>IF(SUM(AJ1549:AJ1550)&gt;0,"◄","")</f>
        <v>◄</v>
      </c>
      <c r="AK1548" s="52" t="s">
        <v>40</v>
      </c>
      <c r="AL1548" s="51" t="str">
        <f>IF(SUM(AL1549:AL1550)&gt;0,"◄","")</f>
        <v>◄</v>
      </c>
      <c r="AM1548" s="53" t="str">
        <f>IF(SUM(AM1549:AM1550)&gt;0,"►","")</f>
        <v/>
      </c>
      <c r="AN1548" s="53" t="str">
        <f>IF(SUM(AN1549:AN1550)&gt;0,"►","")</f>
        <v/>
      </c>
      <c r="AO1548" s="53" t="str">
        <f>IF(SUM(AO1549:AO1550)&gt;0,"►","")</f>
        <v/>
      </c>
      <c r="AP1548" s="54" t="str">
        <f>IF(SUM(AP1549:AP1550)&gt;0,"►","")</f>
        <v/>
      </c>
      <c r="AQ1548" s="11" t="str">
        <f>IF(SUM(K1548,O1548,S1548,U1548)&gt;0,J1548*K1548+N1548*O1548+R1548*S1548+T1548*U1548,"")</f>
        <v/>
      </c>
      <c r="AR1548" s="55" t="str">
        <f>IF(SUM(X1548,AB1548,AF1548,AH1548)&gt;0,W1548*X1548+AA1548*AB1548+AE1548*AF1548+AG1548*AH1548,"")</f>
        <v/>
      </c>
      <c r="AS1548" s="126"/>
    </row>
    <row r="1549" spans="1:45" ht="14.4" customHeight="1" thickBot="1" x14ac:dyDescent="0.35">
      <c r="A1549" s="167"/>
      <c r="B1549" s="100" t="s">
        <v>578</v>
      </c>
      <c r="C1549" s="109"/>
      <c r="D1549" s="168"/>
      <c r="E1549" s="118" t="str">
        <f>IF(F1549&gt;0,"ok","◄")</f>
        <v>◄</v>
      </c>
      <c r="F1549" s="119"/>
      <c r="G1549" s="117" t="str">
        <f t="shared" si="60"/>
        <v/>
      </c>
      <c r="H1549" s="219"/>
      <c r="I1549" s="220"/>
      <c r="J1549" s="195"/>
      <c r="K1549" s="196"/>
      <c r="L1549" s="197"/>
      <c r="M1549" s="198"/>
      <c r="N1549" s="199"/>
      <c r="O1549" s="65"/>
      <c r="P1549" s="72"/>
      <c r="Q1549" s="73"/>
      <c r="R1549" s="69"/>
      <c r="S1549" s="66"/>
      <c r="T1549" s="70"/>
      <c r="U1549" s="66"/>
      <c r="V1549" s="67"/>
      <c r="W1549" s="200"/>
      <c r="X1549" s="201"/>
      <c r="Y1549" s="201"/>
      <c r="Z1549" s="201"/>
      <c r="AA1549" s="71">
        <f>N1549</f>
        <v>0</v>
      </c>
      <c r="AB1549" s="74"/>
      <c r="AC1549" s="75"/>
      <c r="AD1549" s="76"/>
      <c r="AE1549" s="71">
        <f>R1549</f>
        <v>0</v>
      </c>
      <c r="AF1549" s="77"/>
      <c r="AG1549" s="71">
        <f>T1549</f>
        <v>0</v>
      </c>
      <c r="AH1549" s="68"/>
      <c r="AI1549" s="15"/>
      <c r="AJ1549" s="47">
        <f>IF(K1549+O1549&gt;=2,0,IF(K1549+O1549=1,0,1))</f>
        <v>1</v>
      </c>
      <c r="AK1549" s="50" t="str">
        <f>IF(K1549+O1549&gt;=2,0,IF(K1549+O1549=1,0,"ou◄"))</f>
        <v>ou◄</v>
      </c>
      <c r="AL1549" s="48">
        <f>IF(U1549+S1549&gt;=1,"",IF(K1549+S1549+U1549&gt;=2,"",1))</f>
        <v>1</v>
      </c>
      <c r="AM1549" s="49"/>
      <c r="AN1549" s="29">
        <f>AB1549</f>
        <v>0</v>
      </c>
      <c r="AO1549" s="29">
        <f>AF1549</f>
        <v>0</v>
      </c>
      <c r="AP1549" s="14">
        <f>AH1549</f>
        <v>0</v>
      </c>
      <c r="AQ1549" s="142"/>
      <c r="AR1549" s="9"/>
      <c r="AS1549" s="126"/>
    </row>
    <row r="1550" spans="1:45" ht="14.4" customHeight="1" thickBot="1" x14ac:dyDescent="0.35">
      <c r="A1550" s="165" t="s">
        <v>1575</v>
      </c>
      <c r="B1550" s="86"/>
      <c r="C1550" s="87"/>
      <c r="D1550" s="169"/>
      <c r="E1550" s="115" t="str">
        <f>IF(F1550="◄","◄",IF(F1550="ok","►",""))</f>
        <v>◄</v>
      </c>
      <c r="F1550" s="116" t="str">
        <f>IF(F1551&gt;0,"OK","◄")</f>
        <v>◄</v>
      </c>
      <c r="G1550" s="117" t="str">
        <f t="shared" si="60"/>
        <v/>
      </c>
      <c r="H1550" s="98">
        <v>33642</v>
      </c>
      <c r="I1550" s="90" t="s">
        <v>21</v>
      </c>
      <c r="J1550" s="30"/>
      <c r="K1550" s="64" t="str">
        <f>IF(K1551&gt;0,"","◄")</f>
        <v>◄</v>
      </c>
      <c r="L1550" s="186"/>
      <c r="M1550" s="186"/>
      <c r="N1550" s="25"/>
      <c r="O1550" s="64" t="str">
        <f>IF(O1551&gt;0,"","◄")</f>
        <v>◄</v>
      </c>
      <c r="P1550" s="4"/>
      <c r="Q1550" s="5"/>
      <c r="R1550" s="5"/>
      <c r="S1550" s="64" t="str">
        <f>IF(S1551&gt;0,"","◄")</f>
        <v>◄</v>
      </c>
      <c r="T1550" s="5"/>
      <c r="U1550" s="64" t="str">
        <f>IF(U1551&gt;0,"","◄")</f>
        <v>◄</v>
      </c>
      <c r="V1550" s="36"/>
      <c r="W1550" s="5"/>
      <c r="X1550" s="44" t="str">
        <f>IF(X1551,"►","")</f>
        <v/>
      </c>
      <c r="Y1550" s="187"/>
      <c r="Z1550" s="187"/>
      <c r="AA1550" s="5"/>
      <c r="AB1550" s="44" t="str">
        <f>IF(AB1551,"►","")</f>
        <v/>
      </c>
      <c r="AC1550" s="5"/>
      <c r="AD1550" s="5"/>
      <c r="AE1550" s="5"/>
      <c r="AF1550" s="44" t="str">
        <f>IF(AF1551,"►","")</f>
        <v/>
      </c>
      <c r="AG1550" s="5"/>
      <c r="AH1550" s="44" t="str">
        <f>IF(AH1551,"►","")</f>
        <v/>
      </c>
      <c r="AI1550" s="15"/>
      <c r="AJ1550" s="51" t="str">
        <f>IF(SUM(AJ1551:AJ1552)&gt;0,"◄","")</f>
        <v>◄</v>
      </c>
      <c r="AK1550" s="52" t="s">
        <v>40</v>
      </c>
      <c r="AL1550" s="51" t="str">
        <f>IF(SUM(AL1551:AL1552)&gt;0,"◄","")</f>
        <v>◄</v>
      </c>
      <c r="AM1550" s="53" t="str">
        <f>IF(SUM(AM1551:AM1552)&gt;0,"►","")</f>
        <v/>
      </c>
      <c r="AN1550" s="53" t="str">
        <f>IF(SUM(AN1551:AN1552)&gt;0,"►","")</f>
        <v/>
      </c>
      <c r="AO1550" s="53" t="str">
        <f>IF(SUM(AO1551:AO1552)&gt;0,"►","")</f>
        <v/>
      </c>
      <c r="AP1550" s="54" t="str">
        <f>IF(SUM(AP1551:AP1552)&gt;0,"►","")</f>
        <v/>
      </c>
      <c r="AQ1550" s="11" t="str">
        <f>IF(SUM(K1550,O1550,S1550,U1550)&gt;0,J1550*K1550+N1550*O1550+R1550*S1550+T1550*U1550,"")</f>
        <v/>
      </c>
      <c r="AR1550" s="55" t="str">
        <f>IF(SUM(X1550,AB1550,AF1550,AH1550)&gt;0,W1550*X1550+AA1550*AB1550+AE1550*AF1550+AG1550*AH1550,"")</f>
        <v/>
      </c>
      <c r="AS1550" s="126"/>
    </row>
    <row r="1551" spans="1:45" ht="14.4" customHeight="1" thickBot="1" x14ac:dyDescent="0.35">
      <c r="A1551" s="167"/>
      <c r="B1551" s="100" t="s">
        <v>579</v>
      </c>
      <c r="C1551" s="109"/>
      <c r="D1551" s="168"/>
      <c r="E1551" s="118" t="str">
        <f>IF(F1551&gt;0,"ok","◄")</f>
        <v>◄</v>
      </c>
      <c r="F1551" s="119"/>
      <c r="G1551" s="117" t="str">
        <f t="shared" si="60"/>
        <v/>
      </c>
      <c r="H1551" s="219"/>
      <c r="I1551" s="220"/>
      <c r="J1551" s="195"/>
      <c r="K1551" s="196"/>
      <c r="L1551" s="197"/>
      <c r="M1551" s="198"/>
      <c r="N1551" s="199"/>
      <c r="O1551" s="65"/>
      <c r="P1551" s="72"/>
      <c r="Q1551" s="73"/>
      <c r="R1551" s="69"/>
      <c r="S1551" s="66"/>
      <c r="T1551" s="70"/>
      <c r="U1551" s="66"/>
      <c r="V1551" s="67"/>
      <c r="W1551" s="200"/>
      <c r="X1551" s="201"/>
      <c r="Y1551" s="201"/>
      <c r="Z1551" s="201"/>
      <c r="AA1551" s="71">
        <f>N1551</f>
        <v>0</v>
      </c>
      <c r="AB1551" s="74"/>
      <c r="AC1551" s="75"/>
      <c r="AD1551" s="76"/>
      <c r="AE1551" s="71">
        <f>R1551</f>
        <v>0</v>
      </c>
      <c r="AF1551" s="77"/>
      <c r="AG1551" s="71">
        <f>T1551</f>
        <v>0</v>
      </c>
      <c r="AH1551" s="68"/>
      <c r="AI1551" s="15"/>
      <c r="AJ1551" s="47">
        <f>IF(K1551+O1551&gt;=2,0,IF(K1551+O1551=1,0,1))</f>
        <v>1</v>
      </c>
      <c r="AK1551" s="50" t="str">
        <f>IF(K1551+O1551&gt;=2,0,IF(K1551+O1551=1,0,"ou◄"))</f>
        <v>ou◄</v>
      </c>
      <c r="AL1551" s="48">
        <f>IF(U1551+S1551&gt;=1,"",IF(K1551+S1551+U1551&gt;=2,"",1))</f>
        <v>1</v>
      </c>
      <c r="AM1551" s="49"/>
      <c r="AN1551" s="29">
        <f>AB1551</f>
        <v>0</v>
      </c>
      <c r="AO1551" s="29">
        <f>AF1551</f>
        <v>0</v>
      </c>
      <c r="AP1551" s="14">
        <f>AH1551</f>
        <v>0</v>
      </c>
      <c r="AQ1551" s="142"/>
      <c r="AR1551" s="9"/>
      <c r="AS1551" s="126"/>
    </row>
    <row r="1552" spans="1:45" ht="14.4" customHeight="1" thickBot="1" x14ac:dyDescent="0.35">
      <c r="A1552" s="165" t="s">
        <v>1576</v>
      </c>
      <c r="B1552" s="86"/>
      <c r="C1552" s="87"/>
      <c r="D1552" s="169"/>
      <c r="E1552" s="115" t="str">
        <f>IF(F1552="◄","◄",IF(F1552="ok","►",""))</f>
        <v>◄</v>
      </c>
      <c r="F1552" s="116" t="str">
        <f>IF(F1553&gt;0,"OK","◄")</f>
        <v>◄</v>
      </c>
      <c r="G1552" s="117" t="str">
        <f t="shared" si="60"/>
        <v/>
      </c>
      <c r="H1552" s="98">
        <v>33656</v>
      </c>
      <c r="I1552" s="90" t="s">
        <v>21</v>
      </c>
      <c r="J1552" s="30"/>
      <c r="K1552" s="64" t="str">
        <f>IF(K1553&gt;0,"","◄")</f>
        <v>◄</v>
      </c>
      <c r="L1552" s="186"/>
      <c r="M1552" s="186"/>
      <c r="N1552" s="25"/>
      <c r="O1552" s="64" t="str">
        <f>IF(O1553&gt;0,"","◄")</f>
        <v>◄</v>
      </c>
      <c r="P1552" s="4"/>
      <c r="Q1552" s="5"/>
      <c r="R1552" s="5"/>
      <c r="S1552" s="64" t="str">
        <f>IF(S1553&gt;0,"","◄")</f>
        <v>◄</v>
      </c>
      <c r="T1552" s="5"/>
      <c r="U1552" s="64" t="str">
        <f>IF(U1553&gt;0,"","◄")</f>
        <v>◄</v>
      </c>
      <c r="V1552" s="36"/>
      <c r="W1552" s="5"/>
      <c r="X1552" s="44" t="str">
        <f>IF(X1553,"►","")</f>
        <v/>
      </c>
      <c r="Y1552" s="187"/>
      <c r="Z1552" s="187"/>
      <c r="AA1552" s="5"/>
      <c r="AB1552" s="44" t="str">
        <f>IF(AB1553,"►","")</f>
        <v/>
      </c>
      <c r="AC1552" s="5"/>
      <c r="AD1552" s="5"/>
      <c r="AE1552" s="5"/>
      <c r="AF1552" s="44" t="str">
        <f>IF(AF1553,"►","")</f>
        <v/>
      </c>
      <c r="AG1552" s="5"/>
      <c r="AH1552" s="44" t="str">
        <f>IF(AH1553,"►","")</f>
        <v/>
      </c>
      <c r="AI1552" s="15"/>
      <c r="AJ1552" s="51" t="str">
        <f>IF(SUM(AJ1553:AJ1554)&gt;0,"◄","")</f>
        <v>◄</v>
      </c>
      <c r="AK1552" s="52" t="s">
        <v>40</v>
      </c>
      <c r="AL1552" s="51" t="str">
        <f>IF(SUM(AL1553:AL1554)&gt;0,"◄","")</f>
        <v>◄</v>
      </c>
      <c r="AM1552" s="53" t="str">
        <f>IF(SUM(AM1553:AM1554)&gt;0,"►","")</f>
        <v/>
      </c>
      <c r="AN1552" s="53" t="str">
        <f>IF(SUM(AN1553:AN1554)&gt;0,"►","")</f>
        <v/>
      </c>
      <c r="AO1552" s="53" t="str">
        <f>IF(SUM(AO1553:AO1554)&gt;0,"►","")</f>
        <v/>
      </c>
      <c r="AP1552" s="54" t="str">
        <f>IF(SUM(AP1553:AP1554)&gt;0,"►","")</f>
        <v/>
      </c>
      <c r="AQ1552" s="11" t="str">
        <f>IF(SUM(K1552,O1552,S1552,U1552)&gt;0,J1552*K1552+N1552*O1552+R1552*S1552+T1552*U1552,"")</f>
        <v/>
      </c>
      <c r="AR1552" s="55" t="str">
        <f>IF(SUM(X1552,AB1552,AF1552,AH1552)&gt;0,W1552*X1552+AA1552*AB1552+AE1552*AF1552+AG1552*AH1552,"")</f>
        <v/>
      </c>
      <c r="AS1552" s="126"/>
    </row>
    <row r="1553" spans="1:45" ht="14.4" customHeight="1" thickBot="1" x14ac:dyDescent="0.35">
      <c r="A1553" s="174" t="s">
        <v>1</v>
      </c>
      <c r="B1553" s="100" t="s">
        <v>580</v>
      </c>
      <c r="C1553" s="109"/>
      <c r="D1553" s="168"/>
      <c r="E1553" s="118" t="str">
        <f>IF(F1553&gt;0,"ok","◄")</f>
        <v>◄</v>
      </c>
      <c r="F1553" s="119"/>
      <c r="G1553" s="117" t="str">
        <f t="shared" si="60"/>
        <v/>
      </c>
      <c r="H1553" s="219"/>
      <c r="I1553" s="220"/>
      <c r="J1553" s="195"/>
      <c r="K1553" s="196"/>
      <c r="L1553" s="197"/>
      <c r="M1553" s="198"/>
      <c r="N1553" s="199"/>
      <c r="O1553" s="65"/>
      <c r="P1553" s="72"/>
      <c r="Q1553" s="73"/>
      <c r="R1553" s="69"/>
      <c r="S1553" s="66"/>
      <c r="T1553" s="70"/>
      <c r="U1553" s="66"/>
      <c r="V1553" s="67"/>
      <c r="W1553" s="200"/>
      <c r="X1553" s="201"/>
      <c r="Y1553" s="201"/>
      <c r="Z1553" s="201"/>
      <c r="AA1553" s="71">
        <f>N1553</f>
        <v>0</v>
      </c>
      <c r="AB1553" s="74"/>
      <c r="AC1553" s="75"/>
      <c r="AD1553" s="76"/>
      <c r="AE1553" s="71">
        <f>R1553</f>
        <v>0</v>
      </c>
      <c r="AF1553" s="77"/>
      <c r="AG1553" s="71">
        <f>T1553</f>
        <v>0</v>
      </c>
      <c r="AH1553" s="68"/>
      <c r="AI1553" s="15"/>
      <c r="AJ1553" s="47">
        <f>IF(K1553+O1553&gt;=2,0,IF(K1553+O1553=1,0,1))</f>
        <v>1</v>
      </c>
      <c r="AK1553" s="50" t="str">
        <f>IF(K1553+O1553&gt;=2,0,IF(K1553+O1553=1,0,"ou◄"))</f>
        <v>ou◄</v>
      </c>
      <c r="AL1553" s="48">
        <f>IF(U1553+S1553&gt;=1,"",IF(K1553+S1553+U1553&gt;=2,"",1))</f>
        <v>1</v>
      </c>
      <c r="AM1553" s="49"/>
      <c r="AN1553" s="29">
        <f>AB1553</f>
        <v>0</v>
      </c>
      <c r="AO1553" s="29">
        <f>AF1553</f>
        <v>0</v>
      </c>
      <c r="AP1553" s="14">
        <f>AH1553</f>
        <v>0</v>
      </c>
      <c r="AQ1553" s="142"/>
      <c r="AR1553" s="9"/>
      <c r="AS1553" s="126"/>
    </row>
    <row r="1554" spans="1:45" ht="14.4" customHeight="1" thickBot="1" x14ac:dyDescent="0.35">
      <c r="A1554" s="165" t="s">
        <v>1577</v>
      </c>
      <c r="B1554" s="86"/>
      <c r="C1554" s="87"/>
      <c r="D1554" s="169"/>
      <c r="E1554" s="115" t="str">
        <f>IF(F1554="◄","◄",IF(F1554="ok","►",""))</f>
        <v>◄</v>
      </c>
      <c r="F1554" s="116" t="str">
        <f>IF(F1555&gt;0,"OK","◄")</f>
        <v>◄</v>
      </c>
      <c r="G1554" s="117" t="str">
        <f t="shared" si="60"/>
        <v/>
      </c>
      <c r="H1554" s="98">
        <v>33670</v>
      </c>
      <c r="I1554" s="90" t="s">
        <v>21</v>
      </c>
      <c r="J1554" s="30"/>
      <c r="K1554" s="64" t="str">
        <f>IF(K1555&gt;0,"","◄")</f>
        <v>◄</v>
      </c>
      <c r="L1554" s="186"/>
      <c r="M1554" s="186"/>
      <c r="N1554" s="25"/>
      <c r="O1554" s="64" t="str">
        <f>IF(O1555&gt;0,"","◄")</f>
        <v>◄</v>
      </c>
      <c r="P1554" s="4"/>
      <c r="Q1554" s="5"/>
      <c r="R1554" s="5"/>
      <c r="S1554" s="64" t="str">
        <f>IF(S1555&gt;0,"","◄")</f>
        <v>◄</v>
      </c>
      <c r="T1554" s="5"/>
      <c r="U1554" s="64" t="str">
        <f>IF(U1555&gt;0,"","◄")</f>
        <v>◄</v>
      </c>
      <c r="V1554" s="36"/>
      <c r="W1554" s="5"/>
      <c r="X1554" s="44" t="str">
        <f>IF(X1555,"►","")</f>
        <v/>
      </c>
      <c r="Y1554" s="187"/>
      <c r="Z1554" s="187"/>
      <c r="AA1554" s="5"/>
      <c r="AB1554" s="44" t="str">
        <f>IF(AB1555,"►","")</f>
        <v/>
      </c>
      <c r="AC1554" s="5"/>
      <c r="AD1554" s="5"/>
      <c r="AE1554" s="5"/>
      <c r="AF1554" s="44" t="str">
        <f>IF(AF1555,"►","")</f>
        <v/>
      </c>
      <c r="AG1554" s="5"/>
      <c r="AH1554" s="44" t="str">
        <f>IF(AH1555,"►","")</f>
        <v/>
      </c>
      <c r="AI1554" s="15"/>
      <c r="AJ1554" s="51" t="str">
        <f>IF(SUM(AJ1555:AJ1556)&gt;0,"◄","")</f>
        <v>◄</v>
      </c>
      <c r="AK1554" s="52" t="s">
        <v>40</v>
      </c>
      <c r="AL1554" s="51" t="str">
        <f>IF(SUM(AL1555:AL1556)&gt;0,"◄","")</f>
        <v>◄</v>
      </c>
      <c r="AM1554" s="53" t="str">
        <f>IF(SUM(AM1555:AM1556)&gt;0,"►","")</f>
        <v/>
      </c>
      <c r="AN1554" s="53" t="str">
        <f>IF(SUM(AN1555:AN1556)&gt;0,"►","")</f>
        <v/>
      </c>
      <c r="AO1554" s="53" t="str">
        <f>IF(SUM(AO1555:AO1556)&gt;0,"►","")</f>
        <v/>
      </c>
      <c r="AP1554" s="54" t="str">
        <f>IF(SUM(AP1555:AP1556)&gt;0,"►","")</f>
        <v/>
      </c>
      <c r="AQ1554" s="11" t="str">
        <f>IF(SUM(K1554,O1554,S1554,U1554)&gt;0,J1554*K1554+N1554*O1554+R1554*S1554+T1554*U1554,"")</f>
        <v/>
      </c>
      <c r="AR1554" s="55" t="str">
        <f>IF(SUM(X1554,AB1554,AF1554,AH1554)&gt;0,W1554*X1554+AA1554*AB1554+AE1554*AF1554+AG1554*AH1554,"")</f>
        <v/>
      </c>
      <c r="AS1554" s="126"/>
    </row>
    <row r="1555" spans="1:45" ht="14.4" customHeight="1" thickBot="1" x14ac:dyDescent="0.35">
      <c r="A1555" s="174" t="s">
        <v>1</v>
      </c>
      <c r="B1555" s="100" t="s">
        <v>581</v>
      </c>
      <c r="C1555" s="109"/>
      <c r="D1555" s="168"/>
      <c r="E1555" s="118" t="str">
        <f>IF(F1555&gt;0,"ok","◄")</f>
        <v>◄</v>
      </c>
      <c r="F1555" s="119"/>
      <c r="G1555" s="117" t="str">
        <f t="shared" si="60"/>
        <v/>
      </c>
      <c r="H1555" s="219"/>
      <c r="I1555" s="220"/>
      <c r="J1555" s="195"/>
      <c r="K1555" s="196"/>
      <c r="L1555" s="197"/>
      <c r="M1555" s="198"/>
      <c r="N1555" s="199"/>
      <c r="O1555" s="65"/>
      <c r="P1555" s="72"/>
      <c r="Q1555" s="73"/>
      <c r="R1555" s="69"/>
      <c r="S1555" s="66"/>
      <c r="T1555" s="70"/>
      <c r="U1555" s="66"/>
      <c r="V1555" s="67"/>
      <c r="W1555" s="200"/>
      <c r="X1555" s="201"/>
      <c r="Y1555" s="201"/>
      <c r="Z1555" s="201"/>
      <c r="AA1555" s="71">
        <f>N1555</f>
        <v>0</v>
      </c>
      <c r="AB1555" s="74"/>
      <c r="AC1555" s="75"/>
      <c r="AD1555" s="76"/>
      <c r="AE1555" s="71">
        <f>R1555</f>
        <v>0</v>
      </c>
      <c r="AF1555" s="77"/>
      <c r="AG1555" s="71">
        <f>T1555</f>
        <v>0</v>
      </c>
      <c r="AH1555" s="68"/>
      <c r="AI1555" s="15"/>
      <c r="AJ1555" s="47">
        <f>IF(K1555+O1555&gt;=2,0,IF(K1555+O1555=1,0,1))</f>
        <v>1</v>
      </c>
      <c r="AK1555" s="50" t="str">
        <f>IF(K1555+O1555&gt;=2,0,IF(K1555+O1555=1,0,"ou◄"))</f>
        <v>ou◄</v>
      </c>
      <c r="AL1555" s="48">
        <f>IF(U1555+S1555&gt;=1,"",IF(K1555+S1555+U1555&gt;=2,"",1))</f>
        <v>1</v>
      </c>
      <c r="AM1555" s="49"/>
      <c r="AN1555" s="29">
        <f>AB1555</f>
        <v>0</v>
      </c>
      <c r="AO1555" s="29">
        <f>AF1555</f>
        <v>0</v>
      </c>
      <c r="AP1555" s="14">
        <f>AH1555</f>
        <v>0</v>
      </c>
      <c r="AQ1555" s="142"/>
      <c r="AR1555" s="9"/>
      <c r="AS1555" s="126"/>
    </row>
    <row r="1556" spans="1:45" ht="14.4" customHeight="1" thickBot="1" x14ac:dyDescent="0.35">
      <c r="A1556" s="165" t="s">
        <v>1578</v>
      </c>
      <c r="B1556" s="86"/>
      <c r="C1556" s="87"/>
      <c r="D1556" s="169"/>
      <c r="E1556" s="115" t="str">
        <f>IF(F1556="◄","◄",IF(F1556="ok","►",""))</f>
        <v>◄</v>
      </c>
      <c r="F1556" s="116" t="str">
        <f>IF(F1557&gt;0,"OK","◄")</f>
        <v>◄</v>
      </c>
      <c r="G1556" s="117" t="str">
        <f t="shared" si="60"/>
        <v/>
      </c>
      <c r="H1556" s="98">
        <v>33684</v>
      </c>
      <c r="I1556" s="90" t="s">
        <v>21</v>
      </c>
      <c r="J1556" s="30"/>
      <c r="K1556" s="64" t="str">
        <f>IF(K1557&gt;0,"","◄")</f>
        <v>◄</v>
      </c>
      <c r="L1556" s="186"/>
      <c r="M1556" s="186"/>
      <c r="N1556" s="25"/>
      <c r="O1556" s="64" t="str">
        <f>IF(O1557&gt;0,"","◄")</f>
        <v>◄</v>
      </c>
      <c r="P1556" s="4"/>
      <c r="Q1556" s="5"/>
      <c r="R1556" s="5"/>
      <c r="S1556" s="64" t="str">
        <f>IF(S1557&gt;0,"","◄")</f>
        <v>◄</v>
      </c>
      <c r="T1556" s="5"/>
      <c r="U1556" s="64" t="str">
        <f>IF(U1557&gt;0,"","◄")</f>
        <v>◄</v>
      </c>
      <c r="V1556" s="36"/>
      <c r="W1556" s="5"/>
      <c r="X1556" s="44" t="str">
        <f>IF(X1557,"►","")</f>
        <v/>
      </c>
      <c r="Y1556" s="187"/>
      <c r="Z1556" s="187"/>
      <c r="AA1556" s="5"/>
      <c r="AB1556" s="44" t="str">
        <f>IF(AB1557,"►","")</f>
        <v/>
      </c>
      <c r="AC1556" s="5"/>
      <c r="AD1556" s="5"/>
      <c r="AE1556" s="5"/>
      <c r="AF1556" s="44" t="str">
        <f>IF(AF1557,"►","")</f>
        <v/>
      </c>
      <c r="AG1556" s="5"/>
      <c r="AH1556" s="44" t="str">
        <f>IF(AH1557,"►","")</f>
        <v/>
      </c>
      <c r="AI1556" s="15"/>
      <c r="AJ1556" s="51" t="str">
        <f>IF(SUM(AJ1557:AJ1558)&gt;0,"◄","")</f>
        <v>◄</v>
      </c>
      <c r="AK1556" s="52" t="s">
        <v>40</v>
      </c>
      <c r="AL1556" s="51" t="str">
        <f>IF(SUM(AL1557:AL1558)&gt;0,"◄","")</f>
        <v>◄</v>
      </c>
      <c r="AM1556" s="53" t="str">
        <f>IF(SUM(AM1557:AM1558)&gt;0,"►","")</f>
        <v/>
      </c>
      <c r="AN1556" s="53" t="str">
        <f>IF(SUM(AN1557:AN1558)&gt;0,"►","")</f>
        <v/>
      </c>
      <c r="AO1556" s="53" t="str">
        <f>IF(SUM(AO1557:AO1558)&gt;0,"►","")</f>
        <v/>
      </c>
      <c r="AP1556" s="54" t="str">
        <f>IF(SUM(AP1557:AP1558)&gt;0,"►","")</f>
        <v/>
      </c>
      <c r="AQ1556" s="11" t="str">
        <f>IF(SUM(K1556,O1556,S1556,U1556)&gt;0,J1556*K1556+N1556*O1556+R1556*S1556+T1556*U1556,"")</f>
        <v/>
      </c>
      <c r="AR1556" s="55" t="str">
        <f>IF(SUM(X1556,AB1556,AF1556,AH1556)&gt;0,W1556*X1556+AA1556*AB1556+AE1556*AF1556+AG1556*AH1556,"")</f>
        <v/>
      </c>
      <c r="AS1556" s="126"/>
    </row>
    <row r="1557" spans="1:45" ht="14.4" customHeight="1" thickBot="1" x14ac:dyDescent="0.35">
      <c r="A1557" s="174" t="s">
        <v>1</v>
      </c>
      <c r="B1557" s="100" t="s">
        <v>582</v>
      </c>
      <c r="C1557" s="109"/>
      <c r="D1557" s="168"/>
      <c r="E1557" s="118" t="str">
        <f>IF(F1557&gt;0,"ok","◄")</f>
        <v>◄</v>
      </c>
      <c r="F1557" s="119"/>
      <c r="G1557" s="117" t="str">
        <f t="shared" si="60"/>
        <v/>
      </c>
      <c r="H1557" s="219"/>
      <c r="I1557" s="220"/>
      <c r="J1557" s="195"/>
      <c r="K1557" s="196"/>
      <c r="L1557" s="197"/>
      <c r="M1557" s="198"/>
      <c r="N1557" s="199"/>
      <c r="O1557" s="65"/>
      <c r="P1557" s="72"/>
      <c r="Q1557" s="73"/>
      <c r="R1557" s="69"/>
      <c r="S1557" s="66"/>
      <c r="T1557" s="70"/>
      <c r="U1557" s="66"/>
      <c r="V1557" s="67"/>
      <c r="W1557" s="200"/>
      <c r="X1557" s="201"/>
      <c r="Y1557" s="201"/>
      <c r="Z1557" s="201"/>
      <c r="AA1557" s="71">
        <f>N1557</f>
        <v>0</v>
      </c>
      <c r="AB1557" s="74"/>
      <c r="AC1557" s="75"/>
      <c r="AD1557" s="76"/>
      <c r="AE1557" s="71">
        <f>R1557</f>
        <v>0</v>
      </c>
      <c r="AF1557" s="77"/>
      <c r="AG1557" s="71">
        <f>T1557</f>
        <v>0</v>
      </c>
      <c r="AH1557" s="68"/>
      <c r="AI1557" s="15"/>
      <c r="AJ1557" s="47">
        <f>IF(K1557+O1557&gt;=2,0,IF(K1557+O1557=1,0,1))</f>
        <v>1</v>
      </c>
      <c r="AK1557" s="50" t="str">
        <f>IF(K1557+O1557&gt;=2,0,IF(K1557+O1557=1,0,"ou◄"))</f>
        <v>ou◄</v>
      </c>
      <c r="AL1557" s="48">
        <f>IF(U1557+S1557&gt;=1,"",IF(K1557+S1557+U1557&gt;=2,"",1))</f>
        <v>1</v>
      </c>
      <c r="AM1557" s="49"/>
      <c r="AN1557" s="29">
        <f>AB1557</f>
        <v>0</v>
      </c>
      <c r="AO1557" s="29">
        <f>AF1557</f>
        <v>0</v>
      </c>
      <c r="AP1557" s="14">
        <f>AH1557</f>
        <v>0</v>
      </c>
      <c r="AQ1557" s="142"/>
      <c r="AR1557" s="142"/>
      <c r="AS1557" s="126"/>
    </row>
    <row r="1558" spans="1:45" ht="14.4" customHeight="1" thickBot="1" x14ac:dyDescent="0.35">
      <c r="A1558" s="165" t="s">
        <v>1579</v>
      </c>
      <c r="B1558" s="86"/>
      <c r="C1558" s="87"/>
      <c r="D1558" s="169"/>
      <c r="E1558" s="115" t="str">
        <f>IF(F1558="◄","◄",IF(F1558="ok","►",""))</f>
        <v>◄</v>
      </c>
      <c r="F1558" s="116" t="str">
        <f>IF(F1559&gt;0,"OK","◄")</f>
        <v>◄</v>
      </c>
      <c r="G1558" s="117" t="str">
        <f t="shared" si="60"/>
        <v/>
      </c>
      <c r="H1558" s="98">
        <v>33695</v>
      </c>
      <c r="I1558" s="90" t="s">
        <v>21</v>
      </c>
      <c r="J1558" s="30"/>
      <c r="K1558" s="64" t="str">
        <f>IF(K1559&gt;0,"","◄")</f>
        <v>◄</v>
      </c>
      <c r="L1558" s="186"/>
      <c r="M1558" s="186"/>
      <c r="N1558" s="25"/>
      <c r="O1558" s="64" t="str">
        <f>IF(O1559&gt;0,"","◄")</f>
        <v>◄</v>
      </c>
      <c r="P1558" s="4"/>
      <c r="Q1558" s="5"/>
      <c r="R1558" s="5"/>
      <c r="S1558" s="64" t="str">
        <f>IF(S1559&gt;0,"","◄")</f>
        <v>◄</v>
      </c>
      <c r="T1558" s="5"/>
      <c r="U1558" s="64" t="str">
        <f>IF(U1559&gt;0,"","◄")</f>
        <v>◄</v>
      </c>
      <c r="V1558" s="36"/>
      <c r="W1558" s="5"/>
      <c r="X1558" s="44" t="str">
        <f>IF(X1559,"►","")</f>
        <v/>
      </c>
      <c r="Y1558" s="187"/>
      <c r="Z1558" s="187"/>
      <c r="AA1558" s="5"/>
      <c r="AB1558" s="44" t="str">
        <f>IF(AB1559,"►","")</f>
        <v/>
      </c>
      <c r="AC1558" s="5"/>
      <c r="AD1558" s="5"/>
      <c r="AE1558" s="5"/>
      <c r="AF1558" s="44" t="str">
        <f>IF(AF1559,"►","")</f>
        <v/>
      </c>
      <c r="AG1558" s="5"/>
      <c r="AH1558" s="44" t="str">
        <f>IF(AH1559,"►","")</f>
        <v/>
      </c>
      <c r="AI1558" s="15"/>
      <c r="AJ1558" s="51" t="str">
        <f>IF(SUM(AJ1559:AJ1560)&gt;0,"◄","")</f>
        <v>◄</v>
      </c>
      <c r="AK1558" s="52" t="s">
        <v>40</v>
      </c>
      <c r="AL1558" s="51" t="str">
        <f>IF(SUM(AL1559:AL1560)&gt;0,"◄","")</f>
        <v>◄</v>
      </c>
      <c r="AM1558" s="53" t="str">
        <f>IF(SUM(AM1559:AM1560)&gt;0,"►","")</f>
        <v/>
      </c>
      <c r="AN1558" s="53" t="str">
        <f>IF(SUM(AN1559:AN1560)&gt;0,"►","")</f>
        <v/>
      </c>
      <c r="AO1558" s="53" t="str">
        <f>IF(SUM(AO1559:AO1560)&gt;0,"►","")</f>
        <v/>
      </c>
      <c r="AP1558" s="54" t="str">
        <f>IF(SUM(AP1559:AP1560)&gt;0,"►","")</f>
        <v/>
      </c>
      <c r="AQ1558" s="11" t="str">
        <f>IF(SUM(K1558,O1558,S1558,U1558)&gt;0,J1558*K1558+N1558*O1558+R1558*S1558+T1558*U1558,"")</f>
        <v/>
      </c>
      <c r="AR1558" s="55" t="str">
        <f>IF(SUM(X1558,AB1558,AF1558,AH1558)&gt;0,W1558*X1558+AA1558*AB1558+AE1558*AF1558+AG1558*AH1558,"")</f>
        <v/>
      </c>
      <c r="AS1558" s="126"/>
    </row>
    <row r="1559" spans="1:45" ht="14.4" customHeight="1" thickBot="1" x14ac:dyDescent="0.35">
      <c r="A1559" s="174" t="s">
        <v>1</v>
      </c>
      <c r="B1559" s="100" t="s">
        <v>583</v>
      </c>
      <c r="C1559" s="109"/>
      <c r="D1559" s="168"/>
      <c r="E1559" s="118" t="str">
        <f>IF(F1559&gt;0,"ok","◄")</f>
        <v>◄</v>
      </c>
      <c r="F1559" s="119"/>
      <c r="G1559" s="117" t="str">
        <f t="shared" si="60"/>
        <v/>
      </c>
      <c r="H1559" s="219"/>
      <c r="I1559" s="220"/>
      <c r="J1559" s="195"/>
      <c r="K1559" s="196"/>
      <c r="L1559" s="197"/>
      <c r="M1559" s="198"/>
      <c r="N1559" s="199"/>
      <c r="O1559" s="65"/>
      <c r="P1559" s="72"/>
      <c r="Q1559" s="73"/>
      <c r="R1559" s="69"/>
      <c r="S1559" s="66"/>
      <c r="T1559" s="70"/>
      <c r="U1559" s="66"/>
      <c r="V1559" s="67"/>
      <c r="W1559" s="200"/>
      <c r="X1559" s="201"/>
      <c r="Y1559" s="201"/>
      <c r="Z1559" s="201"/>
      <c r="AA1559" s="71">
        <f>N1559</f>
        <v>0</v>
      </c>
      <c r="AB1559" s="74"/>
      <c r="AC1559" s="75"/>
      <c r="AD1559" s="76"/>
      <c r="AE1559" s="71">
        <f>R1559</f>
        <v>0</v>
      </c>
      <c r="AF1559" s="77"/>
      <c r="AG1559" s="71">
        <f>T1559</f>
        <v>0</v>
      </c>
      <c r="AH1559" s="68"/>
      <c r="AI1559" s="15"/>
      <c r="AJ1559" s="47">
        <f>IF(K1559+O1559&gt;=2,0,IF(K1559+O1559=1,0,1))</f>
        <v>1</v>
      </c>
      <c r="AK1559" s="50" t="str">
        <f>IF(K1559+O1559&gt;=2,0,IF(K1559+O1559=1,0,"ou◄"))</f>
        <v>ou◄</v>
      </c>
      <c r="AL1559" s="48">
        <f>IF(U1559+S1559&gt;=1,"",IF(K1559+S1559+U1559&gt;=2,"",1))</f>
        <v>1</v>
      </c>
      <c r="AM1559" s="49"/>
      <c r="AN1559" s="29">
        <f>AB1559</f>
        <v>0</v>
      </c>
      <c r="AO1559" s="29">
        <f>AF1559</f>
        <v>0</v>
      </c>
      <c r="AP1559" s="14">
        <f>AH1559</f>
        <v>0</v>
      </c>
      <c r="AQ1559" s="202"/>
      <c r="AR1559" s="202"/>
      <c r="AS1559" s="126"/>
    </row>
    <row r="1560" spans="1:45" ht="14.4" customHeight="1" thickBot="1" x14ac:dyDescent="0.35">
      <c r="A1560" s="165" t="s">
        <v>1580</v>
      </c>
      <c r="B1560" s="86"/>
      <c r="C1560" s="87"/>
      <c r="D1560" s="169"/>
      <c r="E1560" s="117" t="str">
        <f>IF(AND(F1560="◄",G1560="►"),"◄?►",IF(F1560="◄","◄",IF(G1560="►","►","")))</f>
        <v/>
      </c>
      <c r="F1560" s="117" t="str">
        <f>IF(AND(G1560="◄",H1562="►"),"◄?►",IF(G1560="◄","◄",IF(H1562="►","►","")))</f>
        <v/>
      </c>
      <c r="G1560" s="117" t="str">
        <f t="shared" si="60"/>
        <v/>
      </c>
      <c r="H1560" s="98">
        <v>33695</v>
      </c>
      <c r="I1560" s="90" t="s">
        <v>21</v>
      </c>
      <c r="J1560" s="30"/>
      <c r="K1560" s="64" t="str">
        <f>IF(K1561&gt;0,"","◄")</f>
        <v>◄</v>
      </c>
      <c r="L1560" s="186"/>
      <c r="M1560" s="186"/>
      <c r="N1560" s="25"/>
      <c r="O1560" s="64" t="str">
        <f>IF(O1561&gt;0,"","◄")</f>
        <v>◄</v>
      </c>
      <c r="P1560" s="4"/>
      <c r="Q1560" s="5"/>
      <c r="R1560" s="5"/>
      <c r="S1560" s="64" t="str">
        <f>IF(S1561&gt;0,"","◄")</f>
        <v>◄</v>
      </c>
      <c r="T1560" s="5"/>
      <c r="U1560" s="64" t="str">
        <f>IF(U1561&gt;0,"","◄")</f>
        <v>◄</v>
      </c>
      <c r="V1560" s="36"/>
      <c r="W1560" s="5"/>
      <c r="X1560" s="44" t="str">
        <f>IF(X1561,"►","")</f>
        <v/>
      </c>
      <c r="Y1560" s="187"/>
      <c r="Z1560" s="187"/>
      <c r="AA1560" s="5"/>
      <c r="AB1560" s="44" t="str">
        <f>IF(AB1561,"►","")</f>
        <v/>
      </c>
      <c r="AC1560" s="5"/>
      <c r="AD1560" s="5"/>
      <c r="AE1560" s="5"/>
      <c r="AF1560" s="44" t="str">
        <f>IF(AF1561,"►","")</f>
        <v/>
      </c>
      <c r="AG1560" s="5"/>
      <c r="AH1560" s="44" t="str">
        <f>IF(AH1561,"►","")</f>
        <v/>
      </c>
      <c r="AI1560" s="15"/>
      <c r="AJ1560" s="51" t="str">
        <f>IF(SUM(AJ1561:AJ1562)&gt;0,"◄","")</f>
        <v>◄</v>
      </c>
      <c r="AK1560" s="52" t="s">
        <v>40</v>
      </c>
      <c r="AL1560" s="51" t="str">
        <f>IF(SUM(AL1561:AL1562)&gt;0,"◄","")</f>
        <v>◄</v>
      </c>
      <c r="AM1560" s="53" t="str">
        <f>IF(SUM(AM1561:AM1562)&gt;0,"►","")</f>
        <v/>
      </c>
      <c r="AN1560" s="53" t="str">
        <f>IF(SUM(AN1561:AN1562)&gt;0,"►","")</f>
        <v/>
      </c>
      <c r="AO1560" s="53" t="str">
        <f>IF(SUM(AO1561:AO1562)&gt;0,"►","")</f>
        <v/>
      </c>
      <c r="AP1560" s="54" t="str">
        <f>IF(SUM(AP1561:AP1562)&gt;0,"►","")</f>
        <v/>
      </c>
      <c r="AQ1560" s="11" t="str">
        <f>IF(SUM(K1560,O1560,S1560,U1560)&gt;0,J1560*K1560+N1560*O1560+R1560*S1560+T1560*U1560,"")</f>
        <v/>
      </c>
      <c r="AR1560" s="55" t="str">
        <f>IF(SUM(X1560,AB1560,AF1560,AH1560)&gt;0,W1560*X1560+AA1560*AB1560+AE1560*AF1560+AG1560*AH1560,"")</f>
        <v/>
      </c>
      <c r="AS1560" s="126"/>
    </row>
    <row r="1561" spans="1:45" ht="14.4" customHeight="1" thickBot="1" x14ac:dyDescent="0.35">
      <c r="A1561" s="174" t="s">
        <v>1</v>
      </c>
      <c r="B1561" s="100" t="s">
        <v>583</v>
      </c>
      <c r="C1561" s="109"/>
      <c r="D1561" s="168"/>
      <c r="E1561" s="118"/>
      <c r="F1561" s="120" t="s">
        <v>41</v>
      </c>
      <c r="G1561" s="117" t="str">
        <f t="shared" si="60"/>
        <v/>
      </c>
      <c r="H1561" s="219"/>
      <c r="I1561" s="220"/>
      <c r="J1561" s="195"/>
      <c r="K1561" s="196"/>
      <c r="L1561" s="197"/>
      <c r="M1561" s="198"/>
      <c r="N1561" s="199"/>
      <c r="O1561" s="65"/>
      <c r="P1561" s="72"/>
      <c r="Q1561" s="73"/>
      <c r="R1561" s="69"/>
      <c r="S1561" s="66"/>
      <c r="T1561" s="70"/>
      <c r="U1561" s="66"/>
      <c r="V1561" s="67"/>
      <c r="W1561" s="200"/>
      <c r="X1561" s="201"/>
      <c r="Y1561" s="201"/>
      <c r="Z1561" s="201"/>
      <c r="AA1561" s="71">
        <f>N1561</f>
        <v>0</v>
      </c>
      <c r="AB1561" s="74"/>
      <c r="AC1561" s="75"/>
      <c r="AD1561" s="76"/>
      <c r="AE1561" s="71">
        <f>R1561</f>
        <v>0</v>
      </c>
      <c r="AF1561" s="77"/>
      <c r="AG1561" s="71">
        <f>T1561</f>
        <v>0</v>
      </c>
      <c r="AH1561" s="68"/>
      <c r="AI1561" s="15"/>
      <c r="AJ1561" s="47">
        <f>IF(K1561+O1561&gt;=2,0,IF(K1561+O1561=1,0,1))</f>
        <v>1</v>
      </c>
      <c r="AK1561" s="50" t="str">
        <f>IF(K1561+O1561&gt;=2,0,IF(K1561+O1561=1,0,"ou◄"))</f>
        <v>ou◄</v>
      </c>
      <c r="AL1561" s="48">
        <f>IF(U1561+S1561&gt;=1,"",IF(K1561+S1561+U1561&gt;=2,"",1))</f>
        <v>1</v>
      </c>
      <c r="AM1561" s="49"/>
      <c r="AN1561" s="29">
        <f>AB1561</f>
        <v>0</v>
      </c>
      <c r="AO1561" s="29">
        <f>AF1561</f>
        <v>0</v>
      </c>
      <c r="AP1561" s="14">
        <f>AH1561</f>
        <v>0</v>
      </c>
      <c r="AQ1561" s="142"/>
      <c r="AR1561" s="142"/>
      <c r="AS1561" s="126"/>
    </row>
    <row r="1562" spans="1:45" ht="14.4" customHeight="1" thickBot="1" x14ac:dyDescent="0.35">
      <c r="A1562" s="165" t="s">
        <v>1581</v>
      </c>
      <c r="B1562" s="86"/>
      <c r="C1562" s="87"/>
      <c r="D1562" s="169"/>
      <c r="E1562" s="115" t="str">
        <f>IF(F1562="◄","◄",IF(F1562="ok","►",""))</f>
        <v>◄</v>
      </c>
      <c r="F1562" s="116" t="str">
        <f>IF(F1563&gt;0,"OK","◄")</f>
        <v>◄</v>
      </c>
      <c r="G1562" s="117" t="str">
        <f t="shared" si="60"/>
        <v/>
      </c>
      <c r="H1562" s="98">
        <v>33705</v>
      </c>
      <c r="I1562" s="90" t="s">
        <v>21</v>
      </c>
      <c r="J1562" s="30"/>
      <c r="K1562" s="64" t="str">
        <f>IF(K1563&gt;0,"","◄")</f>
        <v>◄</v>
      </c>
      <c r="L1562" s="186"/>
      <c r="M1562" s="186"/>
      <c r="N1562" s="25"/>
      <c r="O1562" s="64" t="str">
        <f>IF(O1563&gt;0,"","◄")</f>
        <v>◄</v>
      </c>
      <c r="P1562" s="4"/>
      <c r="Q1562" s="5"/>
      <c r="R1562" s="5"/>
      <c r="S1562" s="64" t="str">
        <f>IF(S1563&gt;0,"","◄")</f>
        <v>◄</v>
      </c>
      <c r="T1562" s="5"/>
      <c r="U1562" s="64" t="str">
        <f>IF(U1563&gt;0,"","◄")</f>
        <v>◄</v>
      </c>
      <c r="V1562" s="36"/>
      <c r="W1562" s="5"/>
      <c r="X1562" s="44" t="str">
        <f>IF(X1563,"►","")</f>
        <v/>
      </c>
      <c r="Y1562" s="187"/>
      <c r="Z1562" s="187"/>
      <c r="AA1562" s="5"/>
      <c r="AB1562" s="44" t="str">
        <f>IF(AB1563,"►","")</f>
        <v/>
      </c>
      <c r="AC1562" s="5"/>
      <c r="AD1562" s="5"/>
      <c r="AE1562" s="5"/>
      <c r="AF1562" s="44" t="str">
        <f>IF(AF1563,"►","")</f>
        <v/>
      </c>
      <c r="AG1562" s="5"/>
      <c r="AH1562" s="44" t="str">
        <f>IF(AH1563,"►","")</f>
        <v/>
      </c>
      <c r="AI1562" s="15"/>
      <c r="AJ1562" s="51" t="str">
        <f>IF(SUM(AJ1563:AJ1564)&gt;0,"◄","")</f>
        <v>◄</v>
      </c>
      <c r="AK1562" s="52" t="s">
        <v>40</v>
      </c>
      <c r="AL1562" s="51" t="str">
        <f>IF(SUM(AL1563:AL1564)&gt;0,"◄","")</f>
        <v>◄</v>
      </c>
      <c r="AM1562" s="53" t="str">
        <f>IF(SUM(AM1563:AM1564)&gt;0,"►","")</f>
        <v/>
      </c>
      <c r="AN1562" s="53" t="str">
        <f>IF(SUM(AN1563:AN1564)&gt;0,"►","")</f>
        <v/>
      </c>
      <c r="AO1562" s="53" t="str">
        <f>IF(SUM(AO1563:AO1564)&gt;0,"►","")</f>
        <v/>
      </c>
      <c r="AP1562" s="54" t="str">
        <f>IF(SUM(AP1563:AP1564)&gt;0,"►","")</f>
        <v/>
      </c>
      <c r="AQ1562" s="11" t="str">
        <f>IF(SUM(K1562,O1562,S1562,U1562)&gt;0,J1562*K1562+N1562*O1562+R1562*S1562+T1562*U1562,"")</f>
        <v/>
      </c>
      <c r="AR1562" s="55" t="str">
        <f>IF(SUM(X1562,AB1562,AF1562,AH1562)&gt;0,W1562*X1562+AA1562*AB1562+AE1562*AF1562+AG1562*AH1562,"")</f>
        <v/>
      </c>
      <c r="AS1562" s="126"/>
    </row>
    <row r="1563" spans="1:45" ht="14.4" customHeight="1" thickBot="1" x14ac:dyDescent="0.35">
      <c r="A1563" s="174" t="s">
        <v>1</v>
      </c>
      <c r="B1563" s="100" t="s">
        <v>584</v>
      </c>
      <c r="C1563" s="109"/>
      <c r="D1563" s="168"/>
      <c r="E1563" s="118" t="str">
        <f>IF(F1563&gt;0,"ok","◄")</f>
        <v>◄</v>
      </c>
      <c r="F1563" s="119"/>
      <c r="G1563" s="117" t="str">
        <f t="shared" si="60"/>
        <v/>
      </c>
      <c r="H1563" s="219"/>
      <c r="I1563" s="220"/>
      <c r="J1563" s="195"/>
      <c r="K1563" s="196"/>
      <c r="L1563" s="197"/>
      <c r="M1563" s="198"/>
      <c r="N1563" s="199"/>
      <c r="O1563" s="65"/>
      <c r="P1563" s="72"/>
      <c r="Q1563" s="73"/>
      <c r="R1563" s="69"/>
      <c r="S1563" s="66"/>
      <c r="T1563" s="70"/>
      <c r="U1563" s="66"/>
      <c r="V1563" s="67"/>
      <c r="W1563" s="200"/>
      <c r="X1563" s="201"/>
      <c r="Y1563" s="201"/>
      <c r="Z1563" s="201"/>
      <c r="AA1563" s="71">
        <f>N1563</f>
        <v>0</v>
      </c>
      <c r="AB1563" s="74"/>
      <c r="AC1563" s="75"/>
      <c r="AD1563" s="76"/>
      <c r="AE1563" s="71">
        <f>R1563</f>
        <v>0</v>
      </c>
      <c r="AF1563" s="77"/>
      <c r="AG1563" s="71">
        <f>T1563</f>
        <v>0</v>
      </c>
      <c r="AH1563" s="68"/>
      <c r="AI1563" s="15"/>
      <c r="AJ1563" s="47">
        <f>IF(K1563+O1563&gt;=2,0,IF(K1563+O1563=1,0,1))</f>
        <v>1</v>
      </c>
      <c r="AK1563" s="50" t="str">
        <f>IF(K1563+O1563&gt;=2,0,IF(K1563+O1563=1,0,"ou◄"))</f>
        <v>ou◄</v>
      </c>
      <c r="AL1563" s="48">
        <f>IF(U1563+S1563&gt;=1,"",IF(K1563+S1563+U1563&gt;=2,"",1))</f>
        <v>1</v>
      </c>
      <c r="AM1563" s="49"/>
      <c r="AN1563" s="29">
        <f>AB1563</f>
        <v>0</v>
      </c>
      <c r="AO1563" s="29">
        <f>AF1563</f>
        <v>0</v>
      </c>
      <c r="AP1563" s="14">
        <f>AH1563</f>
        <v>0</v>
      </c>
      <c r="AQ1563" s="142"/>
      <c r="AR1563" s="142"/>
      <c r="AS1563" s="126"/>
    </row>
    <row r="1564" spans="1:45" ht="14.4" customHeight="1" thickBot="1" x14ac:dyDescent="0.35">
      <c r="A1564" s="165" t="s">
        <v>1582</v>
      </c>
      <c r="B1564" s="86"/>
      <c r="C1564" s="87"/>
      <c r="D1564" s="169"/>
      <c r="E1564" s="115" t="str">
        <f>IF(F1564="◄","◄",IF(F1564="ok","►",""))</f>
        <v>◄</v>
      </c>
      <c r="F1564" s="116" t="str">
        <f>IF(F1565&gt;0,"OK","◄")</f>
        <v>◄</v>
      </c>
      <c r="G1564" s="117" t="str">
        <f t="shared" si="60"/>
        <v/>
      </c>
      <c r="H1564" s="98">
        <v>33719</v>
      </c>
      <c r="I1564" s="90" t="s">
        <v>21</v>
      </c>
      <c r="J1564" s="30"/>
      <c r="K1564" s="64" t="str">
        <f>IF(K1565&gt;0,"","◄")</f>
        <v>◄</v>
      </c>
      <c r="L1564" s="186"/>
      <c r="M1564" s="186"/>
      <c r="N1564" s="25"/>
      <c r="O1564" s="64" t="str">
        <f>IF(O1565&gt;0,"","◄")</f>
        <v>◄</v>
      </c>
      <c r="P1564" s="4"/>
      <c r="Q1564" s="5"/>
      <c r="R1564" s="5"/>
      <c r="S1564" s="64" t="str">
        <f>IF(S1565&gt;0,"","◄")</f>
        <v>◄</v>
      </c>
      <c r="T1564" s="5"/>
      <c r="U1564" s="64" t="str">
        <f>IF(U1565&gt;0,"","◄")</f>
        <v>◄</v>
      </c>
      <c r="V1564" s="36"/>
      <c r="W1564" s="5"/>
      <c r="X1564" s="44" t="str">
        <f>IF(X1565,"►","")</f>
        <v/>
      </c>
      <c r="Y1564" s="187"/>
      <c r="Z1564" s="187"/>
      <c r="AA1564" s="5"/>
      <c r="AB1564" s="44" t="str">
        <f>IF(AB1565,"►","")</f>
        <v/>
      </c>
      <c r="AC1564" s="5"/>
      <c r="AD1564" s="5"/>
      <c r="AE1564" s="5"/>
      <c r="AF1564" s="44" t="str">
        <f>IF(AF1565,"►","")</f>
        <v/>
      </c>
      <c r="AG1564" s="5"/>
      <c r="AH1564" s="44" t="str">
        <f>IF(AH1565,"►","")</f>
        <v/>
      </c>
      <c r="AI1564" s="15"/>
      <c r="AJ1564" s="51" t="str">
        <f>IF(SUM(AJ1565:AJ1566)&gt;0,"◄","")</f>
        <v>◄</v>
      </c>
      <c r="AK1564" s="52" t="s">
        <v>40</v>
      </c>
      <c r="AL1564" s="51" t="str">
        <f>IF(SUM(AL1565:AL1566)&gt;0,"◄","")</f>
        <v>◄</v>
      </c>
      <c r="AM1564" s="53" t="str">
        <f>IF(SUM(AM1565:AM1566)&gt;0,"►","")</f>
        <v/>
      </c>
      <c r="AN1564" s="53" t="str">
        <f>IF(SUM(AN1565:AN1566)&gt;0,"►","")</f>
        <v/>
      </c>
      <c r="AO1564" s="53" t="str">
        <f>IF(SUM(AO1565:AO1566)&gt;0,"►","")</f>
        <v/>
      </c>
      <c r="AP1564" s="54" t="str">
        <f>IF(SUM(AP1565:AP1566)&gt;0,"►","")</f>
        <v/>
      </c>
      <c r="AQ1564" s="11" t="str">
        <f>IF(SUM(K1564,O1564,S1564,U1564)&gt;0,J1564*K1564+N1564*O1564+R1564*S1564+T1564*U1564,"")</f>
        <v/>
      </c>
      <c r="AR1564" s="55" t="str">
        <f>IF(SUM(X1564,AB1564,AF1564,AH1564)&gt;0,W1564*X1564+AA1564*AB1564+AE1564*AF1564+AG1564*AH1564,"")</f>
        <v/>
      </c>
      <c r="AS1564" s="126"/>
    </row>
    <row r="1565" spans="1:45" ht="14.4" customHeight="1" thickBot="1" x14ac:dyDescent="0.35">
      <c r="A1565" s="174" t="s">
        <v>1</v>
      </c>
      <c r="B1565" s="100" t="s">
        <v>585</v>
      </c>
      <c r="C1565" s="109"/>
      <c r="D1565" s="168"/>
      <c r="E1565" s="118" t="str">
        <f>IF(F1565&gt;0,"ok","◄")</f>
        <v>◄</v>
      </c>
      <c r="F1565" s="119"/>
      <c r="G1565" s="117" t="str">
        <f t="shared" si="60"/>
        <v/>
      </c>
      <c r="H1565" s="219"/>
      <c r="I1565" s="220"/>
      <c r="J1565" s="195"/>
      <c r="K1565" s="196"/>
      <c r="L1565" s="197"/>
      <c r="M1565" s="198"/>
      <c r="N1565" s="199"/>
      <c r="O1565" s="65"/>
      <c r="P1565" s="72"/>
      <c r="Q1565" s="73"/>
      <c r="R1565" s="69"/>
      <c r="S1565" s="66"/>
      <c r="T1565" s="70"/>
      <c r="U1565" s="66"/>
      <c r="V1565" s="67"/>
      <c r="W1565" s="200"/>
      <c r="X1565" s="201"/>
      <c r="Y1565" s="201"/>
      <c r="Z1565" s="201"/>
      <c r="AA1565" s="71">
        <f>N1565</f>
        <v>0</v>
      </c>
      <c r="AB1565" s="74"/>
      <c r="AC1565" s="75"/>
      <c r="AD1565" s="76"/>
      <c r="AE1565" s="71">
        <f>R1565</f>
        <v>0</v>
      </c>
      <c r="AF1565" s="77"/>
      <c r="AG1565" s="71">
        <f>T1565</f>
        <v>0</v>
      </c>
      <c r="AH1565" s="68"/>
      <c r="AI1565" s="15"/>
      <c r="AJ1565" s="47">
        <f>IF(K1565+O1565&gt;=2,0,IF(K1565+O1565=1,0,1))</f>
        <v>1</v>
      </c>
      <c r="AK1565" s="50" t="str">
        <f>IF(K1565+O1565&gt;=2,0,IF(K1565+O1565=1,0,"ou◄"))</f>
        <v>ou◄</v>
      </c>
      <c r="AL1565" s="48">
        <f>IF(U1565+S1565&gt;=1,"",IF(K1565+S1565+U1565&gt;=2,"",1))</f>
        <v>1</v>
      </c>
      <c r="AM1565" s="49"/>
      <c r="AN1565" s="29">
        <f>AB1565</f>
        <v>0</v>
      </c>
      <c r="AO1565" s="29">
        <f>AF1565</f>
        <v>0</v>
      </c>
      <c r="AP1565" s="14">
        <f>AH1565</f>
        <v>0</v>
      </c>
      <c r="AQ1565" s="142"/>
      <c r="AR1565" s="142"/>
      <c r="AS1565" s="126"/>
    </row>
    <row r="1566" spans="1:45" ht="14.4" customHeight="1" thickBot="1" x14ac:dyDescent="0.35">
      <c r="A1566" s="165" t="s">
        <v>14</v>
      </c>
      <c r="B1566" s="86"/>
      <c r="C1566" s="87"/>
      <c r="D1566" s="169"/>
      <c r="E1566" s="115" t="str">
        <f>IF(F1566="◄","◄",IF(F1566="ok","►",""))</f>
        <v>◄</v>
      </c>
      <c r="F1566" s="116" t="str">
        <f>IF(F1567&gt;0,"OK","◄")</f>
        <v>◄</v>
      </c>
      <c r="G1566" s="117" t="str">
        <f t="shared" si="60"/>
        <v/>
      </c>
      <c r="H1566" s="98">
        <v>33726</v>
      </c>
      <c r="I1566" s="90" t="s">
        <v>21</v>
      </c>
      <c r="J1566" s="30"/>
      <c r="K1566" s="64" t="str">
        <f>IF(K1567&gt;0,"","◄")</f>
        <v>◄</v>
      </c>
      <c r="L1566" s="186"/>
      <c r="M1566" s="186"/>
      <c r="N1566" s="25"/>
      <c r="O1566" s="64" t="str">
        <f>IF(O1567&gt;0,"","◄")</f>
        <v>◄</v>
      </c>
      <c r="P1566" s="4"/>
      <c r="Q1566" s="5"/>
      <c r="R1566" s="5"/>
      <c r="S1566" s="64" t="str">
        <f>IF(S1567&gt;0,"","◄")</f>
        <v>◄</v>
      </c>
      <c r="T1566" s="5"/>
      <c r="U1566" s="64" t="str">
        <f>IF(U1567&gt;0,"","◄")</f>
        <v>◄</v>
      </c>
      <c r="V1566" s="36"/>
      <c r="W1566" s="5"/>
      <c r="X1566" s="44" t="str">
        <f>IF(X1567,"►","")</f>
        <v/>
      </c>
      <c r="Y1566" s="187"/>
      <c r="Z1566" s="187"/>
      <c r="AA1566" s="5"/>
      <c r="AB1566" s="44" t="str">
        <f>IF(AB1567,"►","")</f>
        <v/>
      </c>
      <c r="AC1566" s="5"/>
      <c r="AD1566" s="5"/>
      <c r="AE1566" s="5"/>
      <c r="AF1566" s="44" t="str">
        <f>IF(AF1567,"►","")</f>
        <v/>
      </c>
      <c r="AG1566" s="5"/>
      <c r="AH1566" s="44" t="str">
        <f>IF(AH1567,"►","")</f>
        <v/>
      </c>
      <c r="AI1566" s="15"/>
      <c r="AJ1566" s="51" t="str">
        <f>IF(SUM(AJ1567:AJ1568)&gt;0,"◄","")</f>
        <v>◄</v>
      </c>
      <c r="AK1566" s="52" t="s">
        <v>40</v>
      </c>
      <c r="AL1566" s="51" t="str">
        <f>IF(SUM(AL1567:AL1568)&gt;0,"◄","")</f>
        <v>◄</v>
      </c>
      <c r="AM1566" s="53" t="str">
        <f>IF(SUM(AM1567:AM1568)&gt;0,"►","")</f>
        <v/>
      </c>
      <c r="AN1566" s="53" t="str">
        <f>IF(SUM(AN1567:AN1568)&gt;0,"►","")</f>
        <v/>
      </c>
      <c r="AO1566" s="53" t="str">
        <f>IF(SUM(AO1567:AO1568)&gt;0,"►","")</f>
        <v/>
      </c>
      <c r="AP1566" s="54" t="str">
        <f>IF(SUM(AP1567:AP1568)&gt;0,"►","")</f>
        <v/>
      </c>
      <c r="AQ1566" s="11" t="str">
        <f>IF(SUM(K1566,O1566,S1566,U1566)&gt;0,J1566*K1566+N1566*O1566+R1566*S1566+T1566*U1566,"")</f>
        <v/>
      </c>
      <c r="AR1566" s="55" t="str">
        <f>IF(SUM(X1566,AB1566,AF1566,AH1566)&gt;0,W1566*X1566+AA1566*AB1566+AE1566*AF1566+AG1566*AH1566,"")</f>
        <v/>
      </c>
      <c r="AS1566" s="126"/>
    </row>
    <row r="1567" spans="1:45" ht="14.4" customHeight="1" thickBot="1" x14ac:dyDescent="0.35">
      <c r="A1567" s="174" t="s">
        <v>1</v>
      </c>
      <c r="B1567" s="100" t="s">
        <v>586</v>
      </c>
      <c r="C1567" s="109"/>
      <c r="D1567" s="168"/>
      <c r="E1567" s="118" t="str">
        <f>IF(F1567&gt;0,"ok","◄")</f>
        <v>◄</v>
      </c>
      <c r="F1567" s="119"/>
      <c r="G1567" s="117" t="str">
        <f t="shared" si="60"/>
        <v/>
      </c>
      <c r="H1567" s="219"/>
      <c r="I1567" s="220"/>
      <c r="J1567" s="195"/>
      <c r="K1567" s="196"/>
      <c r="L1567" s="197"/>
      <c r="M1567" s="198"/>
      <c r="N1567" s="199"/>
      <c r="O1567" s="65"/>
      <c r="P1567" s="72"/>
      <c r="Q1567" s="73"/>
      <c r="R1567" s="69"/>
      <c r="S1567" s="66"/>
      <c r="T1567" s="70"/>
      <c r="U1567" s="66"/>
      <c r="V1567" s="67"/>
      <c r="W1567" s="200"/>
      <c r="X1567" s="201"/>
      <c r="Y1567" s="201"/>
      <c r="Z1567" s="201"/>
      <c r="AA1567" s="71">
        <f>N1567</f>
        <v>0</v>
      </c>
      <c r="AB1567" s="74"/>
      <c r="AC1567" s="75"/>
      <c r="AD1567" s="76"/>
      <c r="AE1567" s="71">
        <f>R1567</f>
        <v>0</v>
      </c>
      <c r="AF1567" s="77"/>
      <c r="AG1567" s="71">
        <f>T1567</f>
        <v>0</v>
      </c>
      <c r="AH1567" s="68"/>
      <c r="AI1567" s="15"/>
      <c r="AJ1567" s="47">
        <f>IF(K1567+O1567&gt;=2,0,IF(K1567+O1567=1,0,1))</f>
        <v>1</v>
      </c>
      <c r="AK1567" s="50" t="str">
        <f>IF(K1567+O1567&gt;=2,0,IF(K1567+O1567=1,0,"ou◄"))</f>
        <v>ou◄</v>
      </c>
      <c r="AL1567" s="48">
        <f>IF(U1567+S1567&gt;=1,"",IF(K1567+S1567+U1567&gt;=2,"",1))</f>
        <v>1</v>
      </c>
      <c r="AM1567" s="49"/>
      <c r="AN1567" s="29">
        <f>AB1567</f>
        <v>0</v>
      </c>
      <c r="AO1567" s="29">
        <f>AF1567</f>
        <v>0</v>
      </c>
      <c r="AP1567" s="14">
        <f>AH1567</f>
        <v>0</v>
      </c>
      <c r="AQ1567" s="142"/>
      <c r="AR1567" s="142"/>
      <c r="AS1567" s="126"/>
    </row>
    <row r="1568" spans="1:45" ht="14.4" customHeight="1" thickBot="1" x14ac:dyDescent="0.35">
      <c r="A1568" s="165" t="s">
        <v>1583</v>
      </c>
      <c r="B1568" s="86"/>
      <c r="C1568" s="87"/>
      <c r="D1568" s="169"/>
      <c r="E1568" s="117" t="str">
        <f>IF(AND(F1568="◄",G1568="►"),"◄?►",IF(F1568="◄","◄",IF(G1568="►","►","")))</f>
        <v/>
      </c>
      <c r="F1568" s="117" t="str">
        <f>IF(AND(G1568="◄",H1570="►"),"◄?►",IF(G1568="◄","◄",IF(H1570="►","►","")))</f>
        <v/>
      </c>
      <c r="G1568" s="117" t="str">
        <f t="shared" si="60"/>
        <v/>
      </c>
      <c r="H1568" s="98">
        <v>33740</v>
      </c>
      <c r="I1568" s="90" t="s">
        <v>21</v>
      </c>
      <c r="J1568" s="30"/>
      <c r="K1568" s="64" t="str">
        <f>IF(K1569&gt;0,"","◄")</f>
        <v>◄</v>
      </c>
      <c r="L1568" s="186"/>
      <c r="M1568" s="186"/>
      <c r="N1568" s="25"/>
      <c r="O1568" s="64" t="str">
        <f>IF(O1569&gt;0,"","◄")</f>
        <v>◄</v>
      </c>
      <c r="P1568" s="4"/>
      <c r="Q1568" s="5"/>
      <c r="R1568" s="5"/>
      <c r="S1568" s="64" t="str">
        <f>IF(S1569&gt;0,"","◄")</f>
        <v>◄</v>
      </c>
      <c r="T1568" s="5"/>
      <c r="U1568" s="64" t="str">
        <f>IF(U1569&gt;0,"","◄")</f>
        <v>◄</v>
      </c>
      <c r="V1568" s="36"/>
      <c r="W1568" s="5"/>
      <c r="X1568" s="44" t="str">
        <f>IF(X1569,"►","")</f>
        <v/>
      </c>
      <c r="Y1568" s="187"/>
      <c r="Z1568" s="187"/>
      <c r="AA1568" s="5"/>
      <c r="AB1568" s="44" t="str">
        <f>IF(AB1569,"►","")</f>
        <v/>
      </c>
      <c r="AC1568" s="5"/>
      <c r="AD1568" s="5"/>
      <c r="AE1568" s="5"/>
      <c r="AF1568" s="44" t="str">
        <f>IF(AF1569,"►","")</f>
        <v/>
      </c>
      <c r="AG1568" s="5"/>
      <c r="AH1568" s="44" t="str">
        <f>IF(AH1569,"►","")</f>
        <v/>
      </c>
      <c r="AI1568" s="15"/>
      <c r="AJ1568" s="51" t="str">
        <f>IF(SUM(AJ1569:AJ1570)&gt;0,"◄","")</f>
        <v>◄</v>
      </c>
      <c r="AK1568" s="52" t="s">
        <v>40</v>
      </c>
      <c r="AL1568" s="51" t="str">
        <f>IF(SUM(AL1569:AL1570)&gt;0,"◄","")</f>
        <v>◄</v>
      </c>
      <c r="AM1568" s="53" t="str">
        <f>IF(SUM(AM1569:AM1570)&gt;0,"►","")</f>
        <v/>
      </c>
      <c r="AN1568" s="53" t="str">
        <f>IF(SUM(AN1569:AN1570)&gt;0,"►","")</f>
        <v/>
      </c>
      <c r="AO1568" s="53" t="str">
        <f>IF(SUM(AO1569:AO1570)&gt;0,"►","")</f>
        <v/>
      </c>
      <c r="AP1568" s="54" t="str">
        <f>IF(SUM(AP1569:AP1570)&gt;0,"►","")</f>
        <v/>
      </c>
      <c r="AQ1568" s="11" t="str">
        <f>IF(SUM(K1568,O1568,S1568,U1568)&gt;0,J1568*K1568+N1568*O1568+R1568*S1568+T1568*U1568,"")</f>
        <v/>
      </c>
      <c r="AR1568" s="55" t="str">
        <f>IF(SUM(X1568,AB1568,AF1568,AH1568)&gt;0,W1568*X1568+AA1568*AB1568+AE1568*AF1568+AG1568*AH1568,"")</f>
        <v/>
      </c>
      <c r="AS1568" s="126"/>
    </row>
    <row r="1569" spans="1:45" ht="14.4" customHeight="1" thickBot="1" x14ac:dyDescent="0.35">
      <c r="A1569" s="174" t="s">
        <v>1</v>
      </c>
      <c r="B1569" s="100" t="s">
        <v>583</v>
      </c>
      <c r="C1569" s="109"/>
      <c r="D1569" s="168"/>
      <c r="E1569" s="118"/>
      <c r="F1569" s="120" t="s">
        <v>41</v>
      </c>
      <c r="G1569" s="117" t="str">
        <f t="shared" si="60"/>
        <v/>
      </c>
      <c r="H1569" s="219"/>
      <c r="I1569" s="220"/>
      <c r="J1569" s="195"/>
      <c r="K1569" s="196"/>
      <c r="L1569" s="197"/>
      <c r="M1569" s="198"/>
      <c r="N1569" s="199"/>
      <c r="O1569" s="65"/>
      <c r="P1569" s="72"/>
      <c r="Q1569" s="73"/>
      <c r="R1569" s="69"/>
      <c r="S1569" s="66"/>
      <c r="T1569" s="70"/>
      <c r="U1569" s="66"/>
      <c r="V1569" s="67"/>
      <c r="W1569" s="200"/>
      <c r="X1569" s="201"/>
      <c r="Y1569" s="201"/>
      <c r="Z1569" s="201"/>
      <c r="AA1569" s="71">
        <f>N1569</f>
        <v>0</v>
      </c>
      <c r="AB1569" s="74"/>
      <c r="AC1569" s="75"/>
      <c r="AD1569" s="76"/>
      <c r="AE1569" s="71">
        <f>R1569</f>
        <v>0</v>
      </c>
      <c r="AF1569" s="77"/>
      <c r="AG1569" s="71">
        <f>T1569</f>
        <v>0</v>
      </c>
      <c r="AH1569" s="68"/>
      <c r="AI1569" s="15"/>
      <c r="AJ1569" s="47">
        <f>IF(K1569+O1569&gt;=2,0,IF(K1569+O1569=1,0,1))</f>
        <v>1</v>
      </c>
      <c r="AK1569" s="50" t="str">
        <f>IF(K1569+O1569&gt;=2,0,IF(K1569+O1569=1,0,"ou◄"))</f>
        <v>ou◄</v>
      </c>
      <c r="AL1569" s="48">
        <f>IF(U1569+S1569&gt;=1,"",IF(K1569+S1569+U1569&gt;=2,"",1))</f>
        <v>1</v>
      </c>
      <c r="AM1569" s="49"/>
      <c r="AN1569" s="29">
        <f>AB1569</f>
        <v>0</v>
      </c>
      <c r="AO1569" s="29">
        <f>AF1569</f>
        <v>0</v>
      </c>
      <c r="AP1569" s="14">
        <f>AH1569</f>
        <v>0</v>
      </c>
      <c r="AQ1569" s="142"/>
      <c r="AR1569" s="142"/>
      <c r="AS1569" s="126"/>
    </row>
    <row r="1570" spans="1:45" ht="14.4" customHeight="1" thickBot="1" x14ac:dyDescent="0.35">
      <c r="A1570" s="165" t="s">
        <v>1584</v>
      </c>
      <c r="B1570" s="86"/>
      <c r="C1570" s="87"/>
      <c r="D1570" s="169"/>
      <c r="E1570" s="115" t="str">
        <f>IF(F1570="◄","◄",IF(F1570="ok","►",""))</f>
        <v>◄</v>
      </c>
      <c r="F1570" s="116" t="str">
        <f>IF(F1571&gt;0,"OK","◄")</f>
        <v>◄</v>
      </c>
      <c r="G1570" s="117" t="str">
        <f t="shared" si="60"/>
        <v/>
      </c>
      <c r="H1570" s="98">
        <v>33756</v>
      </c>
      <c r="I1570" s="90" t="s">
        <v>21</v>
      </c>
      <c r="J1570" s="30"/>
      <c r="K1570" s="64" t="str">
        <f>IF(K1571&gt;0,"","◄")</f>
        <v>◄</v>
      </c>
      <c r="L1570" s="186"/>
      <c r="M1570" s="186"/>
      <c r="N1570" s="25"/>
      <c r="O1570" s="64" t="str">
        <f>IF(O1571&gt;0,"","◄")</f>
        <v>◄</v>
      </c>
      <c r="P1570" s="4"/>
      <c r="Q1570" s="5"/>
      <c r="R1570" s="5"/>
      <c r="S1570" s="64" t="str">
        <f>IF(S1571&gt;0,"","◄")</f>
        <v>◄</v>
      </c>
      <c r="T1570" s="5"/>
      <c r="U1570" s="64" t="str">
        <f>IF(U1571&gt;0,"","◄")</f>
        <v>◄</v>
      </c>
      <c r="V1570" s="36"/>
      <c r="W1570" s="5"/>
      <c r="X1570" s="44" t="str">
        <f>IF(X1571,"►","")</f>
        <v/>
      </c>
      <c r="Y1570" s="187"/>
      <c r="Z1570" s="187"/>
      <c r="AA1570" s="5"/>
      <c r="AB1570" s="44" t="str">
        <f>IF(AB1571,"►","")</f>
        <v/>
      </c>
      <c r="AC1570" s="5"/>
      <c r="AD1570" s="5"/>
      <c r="AE1570" s="5"/>
      <c r="AF1570" s="44" t="str">
        <f>IF(AF1571,"►","")</f>
        <v/>
      </c>
      <c r="AG1570" s="5"/>
      <c r="AH1570" s="44" t="str">
        <f>IF(AH1571,"►","")</f>
        <v/>
      </c>
      <c r="AI1570" s="15"/>
      <c r="AJ1570" s="51" t="str">
        <f>IF(SUM(AJ1571:AJ1572)&gt;0,"◄","")</f>
        <v>◄</v>
      </c>
      <c r="AK1570" s="52" t="s">
        <v>40</v>
      </c>
      <c r="AL1570" s="51" t="str">
        <f>IF(SUM(AL1571:AL1572)&gt;0,"◄","")</f>
        <v>◄</v>
      </c>
      <c r="AM1570" s="53" t="str">
        <f>IF(SUM(AM1571:AM1572)&gt;0,"►","")</f>
        <v/>
      </c>
      <c r="AN1570" s="53" t="str">
        <f>IF(SUM(AN1571:AN1572)&gt;0,"►","")</f>
        <v/>
      </c>
      <c r="AO1570" s="53" t="str">
        <f>IF(SUM(AO1571:AO1572)&gt;0,"►","")</f>
        <v/>
      </c>
      <c r="AP1570" s="54" t="str">
        <f>IF(SUM(AP1571:AP1572)&gt;0,"►","")</f>
        <v/>
      </c>
      <c r="AQ1570" s="11" t="str">
        <f>IF(SUM(K1570,O1570,S1570,U1570)&gt;0,J1570*K1570+N1570*O1570+R1570*S1570+T1570*U1570,"")</f>
        <v/>
      </c>
      <c r="AR1570" s="55" t="str">
        <f>IF(SUM(X1570,AB1570,AF1570,AH1570)&gt;0,W1570*X1570+AA1570*AB1570+AE1570*AF1570+AG1570*AH1570,"")</f>
        <v/>
      </c>
      <c r="AS1570" s="126"/>
    </row>
    <row r="1571" spans="1:45" ht="14.4" customHeight="1" thickBot="1" x14ac:dyDescent="0.35">
      <c r="A1571" s="174" t="s">
        <v>1</v>
      </c>
      <c r="B1571" s="100" t="s">
        <v>587</v>
      </c>
      <c r="C1571" s="109"/>
      <c r="D1571" s="168"/>
      <c r="E1571" s="118" t="str">
        <f>IF(F1571&gt;0,"ok","◄")</f>
        <v>◄</v>
      </c>
      <c r="F1571" s="119"/>
      <c r="G1571" s="117" t="str">
        <f t="shared" si="60"/>
        <v/>
      </c>
      <c r="H1571" s="219"/>
      <c r="I1571" s="220"/>
      <c r="J1571" s="195"/>
      <c r="K1571" s="196"/>
      <c r="L1571" s="197"/>
      <c r="M1571" s="198"/>
      <c r="N1571" s="199"/>
      <c r="O1571" s="65"/>
      <c r="P1571" s="72"/>
      <c r="Q1571" s="73"/>
      <c r="R1571" s="69"/>
      <c r="S1571" s="66"/>
      <c r="T1571" s="70"/>
      <c r="U1571" s="66"/>
      <c r="V1571" s="67"/>
      <c r="W1571" s="200"/>
      <c r="X1571" s="201"/>
      <c r="Y1571" s="201"/>
      <c r="Z1571" s="201"/>
      <c r="AA1571" s="71">
        <f>N1571</f>
        <v>0</v>
      </c>
      <c r="AB1571" s="74"/>
      <c r="AC1571" s="75"/>
      <c r="AD1571" s="76"/>
      <c r="AE1571" s="71">
        <f>R1571</f>
        <v>0</v>
      </c>
      <c r="AF1571" s="77"/>
      <c r="AG1571" s="71">
        <f>T1571</f>
        <v>0</v>
      </c>
      <c r="AH1571" s="68"/>
      <c r="AI1571" s="15"/>
      <c r="AJ1571" s="47">
        <f>IF(K1571+O1571&gt;=2,0,IF(K1571+O1571=1,0,1))</f>
        <v>1</v>
      </c>
      <c r="AK1571" s="50" t="str">
        <f>IF(K1571+O1571&gt;=2,0,IF(K1571+O1571=1,0,"ou◄"))</f>
        <v>ou◄</v>
      </c>
      <c r="AL1571" s="48">
        <f>IF(U1571+S1571&gt;=1,"",IF(K1571+S1571+U1571&gt;=2,"",1))</f>
        <v>1</v>
      </c>
      <c r="AM1571" s="49"/>
      <c r="AN1571" s="29">
        <f>AB1571</f>
        <v>0</v>
      </c>
      <c r="AO1571" s="29">
        <f>AF1571</f>
        <v>0</v>
      </c>
      <c r="AP1571" s="14">
        <f>AH1571</f>
        <v>0</v>
      </c>
      <c r="AQ1571" s="142"/>
      <c r="AR1571" s="142"/>
      <c r="AS1571" s="126"/>
    </row>
    <row r="1572" spans="1:45" ht="14.4" customHeight="1" thickBot="1" x14ac:dyDescent="0.35">
      <c r="A1572" s="165" t="s">
        <v>1585</v>
      </c>
      <c r="B1572" s="86"/>
      <c r="C1572" s="87"/>
      <c r="D1572" s="169"/>
      <c r="E1572" s="117" t="str">
        <f>IF(AND(F1572="◄",G1572="►"),"◄?►",IF(F1572="◄","◄",IF(G1572="►","►","")))</f>
        <v/>
      </c>
      <c r="F1572" s="117" t="str">
        <f>IF(AND(G1572="◄",H1574="►"),"◄?►",IF(G1572="◄","◄",IF(H1574="►","►","")))</f>
        <v/>
      </c>
      <c r="G1572" s="117" t="str">
        <f t="shared" si="60"/>
        <v/>
      </c>
      <c r="H1572" s="98">
        <v>33768</v>
      </c>
      <c r="I1572" s="90" t="s">
        <v>21</v>
      </c>
      <c r="J1572" s="30"/>
      <c r="K1572" s="64" t="str">
        <f>IF(K1573&gt;0,"","◄")</f>
        <v>◄</v>
      </c>
      <c r="L1572" s="186"/>
      <c r="M1572" s="186"/>
      <c r="N1572" s="25"/>
      <c r="O1572" s="64" t="str">
        <f>IF(O1573&gt;0,"","◄")</f>
        <v>◄</v>
      </c>
      <c r="P1572" s="4"/>
      <c r="Q1572" s="5"/>
      <c r="R1572" s="5"/>
      <c r="S1572" s="64" t="str">
        <f>IF(S1573&gt;0,"","◄")</f>
        <v>◄</v>
      </c>
      <c r="T1572" s="5"/>
      <c r="U1572" s="64" t="str">
        <f>IF(U1573&gt;0,"","◄")</f>
        <v>◄</v>
      </c>
      <c r="V1572" s="36"/>
      <c r="W1572" s="5"/>
      <c r="X1572" s="44" t="str">
        <f>IF(X1573,"►","")</f>
        <v/>
      </c>
      <c r="Y1572" s="187"/>
      <c r="Z1572" s="187"/>
      <c r="AA1572" s="5"/>
      <c r="AB1572" s="44" t="str">
        <f>IF(AB1573,"►","")</f>
        <v/>
      </c>
      <c r="AC1572" s="5"/>
      <c r="AD1572" s="5"/>
      <c r="AE1572" s="5"/>
      <c r="AF1572" s="44" t="str">
        <f>IF(AF1573,"►","")</f>
        <v/>
      </c>
      <c r="AG1572" s="5"/>
      <c r="AH1572" s="44" t="str">
        <f>IF(AH1573,"►","")</f>
        <v/>
      </c>
      <c r="AI1572" s="15"/>
      <c r="AJ1572" s="51" t="str">
        <f>IF(SUM(AJ1573:AJ1574)&gt;0,"◄","")</f>
        <v>◄</v>
      </c>
      <c r="AK1572" s="52" t="s">
        <v>40</v>
      </c>
      <c r="AL1572" s="51" t="str">
        <f>IF(SUM(AL1573:AL1574)&gt;0,"◄","")</f>
        <v>◄</v>
      </c>
      <c r="AM1572" s="53" t="str">
        <f>IF(SUM(AM1573:AM1574)&gt;0,"►","")</f>
        <v/>
      </c>
      <c r="AN1572" s="53" t="str">
        <f>IF(SUM(AN1573:AN1574)&gt;0,"►","")</f>
        <v/>
      </c>
      <c r="AO1572" s="53" t="str">
        <f>IF(SUM(AO1573:AO1574)&gt;0,"►","")</f>
        <v/>
      </c>
      <c r="AP1572" s="54" t="str">
        <f>IF(SUM(AP1573:AP1574)&gt;0,"►","")</f>
        <v/>
      </c>
      <c r="AQ1572" s="11" t="str">
        <f>IF(SUM(K1572,O1572,S1572,U1572)&gt;0,J1572*K1572+N1572*O1572+R1572*S1572+T1572*U1572,"")</f>
        <v/>
      </c>
      <c r="AR1572" s="55" t="str">
        <f>IF(SUM(X1572,AB1572,AF1572,AH1572)&gt;0,W1572*X1572+AA1572*AB1572+AE1572*AF1572+AG1572*AH1572,"")</f>
        <v/>
      </c>
      <c r="AS1572" s="126"/>
    </row>
    <row r="1573" spans="1:45" ht="14.4" customHeight="1" thickBot="1" x14ac:dyDescent="0.35">
      <c r="A1573" s="174" t="s">
        <v>1</v>
      </c>
      <c r="B1573" s="100" t="s">
        <v>588</v>
      </c>
      <c r="C1573" s="109"/>
      <c r="D1573" s="168"/>
      <c r="E1573" s="118"/>
      <c r="F1573" s="120" t="s">
        <v>41</v>
      </c>
      <c r="G1573" s="117" t="str">
        <f t="shared" si="60"/>
        <v/>
      </c>
      <c r="H1573" s="219"/>
      <c r="I1573" s="220"/>
      <c r="J1573" s="195"/>
      <c r="K1573" s="196"/>
      <c r="L1573" s="197"/>
      <c r="M1573" s="198"/>
      <c r="N1573" s="199"/>
      <c r="O1573" s="65"/>
      <c r="P1573" s="72"/>
      <c r="Q1573" s="73"/>
      <c r="R1573" s="69"/>
      <c r="S1573" s="66"/>
      <c r="T1573" s="70"/>
      <c r="U1573" s="66"/>
      <c r="V1573" s="67"/>
      <c r="W1573" s="200"/>
      <c r="X1573" s="201"/>
      <c r="Y1573" s="201"/>
      <c r="Z1573" s="201"/>
      <c r="AA1573" s="71">
        <f>N1573</f>
        <v>0</v>
      </c>
      <c r="AB1573" s="74"/>
      <c r="AC1573" s="75"/>
      <c r="AD1573" s="76"/>
      <c r="AE1573" s="71">
        <f>R1573</f>
        <v>0</v>
      </c>
      <c r="AF1573" s="77"/>
      <c r="AG1573" s="71">
        <f>T1573</f>
        <v>0</v>
      </c>
      <c r="AH1573" s="68"/>
      <c r="AI1573" s="15"/>
      <c r="AJ1573" s="47">
        <f>IF(K1573+O1573&gt;=2,0,IF(K1573+O1573=1,0,1))</f>
        <v>1</v>
      </c>
      <c r="AK1573" s="50" t="str">
        <f>IF(K1573+O1573&gt;=2,0,IF(K1573+O1573=1,0,"ou◄"))</f>
        <v>ou◄</v>
      </c>
      <c r="AL1573" s="48">
        <f>IF(U1573+S1573&gt;=1,"",IF(K1573+S1573+U1573&gt;=2,"",1))</f>
        <v>1</v>
      </c>
      <c r="AM1573" s="49"/>
      <c r="AN1573" s="29">
        <f>AB1573</f>
        <v>0</v>
      </c>
      <c r="AO1573" s="29">
        <f>AF1573</f>
        <v>0</v>
      </c>
      <c r="AP1573" s="14">
        <f>AH1573</f>
        <v>0</v>
      </c>
      <c r="AQ1573" s="142"/>
      <c r="AR1573" s="142"/>
      <c r="AS1573" s="126"/>
    </row>
    <row r="1574" spans="1:45" ht="14.4" customHeight="1" thickBot="1" x14ac:dyDescent="0.35">
      <c r="A1574" s="165" t="s">
        <v>1586</v>
      </c>
      <c r="B1574" s="86"/>
      <c r="C1574" s="87"/>
      <c r="D1574" s="169"/>
      <c r="E1574" s="115" t="str">
        <f>IF(F1574="◄","◄",IF(F1574="ok","►",""))</f>
        <v>◄</v>
      </c>
      <c r="F1574" s="116" t="str">
        <f>IF(F1575&gt;0,"OK","◄")</f>
        <v>◄</v>
      </c>
      <c r="G1574" s="117" t="str">
        <f t="shared" si="60"/>
        <v/>
      </c>
      <c r="H1574" s="98">
        <v>33775</v>
      </c>
      <c r="I1574" s="90" t="s">
        <v>21</v>
      </c>
      <c r="J1574" s="30"/>
      <c r="K1574" s="64" t="str">
        <f>IF(K1575&gt;0,"","◄")</f>
        <v>◄</v>
      </c>
      <c r="L1574" s="186"/>
      <c r="M1574" s="186"/>
      <c r="N1574" s="25"/>
      <c r="O1574" s="64" t="str">
        <f>IF(O1575&gt;0,"","◄")</f>
        <v>◄</v>
      </c>
      <c r="P1574" s="4"/>
      <c r="Q1574" s="5"/>
      <c r="R1574" s="5"/>
      <c r="S1574" s="64" t="str">
        <f>IF(S1575&gt;0,"","◄")</f>
        <v>◄</v>
      </c>
      <c r="T1574" s="5"/>
      <c r="U1574" s="64" t="str">
        <f>IF(U1575&gt;0,"","◄")</f>
        <v>◄</v>
      </c>
      <c r="V1574" s="36"/>
      <c r="W1574" s="5"/>
      <c r="X1574" s="44" t="str">
        <f>IF(X1575,"►","")</f>
        <v/>
      </c>
      <c r="Y1574" s="187"/>
      <c r="Z1574" s="187"/>
      <c r="AA1574" s="5"/>
      <c r="AB1574" s="44" t="str">
        <f>IF(AB1575,"►","")</f>
        <v/>
      </c>
      <c r="AC1574" s="5"/>
      <c r="AD1574" s="5"/>
      <c r="AE1574" s="5"/>
      <c r="AF1574" s="44" t="str">
        <f>IF(AF1575,"►","")</f>
        <v/>
      </c>
      <c r="AG1574" s="5"/>
      <c r="AH1574" s="44" t="str">
        <f>IF(AH1575,"►","")</f>
        <v/>
      </c>
      <c r="AI1574" s="15"/>
      <c r="AJ1574" s="51" t="str">
        <f>IF(SUM(AJ1575:AJ1576)&gt;0,"◄","")</f>
        <v>◄</v>
      </c>
      <c r="AK1574" s="52" t="s">
        <v>40</v>
      </c>
      <c r="AL1574" s="51" t="str">
        <f>IF(SUM(AL1575:AL1576)&gt;0,"◄","")</f>
        <v>◄</v>
      </c>
      <c r="AM1574" s="53" t="str">
        <f>IF(SUM(AM1575:AM1576)&gt;0,"►","")</f>
        <v/>
      </c>
      <c r="AN1574" s="53" t="str">
        <f>IF(SUM(AN1575:AN1576)&gt;0,"►","")</f>
        <v/>
      </c>
      <c r="AO1574" s="53" t="str">
        <f>IF(SUM(AO1575:AO1576)&gt;0,"►","")</f>
        <v/>
      </c>
      <c r="AP1574" s="54" t="str">
        <f>IF(SUM(AP1575:AP1576)&gt;0,"►","")</f>
        <v/>
      </c>
      <c r="AQ1574" s="11" t="str">
        <f>IF(SUM(K1574,O1574,S1574,U1574)&gt;0,J1574*K1574+N1574*O1574+R1574*S1574+T1574*U1574,"")</f>
        <v/>
      </c>
      <c r="AR1574" s="55" t="str">
        <f>IF(SUM(X1574,AB1574,AF1574,AH1574)&gt;0,W1574*X1574+AA1574*AB1574+AE1574*AF1574+AG1574*AH1574,"")</f>
        <v/>
      </c>
      <c r="AS1574" s="126"/>
    </row>
    <row r="1575" spans="1:45" ht="14.4" customHeight="1" thickBot="1" x14ac:dyDescent="0.35">
      <c r="A1575" s="174" t="s">
        <v>1</v>
      </c>
      <c r="B1575" s="100" t="s">
        <v>589</v>
      </c>
      <c r="C1575" s="109"/>
      <c r="D1575" s="168"/>
      <c r="E1575" s="118" t="str">
        <f>IF(F1575&gt;0,"ok","◄")</f>
        <v>◄</v>
      </c>
      <c r="F1575" s="119"/>
      <c r="G1575" s="117" t="str">
        <f t="shared" si="60"/>
        <v/>
      </c>
      <c r="H1575" s="219"/>
      <c r="I1575" s="220"/>
      <c r="J1575" s="195"/>
      <c r="K1575" s="196"/>
      <c r="L1575" s="197"/>
      <c r="M1575" s="198"/>
      <c r="N1575" s="199"/>
      <c r="O1575" s="65"/>
      <c r="P1575" s="72"/>
      <c r="Q1575" s="73"/>
      <c r="R1575" s="69"/>
      <c r="S1575" s="66"/>
      <c r="T1575" s="70"/>
      <c r="U1575" s="66"/>
      <c r="V1575" s="67"/>
      <c r="W1575" s="200"/>
      <c r="X1575" s="201"/>
      <c r="Y1575" s="201"/>
      <c r="Z1575" s="201"/>
      <c r="AA1575" s="71">
        <f>N1575</f>
        <v>0</v>
      </c>
      <c r="AB1575" s="74"/>
      <c r="AC1575" s="75"/>
      <c r="AD1575" s="76"/>
      <c r="AE1575" s="71">
        <f>R1575</f>
        <v>0</v>
      </c>
      <c r="AF1575" s="77"/>
      <c r="AG1575" s="71">
        <f>T1575</f>
        <v>0</v>
      </c>
      <c r="AH1575" s="68"/>
      <c r="AI1575" s="15"/>
      <c r="AJ1575" s="47">
        <f>IF(K1575+O1575&gt;=2,0,IF(K1575+O1575=1,0,1))</f>
        <v>1</v>
      </c>
      <c r="AK1575" s="50" t="str">
        <f>IF(K1575+O1575&gt;=2,0,IF(K1575+O1575=1,0,"ou◄"))</f>
        <v>ou◄</v>
      </c>
      <c r="AL1575" s="48">
        <f>IF(U1575+S1575&gt;=1,"",IF(K1575+S1575+U1575&gt;=2,"",1))</f>
        <v>1</v>
      </c>
      <c r="AM1575" s="49"/>
      <c r="AN1575" s="29">
        <f>AB1575</f>
        <v>0</v>
      </c>
      <c r="AO1575" s="29">
        <f>AF1575</f>
        <v>0</v>
      </c>
      <c r="AP1575" s="14">
        <f>AH1575</f>
        <v>0</v>
      </c>
      <c r="AQ1575" s="142"/>
      <c r="AR1575" s="142"/>
      <c r="AS1575" s="126"/>
    </row>
    <row r="1576" spans="1:45" ht="14.4" customHeight="1" thickBot="1" x14ac:dyDescent="0.35">
      <c r="A1576" s="165" t="s">
        <v>1587</v>
      </c>
      <c r="B1576" s="86"/>
      <c r="C1576" s="87"/>
      <c r="D1576" s="169"/>
      <c r="E1576" s="115" t="str">
        <f>IF(F1576="◄","◄",IF(F1576="ok","►",""))</f>
        <v>◄</v>
      </c>
      <c r="F1576" s="116" t="str">
        <f>IF(F1577&gt;0,"OK","◄")</f>
        <v>◄</v>
      </c>
      <c r="G1576" s="117" t="str">
        <f t="shared" si="60"/>
        <v/>
      </c>
      <c r="H1576" s="98">
        <v>33759</v>
      </c>
      <c r="I1576" s="90" t="s">
        <v>21</v>
      </c>
      <c r="J1576" s="30"/>
      <c r="K1576" s="64" t="str">
        <f>IF(K1577&gt;0,"","◄")</f>
        <v>◄</v>
      </c>
      <c r="L1576" s="186"/>
      <c r="M1576" s="186"/>
      <c r="N1576" s="25"/>
      <c r="O1576" s="64" t="str">
        <f>IF(O1577&gt;0,"","◄")</f>
        <v>◄</v>
      </c>
      <c r="P1576" s="4"/>
      <c r="Q1576" s="5"/>
      <c r="R1576" s="5"/>
      <c r="S1576" s="64" t="str">
        <f>IF(S1577&gt;0,"","◄")</f>
        <v>◄</v>
      </c>
      <c r="T1576" s="5"/>
      <c r="U1576" s="64" t="str">
        <f>IF(U1577&gt;0,"","◄")</f>
        <v>◄</v>
      </c>
      <c r="V1576" s="36"/>
      <c r="W1576" s="5"/>
      <c r="X1576" s="44" t="str">
        <f>IF(X1577,"►","")</f>
        <v/>
      </c>
      <c r="Y1576" s="187"/>
      <c r="Z1576" s="187"/>
      <c r="AA1576" s="5"/>
      <c r="AB1576" s="44" t="str">
        <f>IF(AB1577,"►","")</f>
        <v/>
      </c>
      <c r="AC1576" s="5"/>
      <c r="AD1576" s="5"/>
      <c r="AE1576" s="5"/>
      <c r="AF1576" s="44" t="str">
        <f>IF(AF1577,"►","")</f>
        <v/>
      </c>
      <c r="AG1576" s="5"/>
      <c r="AH1576" s="44" t="str">
        <f>IF(AH1577,"►","")</f>
        <v/>
      </c>
      <c r="AI1576" s="15"/>
      <c r="AJ1576" s="51" t="str">
        <f>IF(SUM(AJ1577:AJ1578)&gt;0,"◄","")</f>
        <v>◄</v>
      </c>
      <c r="AK1576" s="52" t="s">
        <v>40</v>
      </c>
      <c r="AL1576" s="51" t="str">
        <f>IF(SUM(AL1577:AL1578)&gt;0,"◄","")</f>
        <v>◄</v>
      </c>
      <c r="AM1576" s="53" t="str">
        <f>IF(SUM(AM1577:AM1578)&gt;0,"►","")</f>
        <v/>
      </c>
      <c r="AN1576" s="53" t="str">
        <f>IF(SUM(AN1577:AN1578)&gt;0,"►","")</f>
        <v/>
      </c>
      <c r="AO1576" s="53" t="str">
        <f>IF(SUM(AO1577:AO1578)&gt;0,"►","")</f>
        <v/>
      </c>
      <c r="AP1576" s="54" t="str">
        <f>IF(SUM(AP1577:AP1578)&gt;0,"►","")</f>
        <v/>
      </c>
      <c r="AQ1576" s="11" t="str">
        <f>IF(SUM(K1576,O1576,S1576,U1576)&gt;0,J1576*K1576+N1576*O1576+R1576*S1576+T1576*U1576,"")</f>
        <v/>
      </c>
      <c r="AR1576" s="55" t="str">
        <f>IF(SUM(X1576,AB1576,AF1576,AH1576)&gt;0,W1576*X1576+AA1576*AB1576+AE1576*AF1576+AG1576*AH1576,"")</f>
        <v/>
      </c>
      <c r="AS1576" s="126"/>
    </row>
    <row r="1577" spans="1:45" ht="14.4" customHeight="1" thickBot="1" x14ac:dyDescent="0.35">
      <c r="A1577" s="174" t="s">
        <v>1</v>
      </c>
      <c r="B1577" s="100" t="s">
        <v>590</v>
      </c>
      <c r="C1577" s="109"/>
      <c r="D1577" s="168"/>
      <c r="E1577" s="118" t="str">
        <f>IF(F1577&gt;0,"ok","◄")</f>
        <v>◄</v>
      </c>
      <c r="F1577" s="119"/>
      <c r="G1577" s="117" t="str">
        <f t="shared" si="60"/>
        <v/>
      </c>
      <c r="H1577" s="219"/>
      <c r="I1577" s="220"/>
      <c r="J1577" s="195"/>
      <c r="K1577" s="196"/>
      <c r="L1577" s="197"/>
      <c r="M1577" s="198"/>
      <c r="N1577" s="199"/>
      <c r="O1577" s="65"/>
      <c r="P1577" s="72"/>
      <c r="Q1577" s="73"/>
      <c r="R1577" s="69"/>
      <c r="S1577" s="66"/>
      <c r="T1577" s="70"/>
      <c r="U1577" s="66"/>
      <c r="V1577" s="67"/>
      <c r="W1577" s="200"/>
      <c r="X1577" s="201"/>
      <c r="Y1577" s="201"/>
      <c r="Z1577" s="201"/>
      <c r="AA1577" s="71">
        <f>N1577</f>
        <v>0</v>
      </c>
      <c r="AB1577" s="74"/>
      <c r="AC1577" s="75"/>
      <c r="AD1577" s="76"/>
      <c r="AE1577" s="71">
        <f>R1577</f>
        <v>0</v>
      </c>
      <c r="AF1577" s="77"/>
      <c r="AG1577" s="71">
        <f>T1577</f>
        <v>0</v>
      </c>
      <c r="AH1577" s="68"/>
      <c r="AI1577" s="15"/>
      <c r="AJ1577" s="47">
        <f>IF(K1577+O1577&gt;=2,0,IF(K1577+O1577=1,0,1))</f>
        <v>1</v>
      </c>
      <c r="AK1577" s="50" t="str">
        <f>IF(K1577+O1577&gt;=2,0,IF(K1577+O1577=1,0,"ou◄"))</f>
        <v>ou◄</v>
      </c>
      <c r="AL1577" s="48">
        <f>IF(U1577+S1577&gt;=1,"",IF(K1577+S1577+U1577&gt;=2,"",1))</f>
        <v>1</v>
      </c>
      <c r="AM1577" s="49"/>
      <c r="AN1577" s="29">
        <f>AB1577</f>
        <v>0</v>
      </c>
      <c r="AO1577" s="29">
        <f>AF1577</f>
        <v>0</v>
      </c>
      <c r="AP1577" s="14">
        <f>AH1577</f>
        <v>0</v>
      </c>
      <c r="AQ1577" s="142"/>
      <c r="AR1577" s="142"/>
      <c r="AS1577" s="126"/>
    </row>
    <row r="1578" spans="1:45" ht="14.4" customHeight="1" thickBot="1" x14ac:dyDescent="0.35">
      <c r="A1578" s="165" t="s">
        <v>1588</v>
      </c>
      <c r="B1578" s="86"/>
      <c r="C1578" s="87"/>
      <c r="D1578" s="169"/>
      <c r="E1578" s="115" t="str">
        <f>IF(F1578="◄","◄",IF(F1578="ok","►",""))</f>
        <v>◄</v>
      </c>
      <c r="F1578" s="116" t="str">
        <f>IF(F1579&gt;0,"OK","◄")</f>
        <v>◄</v>
      </c>
      <c r="G1578" s="117" t="str">
        <f t="shared" si="60"/>
        <v/>
      </c>
      <c r="H1578" s="98">
        <v>33819</v>
      </c>
      <c r="I1578" s="90" t="s">
        <v>21</v>
      </c>
      <c r="J1578" s="30"/>
      <c r="K1578" s="64" t="str">
        <f>IF(K1579&gt;0,"","◄")</f>
        <v>◄</v>
      </c>
      <c r="L1578" s="186"/>
      <c r="M1578" s="186"/>
      <c r="N1578" s="25"/>
      <c r="O1578" s="64" t="str">
        <f>IF(O1579&gt;0,"","◄")</f>
        <v>◄</v>
      </c>
      <c r="P1578" s="4"/>
      <c r="Q1578" s="5"/>
      <c r="R1578" s="5"/>
      <c r="S1578" s="64" t="str">
        <f>IF(S1579&gt;0,"","◄")</f>
        <v>◄</v>
      </c>
      <c r="T1578" s="5"/>
      <c r="U1578" s="64" t="str">
        <f>IF(U1579&gt;0,"","◄")</f>
        <v>◄</v>
      </c>
      <c r="V1578" s="36"/>
      <c r="W1578" s="5"/>
      <c r="X1578" s="44" t="str">
        <f>IF(X1579,"►","")</f>
        <v/>
      </c>
      <c r="Y1578" s="187"/>
      <c r="Z1578" s="187"/>
      <c r="AA1578" s="5"/>
      <c r="AB1578" s="44" t="str">
        <f>IF(AB1579,"►","")</f>
        <v/>
      </c>
      <c r="AC1578" s="5"/>
      <c r="AD1578" s="5"/>
      <c r="AE1578" s="5"/>
      <c r="AF1578" s="44" t="str">
        <f>IF(AF1579,"►","")</f>
        <v/>
      </c>
      <c r="AG1578" s="5"/>
      <c r="AH1578" s="44" t="str">
        <f>IF(AH1579,"►","")</f>
        <v/>
      </c>
      <c r="AI1578" s="15"/>
      <c r="AJ1578" s="51" t="str">
        <f>IF(SUM(AJ1579:AJ1580)&gt;0,"◄","")</f>
        <v>◄</v>
      </c>
      <c r="AK1578" s="52" t="s">
        <v>40</v>
      </c>
      <c r="AL1578" s="51" t="str">
        <f>IF(SUM(AL1579:AL1580)&gt;0,"◄","")</f>
        <v>◄</v>
      </c>
      <c r="AM1578" s="53" t="str">
        <f>IF(SUM(AM1579:AM1580)&gt;0,"►","")</f>
        <v/>
      </c>
      <c r="AN1578" s="53" t="str">
        <f>IF(SUM(AN1579:AN1580)&gt;0,"►","")</f>
        <v/>
      </c>
      <c r="AO1578" s="53" t="str">
        <f>IF(SUM(AO1579:AO1580)&gt;0,"►","")</f>
        <v/>
      </c>
      <c r="AP1578" s="54" t="str">
        <f>IF(SUM(AP1579:AP1580)&gt;0,"►","")</f>
        <v/>
      </c>
      <c r="AQ1578" s="11" t="str">
        <f>IF(SUM(K1578,O1578,S1578,U1578)&gt;0,J1578*K1578+N1578*O1578+R1578*S1578+T1578*U1578,"")</f>
        <v/>
      </c>
      <c r="AR1578" s="55" t="str">
        <f>IF(SUM(X1578,AB1578,AF1578,AH1578)&gt;0,W1578*X1578+AA1578*AB1578+AE1578*AF1578+AG1578*AH1578,"")</f>
        <v/>
      </c>
      <c r="AS1578" s="126"/>
    </row>
    <row r="1579" spans="1:45" ht="14.4" customHeight="1" thickBot="1" x14ac:dyDescent="0.35">
      <c r="A1579" s="174" t="s">
        <v>1</v>
      </c>
      <c r="B1579" s="100" t="s">
        <v>591</v>
      </c>
      <c r="C1579" s="109"/>
      <c r="D1579" s="168"/>
      <c r="E1579" s="118" t="str">
        <f>IF(F1579&gt;0,"ok","◄")</f>
        <v>◄</v>
      </c>
      <c r="F1579" s="119"/>
      <c r="G1579" s="117" t="str">
        <f t="shared" si="60"/>
        <v/>
      </c>
      <c r="H1579" s="219"/>
      <c r="I1579" s="220"/>
      <c r="J1579" s="195"/>
      <c r="K1579" s="196"/>
      <c r="L1579" s="197"/>
      <c r="M1579" s="198"/>
      <c r="N1579" s="199"/>
      <c r="O1579" s="65"/>
      <c r="P1579" s="72"/>
      <c r="Q1579" s="73"/>
      <c r="R1579" s="69"/>
      <c r="S1579" s="66"/>
      <c r="T1579" s="70"/>
      <c r="U1579" s="66"/>
      <c r="V1579" s="67"/>
      <c r="W1579" s="200"/>
      <c r="X1579" s="201"/>
      <c r="Y1579" s="201"/>
      <c r="Z1579" s="201"/>
      <c r="AA1579" s="71">
        <f>N1579</f>
        <v>0</v>
      </c>
      <c r="AB1579" s="74"/>
      <c r="AC1579" s="75"/>
      <c r="AD1579" s="76"/>
      <c r="AE1579" s="71">
        <f>R1579</f>
        <v>0</v>
      </c>
      <c r="AF1579" s="77"/>
      <c r="AG1579" s="71">
        <f>T1579</f>
        <v>0</v>
      </c>
      <c r="AH1579" s="68"/>
      <c r="AI1579" s="15"/>
      <c r="AJ1579" s="47">
        <f>IF(K1579+O1579&gt;=2,0,IF(K1579+O1579=1,0,1))</f>
        <v>1</v>
      </c>
      <c r="AK1579" s="50" t="str">
        <f>IF(K1579+O1579&gt;=2,0,IF(K1579+O1579=1,0,"ou◄"))</f>
        <v>ou◄</v>
      </c>
      <c r="AL1579" s="48">
        <f>IF(U1579+S1579&gt;=1,"",IF(K1579+S1579+U1579&gt;=2,"",1))</f>
        <v>1</v>
      </c>
      <c r="AM1579" s="49"/>
      <c r="AN1579" s="29">
        <f>AB1579</f>
        <v>0</v>
      </c>
      <c r="AO1579" s="29">
        <f>AF1579</f>
        <v>0</v>
      </c>
      <c r="AP1579" s="14">
        <f>AH1579</f>
        <v>0</v>
      </c>
      <c r="AQ1579" s="142"/>
      <c r="AR1579" s="142"/>
      <c r="AS1579" s="126"/>
    </row>
    <row r="1580" spans="1:45" ht="14.4" customHeight="1" thickBot="1" x14ac:dyDescent="0.35">
      <c r="A1580" s="165" t="s">
        <v>1589</v>
      </c>
      <c r="B1580" s="86"/>
      <c r="C1580" s="87"/>
      <c r="D1580" s="169"/>
      <c r="E1580" s="115" t="str">
        <f>IF(F1580="◄","◄",IF(F1580="ok","►",""))</f>
        <v>◄</v>
      </c>
      <c r="F1580" s="116" t="str">
        <f>IF(F1581&gt;0,"OK","◄")</f>
        <v>◄</v>
      </c>
      <c r="G1580" s="117" t="str">
        <f t="shared" si="60"/>
        <v/>
      </c>
      <c r="H1580" s="98">
        <v>33847</v>
      </c>
      <c r="I1580" s="90" t="s">
        <v>21</v>
      </c>
      <c r="J1580" s="30"/>
      <c r="K1580" s="64" t="str">
        <f>IF(K1581&gt;0,"","◄")</f>
        <v>◄</v>
      </c>
      <c r="L1580" s="186"/>
      <c r="M1580" s="186"/>
      <c r="N1580" s="25"/>
      <c r="O1580" s="64" t="str">
        <f>IF(O1581&gt;0,"","◄")</f>
        <v>◄</v>
      </c>
      <c r="P1580" s="4"/>
      <c r="Q1580" s="5"/>
      <c r="R1580" s="5"/>
      <c r="S1580" s="64" t="str">
        <f>IF(S1581&gt;0,"","◄")</f>
        <v>◄</v>
      </c>
      <c r="T1580" s="5"/>
      <c r="U1580" s="64" t="str">
        <f>IF(U1581&gt;0,"","◄")</f>
        <v>◄</v>
      </c>
      <c r="V1580" s="36"/>
      <c r="W1580" s="5"/>
      <c r="X1580" s="44" t="str">
        <f>IF(X1581,"►","")</f>
        <v/>
      </c>
      <c r="Y1580" s="187"/>
      <c r="Z1580" s="187"/>
      <c r="AA1580" s="5"/>
      <c r="AB1580" s="44" t="str">
        <f>IF(AB1581,"►","")</f>
        <v/>
      </c>
      <c r="AC1580" s="5"/>
      <c r="AD1580" s="5"/>
      <c r="AE1580" s="5"/>
      <c r="AF1580" s="44" t="str">
        <f>IF(AF1581,"►","")</f>
        <v/>
      </c>
      <c r="AG1580" s="5"/>
      <c r="AH1580" s="44" t="str">
        <f>IF(AH1581,"►","")</f>
        <v/>
      </c>
      <c r="AI1580" s="15"/>
      <c r="AJ1580" s="51" t="str">
        <f>IF(SUM(AJ1581:AJ1582)&gt;0,"◄","")</f>
        <v>◄</v>
      </c>
      <c r="AK1580" s="52" t="s">
        <v>40</v>
      </c>
      <c r="AL1580" s="51" t="str">
        <f>IF(SUM(AL1581:AL1582)&gt;0,"◄","")</f>
        <v>◄</v>
      </c>
      <c r="AM1580" s="53" t="str">
        <f>IF(SUM(AM1581:AM1582)&gt;0,"►","")</f>
        <v/>
      </c>
      <c r="AN1580" s="53" t="str">
        <f>IF(SUM(AN1581:AN1582)&gt;0,"►","")</f>
        <v/>
      </c>
      <c r="AO1580" s="53" t="str">
        <f>IF(SUM(AO1581:AO1582)&gt;0,"►","")</f>
        <v/>
      </c>
      <c r="AP1580" s="54" t="str">
        <f>IF(SUM(AP1581:AP1582)&gt;0,"►","")</f>
        <v/>
      </c>
      <c r="AQ1580" s="11" t="str">
        <f>IF(SUM(K1580,O1580,S1580,U1580)&gt;0,J1580*K1580+N1580*O1580+R1580*S1580+T1580*U1580,"")</f>
        <v/>
      </c>
      <c r="AR1580" s="55" t="str">
        <f>IF(SUM(X1580,AB1580,AF1580,AH1580)&gt;0,W1580*X1580+AA1580*AB1580+AE1580*AF1580+AG1580*AH1580,"")</f>
        <v/>
      </c>
      <c r="AS1580" s="126"/>
    </row>
    <row r="1581" spans="1:45" ht="14.4" customHeight="1" thickBot="1" x14ac:dyDescent="0.35">
      <c r="A1581" s="174" t="s">
        <v>1</v>
      </c>
      <c r="B1581" s="100" t="s">
        <v>592</v>
      </c>
      <c r="C1581" s="109"/>
      <c r="D1581" s="168"/>
      <c r="E1581" s="118" t="str">
        <f>IF(F1581&gt;0,"ok","◄")</f>
        <v>◄</v>
      </c>
      <c r="F1581" s="119"/>
      <c r="G1581" s="117" t="str">
        <f t="shared" si="60"/>
        <v/>
      </c>
      <c r="H1581" s="219"/>
      <c r="I1581" s="220"/>
      <c r="J1581" s="195"/>
      <c r="K1581" s="196"/>
      <c r="L1581" s="197"/>
      <c r="M1581" s="198"/>
      <c r="N1581" s="199"/>
      <c r="O1581" s="65"/>
      <c r="P1581" s="72"/>
      <c r="Q1581" s="73"/>
      <c r="R1581" s="69"/>
      <c r="S1581" s="66"/>
      <c r="T1581" s="70"/>
      <c r="U1581" s="66"/>
      <c r="V1581" s="67"/>
      <c r="W1581" s="200"/>
      <c r="X1581" s="201"/>
      <c r="Y1581" s="201"/>
      <c r="Z1581" s="201"/>
      <c r="AA1581" s="71">
        <f>N1581</f>
        <v>0</v>
      </c>
      <c r="AB1581" s="74"/>
      <c r="AC1581" s="75"/>
      <c r="AD1581" s="76"/>
      <c r="AE1581" s="71">
        <f>R1581</f>
        <v>0</v>
      </c>
      <c r="AF1581" s="77"/>
      <c r="AG1581" s="71">
        <f>T1581</f>
        <v>0</v>
      </c>
      <c r="AH1581" s="68"/>
      <c r="AI1581" s="15"/>
      <c r="AJ1581" s="47">
        <f>IF(K1581+O1581&gt;=2,0,IF(K1581+O1581=1,0,1))</f>
        <v>1</v>
      </c>
      <c r="AK1581" s="50" t="str">
        <f>IF(K1581+O1581&gt;=2,0,IF(K1581+O1581=1,0,"ou◄"))</f>
        <v>ou◄</v>
      </c>
      <c r="AL1581" s="48">
        <f>IF(U1581+S1581&gt;=1,"",IF(K1581+S1581+U1581&gt;=2,"",1))</f>
        <v>1</v>
      </c>
      <c r="AM1581" s="49"/>
      <c r="AN1581" s="29">
        <f>AB1581</f>
        <v>0</v>
      </c>
      <c r="AO1581" s="29">
        <f>AF1581</f>
        <v>0</v>
      </c>
      <c r="AP1581" s="14">
        <f>AH1581</f>
        <v>0</v>
      </c>
      <c r="AQ1581" s="142"/>
      <c r="AR1581" s="142"/>
      <c r="AS1581" s="126"/>
    </row>
    <row r="1582" spans="1:45" ht="14.4" customHeight="1" thickBot="1" x14ac:dyDescent="0.35">
      <c r="A1582" s="165" t="s">
        <v>1590</v>
      </c>
      <c r="B1582" s="86"/>
      <c r="C1582" s="87"/>
      <c r="D1582" s="169"/>
      <c r="E1582" s="117" t="str">
        <f>IF(AND(F1582="◄",G1582="►"),"◄?►",IF(F1582="◄","◄",IF(G1582="►","►","")))</f>
        <v/>
      </c>
      <c r="F1582" s="117" t="str">
        <f>IF(AND(G1582="◄",H1584="►"),"◄?►",IF(G1582="◄","◄",IF(H1584="►","►","")))</f>
        <v/>
      </c>
      <c r="G1582" s="117" t="str">
        <f t="shared" si="60"/>
        <v/>
      </c>
      <c r="H1582" s="98">
        <v>33852</v>
      </c>
      <c r="I1582" s="90" t="s">
        <v>21</v>
      </c>
      <c r="J1582" s="30"/>
      <c r="K1582" s="64" t="str">
        <f>IF(K1583&gt;0,"","◄")</f>
        <v>◄</v>
      </c>
      <c r="L1582" s="186"/>
      <c r="M1582" s="186"/>
      <c r="N1582" s="25"/>
      <c r="O1582" s="64" t="str">
        <f>IF(O1583&gt;0,"","◄")</f>
        <v>◄</v>
      </c>
      <c r="P1582" s="4"/>
      <c r="Q1582" s="5"/>
      <c r="R1582" s="5"/>
      <c r="S1582" s="64" t="str">
        <f>IF(S1583&gt;0,"","◄")</f>
        <v>◄</v>
      </c>
      <c r="T1582" s="5"/>
      <c r="U1582" s="64" t="str">
        <f>IF(U1583&gt;0,"","◄")</f>
        <v>◄</v>
      </c>
      <c r="V1582" s="36"/>
      <c r="W1582" s="5"/>
      <c r="X1582" s="44" t="str">
        <f>IF(X1583,"►","")</f>
        <v/>
      </c>
      <c r="Y1582" s="187"/>
      <c r="Z1582" s="187"/>
      <c r="AA1582" s="5"/>
      <c r="AB1582" s="44" t="str">
        <f>IF(AB1583,"►","")</f>
        <v/>
      </c>
      <c r="AC1582" s="5"/>
      <c r="AD1582" s="5"/>
      <c r="AE1582" s="5"/>
      <c r="AF1582" s="44" t="str">
        <f>IF(AF1583,"►","")</f>
        <v/>
      </c>
      <c r="AG1582" s="5"/>
      <c r="AH1582" s="44" t="str">
        <f>IF(AH1583,"►","")</f>
        <v/>
      </c>
      <c r="AI1582" s="15"/>
      <c r="AJ1582" s="51" t="str">
        <f>IF(SUM(AJ1583:AJ1584)&gt;0,"◄","")</f>
        <v>◄</v>
      </c>
      <c r="AK1582" s="52" t="s">
        <v>40</v>
      </c>
      <c r="AL1582" s="51" t="str">
        <f>IF(SUM(AL1583:AL1584)&gt;0,"◄","")</f>
        <v>◄</v>
      </c>
      <c r="AM1582" s="53" t="str">
        <f>IF(SUM(AM1583:AM1584)&gt;0,"►","")</f>
        <v/>
      </c>
      <c r="AN1582" s="53" t="str">
        <f>IF(SUM(AN1583:AN1584)&gt;0,"►","")</f>
        <v/>
      </c>
      <c r="AO1582" s="53" t="str">
        <f>IF(SUM(AO1583:AO1584)&gt;0,"►","")</f>
        <v/>
      </c>
      <c r="AP1582" s="54" t="str">
        <f>IF(SUM(AP1583:AP1584)&gt;0,"►","")</f>
        <v/>
      </c>
      <c r="AQ1582" s="11" t="str">
        <f>IF(SUM(K1582,O1582,S1582,U1582)&gt;0,J1582*K1582+N1582*O1582+R1582*S1582+T1582*U1582,"")</f>
        <v/>
      </c>
      <c r="AR1582" s="55" t="str">
        <f>IF(SUM(X1582,AB1582,AF1582,AH1582)&gt;0,W1582*X1582+AA1582*AB1582+AE1582*AF1582+AG1582*AH1582,"")</f>
        <v/>
      </c>
      <c r="AS1582" s="126"/>
    </row>
    <row r="1583" spans="1:45" ht="14.4" customHeight="1" thickBot="1" x14ac:dyDescent="0.35">
      <c r="A1583" s="174" t="s">
        <v>1</v>
      </c>
      <c r="B1583" s="100" t="s">
        <v>592</v>
      </c>
      <c r="C1583" s="109"/>
      <c r="D1583" s="168"/>
      <c r="E1583" s="118"/>
      <c r="F1583" s="120" t="s">
        <v>41</v>
      </c>
      <c r="G1583" s="117" t="str">
        <f t="shared" si="60"/>
        <v/>
      </c>
      <c r="H1583" s="219"/>
      <c r="I1583" s="220"/>
      <c r="J1583" s="195"/>
      <c r="K1583" s="196"/>
      <c r="L1583" s="197"/>
      <c r="M1583" s="198"/>
      <c r="N1583" s="199"/>
      <c r="O1583" s="65"/>
      <c r="P1583" s="72"/>
      <c r="Q1583" s="73"/>
      <c r="R1583" s="69"/>
      <c r="S1583" s="66"/>
      <c r="T1583" s="70"/>
      <c r="U1583" s="66"/>
      <c r="V1583" s="67"/>
      <c r="W1583" s="200"/>
      <c r="X1583" s="201"/>
      <c r="Y1583" s="201"/>
      <c r="Z1583" s="201"/>
      <c r="AA1583" s="71">
        <f>N1583</f>
        <v>0</v>
      </c>
      <c r="AB1583" s="74"/>
      <c r="AC1583" s="75"/>
      <c r="AD1583" s="76"/>
      <c r="AE1583" s="71">
        <f>R1583</f>
        <v>0</v>
      </c>
      <c r="AF1583" s="77"/>
      <c r="AG1583" s="71">
        <f>T1583</f>
        <v>0</v>
      </c>
      <c r="AH1583" s="68"/>
      <c r="AI1583" s="15"/>
      <c r="AJ1583" s="47">
        <f>IF(K1583+O1583&gt;=2,0,IF(K1583+O1583=1,0,1))</f>
        <v>1</v>
      </c>
      <c r="AK1583" s="50" t="str">
        <f>IF(K1583+O1583&gt;=2,0,IF(K1583+O1583=1,0,"ou◄"))</f>
        <v>ou◄</v>
      </c>
      <c r="AL1583" s="48">
        <f>IF(U1583+S1583&gt;=1,"",IF(K1583+S1583+U1583&gt;=2,"",1))</f>
        <v>1</v>
      </c>
      <c r="AM1583" s="49"/>
      <c r="AN1583" s="29">
        <f>AB1583</f>
        <v>0</v>
      </c>
      <c r="AO1583" s="29">
        <f>AF1583</f>
        <v>0</v>
      </c>
      <c r="AP1583" s="14">
        <f>AH1583</f>
        <v>0</v>
      </c>
      <c r="AQ1583" s="142"/>
      <c r="AR1583" s="142"/>
      <c r="AS1583" s="126"/>
    </row>
    <row r="1584" spans="1:45" ht="14.4" customHeight="1" thickBot="1" x14ac:dyDescent="0.35">
      <c r="A1584" s="165" t="s">
        <v>1591</v>
      </c>
      <c r="B1584" s="86"/>
      <c r="C1584" s="87"/>
      <c r="D1584" s="169"/>
      <c r="E1584" s="117" t="str">
        <f>IF(AND(F1584="◄",G1584="►"),"◄?►",IF(F1584="◄","◄",IF(G1584="►","►","")))</f>
        <v/>
      </c>
      <c r="F1584" s="117" t="str">
        <f>IF(AND(G1584="◄",H1586="►"),"◄?►",IF(G1584="◄","◄",IF(H1586="►","►","")))</f>
        <v/>
      </c>
      <c r="G1584" s="117" t="str">
        <f t="shared" si="60"/>
        <v/>
      </c>
      <c r="H1584" s="98">
        <v>33859</v>
      </c>
      <c r="I1584" s="90" t="s">
        <v>21</v>
      </c>
      <c r="J1584" s="30"/>
      <c r="K1584" s="64" t="str">
        <f>IF(K1585&gt;0,"","◄")</f>
        <v>◄</v>
      </c>
      <c r="L1584" s="186"/>
      <c r="M1584" s="186"/>
      <c r="N1584" s="25"/>
      <c r="O1584" s="64" t="str">
        <f>IF(O1585&gt;0,"","◄")</f>
        <v>◄</v>
      </c>
      <c r="P1584" s="4"/>
      <c r="Q1584" s="5"/>
      <c r="R1584" s="5"/>
      <c r="S1584" s="64" t="str">
        <f>IF(S1585&gt;0,"","◄")</f>
        <v>◄</v>
      </c>
      <c r="T1584" s="5"/>
      <c r="U1584" s="64" t="str">
        <f>IF(U1585&gt;0,"","◄")</f>
        <v>◄</v>
      </c>
      <c r="V1584" s="36"/>
      <c r="W1584" s="5"/>
      <c r="X1584" s="44" t="str">
        <f>IF(X1585,"►","")</f>
        <v/>
      </c>
      <c r="Y1584" s="187"/>
      <c r="Z1584" s="187"/>
      <c r="AA1584" s="5"/>
      <c r="AB1584" s="44" t="str">
        <f>IF(AB1585,"►","")</f>
        <v/>
      </c>
      <c r="AC1584" s="5"/>
      <c r="AD1584" s="5"/>
      <c r="AE1584" s="5"/>
      <c r="AF1584" s="44" t="str">
        <f>IF(AF1585,"►","")</f>
        <v/>
      </c>
      <c r="AG1584" s="5"/>
      <c r="AH1584" s="44" t="str">
        <f>IF(AH1585,"►","")</f>
        <v/>
      </c>
      <c r="AI1584" s="15"/>
      <c r="AJ1584" s="51" t="str">
        <f>IF(SUM(AJ1585:AJ1586)&gt;0,"◄","")</f>
        <v>◄</v>
      </c>
      <c r="AK1584" s="52" t="s">
        <v>40</v>
      </c>
      <c r="AL1584" s="51" t="str">
        <f>IF(SUM(AL1585:AL1586)&gt;0,"◄","")</f>
        <v>◄</v>
      </c>
      <c r="AM1584" s="53" t="str">
        <f>IF(SUM(AM1585:AM1586)&gt;0,"►","")</f>
        <v/>
      </c>
      <c r="AN1584" s="53" t="str">
        <f>IF(SUM(AN1585:AN1586)&gt;0,"►","")</f>
        <v/>
      </c>
      <c r="AO1584" s="53" t="str">
        <f>IF(SUM(AO1585:AO1586)&gt;0,"►","")</f>
        <v/>
      </c>
      <c r="AP1584" s="54" t="str">
        <f>IF(SUM(AP1585:AP1586)&gt;0,"►","")</f>
        <v/>
      </c>
      <c r="AQ1584" s="11" t="str">
        <f>IF(SUM(K1584,O1584,S1584,U1584)&gt;0,J1584*K1584+N1584*O1584+R1584*S1584+T1584*U1584,"")</f>
        <v/>
      </c>
      <c r="AR1584" s="55" t="str">
        <f>IF(SUM(X1584,AB1584,AF1584,AH1584)&gt;0,W1584*X1584+AA1584*AB1584+AE1584*AF1584+AG1584*AH1584,"")</f>
        <v/>
      </c>
      <c r="AS1584" s="126"/>
    </row>
    <row r="1585" spans="1:45" ht="14.4" customHeight="1" thickBot="1" x14ac:dyDescent="0.35">
      <c r="A1585" s="174" t="s">
        <v>1</v>
      </c>
      <c r="B1585" s="100" t="s">
        <v>591</v>
      </c>
      <c r="C1585" s="109"/>
      <c r="D1585" s="168"/>
      <c r="E1585" s="118"/>
      <c r="F1585" s="120" t="s">
        <v>41</v>
      </c>
      <c r="G1585" s="117" t="str">
        <f t="shared" si="60"/>
        <v/>
      </c>
      <c r="H1585" s="219"/>
      <c r="I1585" s="220"/>
      <c r="J1585" s="195"/>
      <c r="K1585" s="196"/>
      <c r="L1585" s="197"/>
      <c r="M1585" s="198"/>
      <c r="N1585" s="199"/>
      <c r="O1585" s="65"/>
      <c r="P1585" s="72"/>
      <c r="Q1585" s="73"/>
      <c r="R1585" s="69"/>
      <c r="S1585" s="66"/>
      <c r="T1585" s="70"/>
      <c r="U1585" s="66"/>
      <c r="V1585" s="67"/>
      <c r="W1585" s="200"/>
      <c r="X1585" s="201"/>
      <c r="Y1585" s="201"/>
      <c r="Z1585" s="201"/>
      <c r="AA1585" s="71">
        <f>N1585</f>
        <v>0</v>
      </c>
      <c r="AB1585" s="74"/>
      <c r="AC1585" s="75"/>
      <c r="AD1585" s="76"/>
      <c r="AE1585" s="71">
        <f>R1585</f>
        <v>0</v>
      </c>
      <c r="AF1585" s="77"/>
      <c r="AG1585" s="71">
        <f>T1585</f>
        <v>0</v>
      </c>
      <c r="AH1585" s="68"/>
      <c r="AI1585" s="15"/>
      <c r="AJ1585" s="47">
        <f>IF(K1585+O1585&gt;=2,0,IF(K1585+O1585=1,0,1))</f>
        <v>1</v>
      </c>
      <c r="AK1585" s="50" t="str">
        <f>IF(K1585+O1585&gt;=2,0,IF(K1585+O1585=1,0,"ou◄"))</f>
        <v>ou◄</v>
      </c>
      <c r="AL1585" s="48">
        <f>IF(U1585+S1585&gt;=1,"",IF(K1585+S1585+U1585&gt;=2,"",1))</f>
        <v>1</v>
      </c>
      <c r="AM1585" s="49"/>
      <c r="AN1585" s="29">
        <f>AB1585</f>
        <v>0</v>
      </c>
      <c r="AO1585" s="29">
        <f>AF1585</f>
        <v>0</v>
      </c>
      <c r="AP1585" s="14">
        <f>AH1585</f>
        <v>0</v>
      </c>
      <c r="AQ1585" s="142"/>
      <c r="AR1585" s="142"/>
      <c r="AS1585" s="126"/>
    </row>
    <row r="1586" spans="1:45" ht="14.4" customHeight="1" thickBot="1" x14ac:dyDescent="0.35">
      <c r="A1586" s="165" t="s">
        <v>1592</v>
      </c>
      <c r="B1586" s="100"/>
      <c r="C1586" s="109"/>
      <c r="D1586" s="168"/>
      <c r="E1586" s="117" t="str">
        <f>IF(AND(F1586="◄",G1586="►"),"◄?►",IF(F1586="◄","◄",IF(G1586="►","►","")))</f>
        <v/>
      </c>
      <c r="F1586" s="117" t="str">
        <f>IF(AND(G1586="◄",H1588="►"),"◄?►",IF(G1586="◄","◄",IF(H1588="►","►","")))</f>
        <v/>
      </c>
      <c r="G1586" s="117" t="str">
        <f t="shared" si="60"/>
        <v/>
      </c>
      <c r="H1586" s="98">
        <v>33866</v>
      </c>
      <c r="I1586" s="90" t="s">
        <v>21</v>
      </c>
      <c r="J1586" s="30"/>
      <c r="K1586" s="64" t="str">
        <f>IF(K1587&gt;0,"","◄")</f>
        <v>◄</v>
      </c>
      <c r="L1586" s="186"/>
      <c r="M1586" s="186"/>
      <c r="N1586" s="25"/>
      <c r="O1586" s="64" t="str">
        <f>IF(O1587&gt;0,"","◄")</f>
        <v>◄</v>
      </c>
      <c r="P1586" s="4"/>
      <c r="Q1586" s="5"/>
      <c r="R1586" s="5"/>
      <c r="S1586" s="64" t="str">
        <f>IF(S1587&gt;0,"","◄")</f>
        <v>◄</v>
      </c>
      <c r="T1586" s="5"/>
      <c r="U1586" s="64" t="str">
        <f>IF(U1587&gt;0,"","◄")</f>
        <v>◄</v>
      </c>
      <c r="V1586" s="36"/>
      <c r="W1586" s="5"/>
      <c r="X1586" s="44" t="str">
        <f>IF(X1587,"►","")</f>
        <v/>
      </c>
      <c r="Y1586" s="187"/>
      <c r="Z1586" s="187"/>
      <c r="AA1586" s="5"/>
      <c r="AB1586" s="44" t="str">
        <f>IF(AB1587,"►","")</f>
        <v/>
      </c>
      <c r="AC1586" s="5"/>
      <c r="AD1586" s="5"/>
      <c r="AE1586" s="5"/>
      <c r="AF1586" s="44" t="str">
        <f>IF(AF1587,"►","")</f>
        <v/>
      </c>
      <c r="AG1586" s="5"/>
      <c r="AH1586" s="44" t="str">
        <f>IF(AH1587,"►","")</f>
        <v/>
      </c>
      <c r="AI1586" s="15"/>
      <c r="AJ1586" s="51" t="str">
        <f>IF(SUM(AJ1587:AJ1588)&gt;0,"◄","")</f>
        <v>◄</v>
      </c>
      <c r="AK1586" s="52" t="s">
        <v>40</v>
      </c>
      <c r="AL1586" s="51" t="str">
        <f>IF(SUM(AL1587:AL1588)&gt;0,"◄","")</f>
        <v>◄</v>
      </c>
      <c r="AM1586" s="53" t="str">
        <f>IF(SUM(AM1587:AM1588)&gt;0,"►","")</f>
        <v/>
      </c>
      <c r="AN1586" s="53" t="str">
        <f>IF(SUM(AN1587:AN1588)&gt;0,"►","")</f>
        <v/>
      </c>
      <c r="AO1586" s="53" t="str">
        <f>IF(SUM(AO1587:AO1588)&gt;0,"►","")</f>
        <v/>
      </c>
      <c r="AP1586" s="54" t="str">
        <f>IF(SUM(AP1587:AP1588)&gt;0,"►","")</f>
        <v/>
      </c>
      <c r="AQ1586" s="11" t="str">
        <f>IF(SUM(K1586,O1586,S1586,U1586)&gt;0,J1586*K1586+N1586*O1586+R1586*S1586+T1586*U1586,"")</f>
        <v/>
      </c>
      <c r="AR1586" s="55" t="str">
        <f>IF(SUM(X1586,AB1586,AF1586,AH1586)&gt;0,W1586*X1586+AA1586*AB1586+AE1586*AF1586+AG1586*AH1586,"")</f>
        <v/>
      </c>
      <c r="AS1586" s="126"/>
    </row>
    <row r="1587" spans="1:45" ht="14.4" customHeight="1" thickBot="1" x14ac:dyDescent="0.35">
      <c r="A1587" s="174" t="s">
        <v>1</v>
      </c>
      <c r="B1587" s="100" t="s">
        <v>591</v>
      </c>
      <c r="C1587" s="109"/>
      <c r="D1587" s="168"/>
      <c r="E1587" s="118"/>
      <c r="F1587" s="120" t="s">
        <v>41</v>
      </c>
      <c r="G1587" s="117" t="str">
        <f t="shared" si="60"/>
        <v/>
      </c>
      <c r="H1587" s="219"/>
      <c r="I1587" s="220"/>
      <c r="J1587" s="195"/>
      <c r="K1587" s="196"/>
      <c r="L1587" s="197"/>
      <c r="M1587" s="198"/>
      <c r="N1587" s="199"/>
      <c r="O1587" s="65"/>
      <c r="P1587" s="72"/>
      <c r="Q1587" s="73"/>
      <c r="R1587" s="69"/>
      <c r="S1587" s="66"/>
      <c r="T1587" s="70"/>
      <c r="U1587" s="66"/>
      <c r="V1587" s="67"/>
      <c r="W1587" s="200"/>
      <c r="X1587" s="201"/>
      <c r="Y1587" s="201"/>
      <c r="Z1587" s="201"/>
      <c r="AA1587" s="71">
        <f>N1587</f>
        <v>0</v>
      </c>
      <c r="AB1587" s="74"/>
      <c r="AC1587" s="75"/>
      <c r="AD1587" s="76"/>
      <c r="AE1587" s="71">
        <f>R1587</f>
        <v>0</v>
      </c>
      <c r="AF1587" s="77"/>
      <c r="AG1587" s="71">
        <f>T1587</f>
        <v>0</v>
      </c>
      <c r="AH1587" s="68"/>
      <c r="AI1587" s="15"/>
      <c r="AJ1587" s="47">
        <f>IF(K1587+O1587&gt;=2,0,IF(K1587+O1587=1,0,1))</f>
        <v>1</v>
      </c>
      <c r="AK1587" s="50" t="str">
        <f>IF(K1587+O1587&gt;=2,0,IF(K1587+O1587=1,0,"ou◄"))</f>
        <v>ou◄</v>
      </c>
      <c r="AL1587" s="48">
        <f>IF(U1587+S1587&gt;=1,"",IF(K1587+S1587+U1587&gt;=2,"",1))</f>
        <v>1</v>
      </c>
      <c r="AM1587" s="49"/>
      <c r="AN1587" s="29">
        <f>AB1587</f>
        <v>0</v>
      </c>
      <c r="AO1587" s="29">
        <f>AF1587</f>
        <v>0</v>
      </c>
      <c r="AP1587" s="14">
        <f>AH1587</f>
        <v>0</v>
      </c>
      <c r="AQ1587" s="142"/>
      <c r="AR1587" s="142"/>
      <c r="AS1587" s="126"/>
    </row>
    <row r="1588" spans="1:45" ht="14.4" customHeight="1" thickBot="1" x14ac:dyDescent="0.35">
      <c r="A1588" s="165" t="s">
        <v>1593</v>
      </c>
      <c r="B1588" s="86"/>
      <c r="C1588" s="87"/>
      <c r="D1588" s="169"/>
      <c r="E1588" s="115" t="str">
        <f>IF(F1588="◄","◄",IF(F1588="ok","►",""))</f>
        <v>◄</v>
      </c>
      <c r="F1588" s="116" t="str">
        <f>IF(F1589&gt;0,"OK","◄")</f>
        <v>◄</v>
      </c>
      <c r="G1588" s="117" t="str">
        <f t="shared" si="60"/>
        <v/>
      </c>
      <c r="H1588" s="98">
        <v>33880</v>
      </c>
      <c r="I1588" s="90" t="s">
        <v>21</v>
      </c>
      <c r="J1588" s="30"/>
      <c r="K1588" s="64" t="str">
        <f>IF(K1589&gt;0,"","◄")</f>
        <v>◄</v>
      </c>
      <c r="L1588" s="186"/>
      <c r="M1588" s="186"/>
      <c r="N1588" s="25"/>
      <c r="O1588" s="64" t="str">
        <f>IF(O1589&gt;0,"","◄")</f>
        <v>◄</v>
      </c>
      <c r="P1588" s="4"/>
      <c r="Q1588" s="5"/>
      <c r="R1588" s="5"/>
      <c r="S1588" s="64" t="str">
        <f>IF(S1589&gt;0,"","◄")</f>
        <v>◄</v>
      </c>
      <c r="T1588" s="5"/>
      <c r="U1588" s="64" t="str">
        <f>IF(U1589&gt;0,"","◄")</f>
        <v>◄</v>
      </c>
      <c r="V1588" s="36"/>
      <c r="W1588" s="5"/>
      <c r="X1588" s="44" t="str">
        <f>IF(X1589,"►","")</f>
        <v/>
      </c>
      <c r="Y1588" s="187"/>
      <c r="Z1588" s="187"/>
      <c r="AA1588" s="5"/>
      <c r="AB1588" s="44" t="str">
        <f>IF(AB1589,"►","")</f>
        <v/>
      </c>
      <c r="AC1588" s="5"/>
      <c r="AD1588" s="5"/>
      <c r="AE1588" s="5"/>
      <c r="AF1588" s="44" t="str">
        <f>IF(AF1589,"►","")</f>
        <v/>
      </c>
      <c r="AG1588" s="5"/>
      <c r="AH1588" s="44" t="str">
        <f>IF(AH1589,"►","")</f>
        <v/>
      </c>
      <c r="AI1588" s="15"/>
      <c r="AJ1588" s="51" t="str">
        <f>IF(SUM(AJ1589:AJ1590)&gt;0,"◄","")</f>
        <v>◄</v>
      </c>
      <c r="AK1588" s="52" t="s">
        <v>40</v>
      </c>
      <c r="AL1588" s="51" t="str">
        <f>IF(SUM(AL1589:AL1590)&gt;0,"◄","")</f>
        <v>◄</v>
      </c>
      <c r="AM1588" s="53" t="str">
        <f>IF(SUM(AM1589:AM1590)&gt;0,"►","")</f>
        <v/>
      </c>
      <c r="AN1588" s="53" t="str">
        <f>IF(SUM(AN1589:AN1590)&gt;0,"►","")</f>
        <v/>
      </c>
      <c r="AO1588" s="53" t="str">
        <f>IF(SUM(AO1589:AO1590)&gt;0,"►","")</f>
        <v/>
      </c>
      <c r="AP1588" s="54" t="str">
        <f>IF(SUM(AP1589:AP1590)&gt;0,"►","")</f>
        <v/>
      </c>
      <c r="AQ1588" s="11" t="str">
        <f>IF(SUM(K1588,O1588,S1588,U1588)&gt;0,J1588*K1588+N1588*O1588+R1588*S1588+T1588*U1588,"")</f>
        <v/>
      </c>
      <c r="AR1588" s="55" t="str">
        <f>IF(SUM(X1588,AB1588,AF1588,AH1588)&gt;0,W1588*X1588+AA1588*AB1588+AE1588*AF1588+AG1588*AH1588,"")</f>
        <v/>
      </c>
      <c r="AS1588" s="126"/>
    </row>
    <row r="1589" spans="1:45" ht="14.4" customHeight="1" thickBot="1" x14ac:dyDescent="0.35">
      <c r="A1589" s="174" t="s">
        <v>1</v>
      </c>
      <c r="B1589" s="100" t="s">
        <v>593</v>
      </c>
      <c r="C1589" s="109"/>
      <c r="D1589" s="168"/>
      <c r="E1589" s="118" t="str">
        <f>IF(F1589&gt;0,"ok","◄")</f>
        <v>◄</v>
      </c>
      <c r="F1589" s="119"/>
      <c r="G1589" s="117" t="str">
        <f t="shared" si="60"/>
        <v/>
      </c>
      <c r="H1589" s="219"/>
      <c r="I1589" s="220"/>
      <c r="J1589" s="195"/>
      <c r="K1589" s="196"/>
      <c r="L1589" s="197"/>
      <c r="M1589" s="198"/>
      <c r="N1589" s="199"/>
      <c r="O1589" s="65"/>
      <c r="P1589" s="72"/>
      <c r="Q1589" s="73"/>
      <c r="R1589" s="69"/>
      <c r="S1589" s="66"/>
      <c r="T1589" s="70"/>
      <c r="U1589" s="66"/>
      <c r="V1589" s="67"/>
      <c r="W1589" s="200"/>
      <c r="X1589" s="201"/>
      <c r="Y1589" s="201"/>
      <c r="Z1589" s="201"/>
      <c r="AA1589" s="71">
        <f>N1589</f>
        <v>0</v>
      </c>
      <c r="AB1589" s="74"/>
      <c r="AC1589" s="75"/>
      <c r="AD1589" s="76"/>
      <c r="AE1589" s="71">
        <f>R1589</f>
        <v>0</v>
      </c>
      <c r="AF1589" s="77"/>
      <c r="AG1589" s="71">
        <f>T1589</f>
        <v>0</v>
      </c>
      <c r="AH1589" s="68"/>
      <c r="AI1589" s="15"/>
      <c r="AJ1589" s="47">
        <f>IF(K1589+O1589&gt;=2,0,IF(K1589+O1589=1,0,1))</f>
        <v>1</v>
      </c>
      <c r="AK1589" s="50" t="str">
        <f>IF(K1589+O1589&gt;=2,0,IF(K1589+O1589=1,0,"ou◄"))</f>
        <v>ou◄</v>
      </c>
      <c r="AL1589" s="48">
        <f>IF(U1589+S1589&gt;=1,"",IF(K1589+S1589+U1589&gt;=2,"",1))</f>
        <v>1</v>
      </c>
      <c r="AM1589" s="49"/>
      <c r="AN1589" s="29">
        <f>AB1589</f>
        <v>0</v>
      </c>
      <c r="AO1589" s="29">
        <f>AF1589</f>
        <v>0</v>
      </c>
      <c r="AP1589" s="14">
        <f>AH1589</f>
        <v>0</v>
      </c>
      <c r="AQ1589" s="142"/>
      <c r="AR1589" s="142"/>
      <c r="AS1589" s="126"/>
    </row>
    <row r="1590" spans="1:45" ht="14.4" customHeight="1" thickBot="1" x14ac:dyDescent="0.35">
      <c r="A1590" s="165" t="s">
        <v>1594</v>
      </c>
      <c r="B1590" s="86"/>
      <c r="C1590" s="87"/>
      <c r="D1590" s="169"/>
      <c r="E1590" s="115" t="str">
        <f>IF(F1590="◄","◄",IF(F1590="ok","►",""))</f>
        <v>◄</v>
      </c>
      <c r="F1590" s="116" t="str">
        <f>IF(F1591&gt;0,"OK","◄")</f>
        <v>◄</v>
      </c>
      <c r="G1590" s="117" t="str">
        <f t="shared" si="60"/>
        <v/>
      </c>
      <c r="H1590" s="98">
        <v>33887</v>
      </c>
      <c r="I1590" s="90" t="s">
        <v>21</v>
      </c>
      <c r="J1590" s="30"/>
      <c r="K1590" s="64" t="str">
        <f>IF(K1591&gt;0,"","◄")</f>
        <v>◄</v>
      </c>
      <c r="L1590" s="186"/>
      <c r="M1590" s="186"/>
      <c r="N1590" s="25"/>
      <c r="O1590" s="64" t="str">
        <f>IF(O1591&gt;0,"","◄")</f>
        <v>◄</v>
      </c>
      <c r="P1590" s="4"/>
      <c r="Q1590" s="5"/>
      <c r="R1590" s="5"/>
      <c r="S1590" s="64" t="str">
        <f>IF(S1591&gt;0,"","◄")</f>
        <v>◄</v>
      </c>
      <c r="T1590" s="5"/>
      <c r="U1590" s="64" t="str">
        <f>IF(U1591&gt;0,"","◄")</f>
        <v>◄</v>
      </c>
      <c r="V1590" s="36"/>
      <c r="W1590" s="5"/>
      <c r="X1590" s="44" t="str">
        <f>IF(X1591,"►","")</f>
        <v/>
      </c>
      <c r="Y1590" s="187"/>
      <c r="Z1590" s="187"/>
      <c r="AA1590" s="5"/>
      <c r="AB1590" s="44" t="str">
        <f>IF(AB1591,"►","")</f>
        <v/>
      </c>
      <c r="AC1590" s="5"/>
      <c r="AD1590" s="5"/>
      <c r="AE1590" s="5"/>
      <c r="AF1590" s="44" t="str">
        <f>IF(AF1591,"►","")</f>
        <v/>
      </c>
      <c r="AG1590" s="5"/>
      <c r="AH1590" s="44" t="str">
        <f>IF(AH1591,"►","")</f>
        <v/>
      </c>
      <c r="AI1590" s="15"/>
      <c r="AJ1590" s="51" t="str">
        <f>IF(SUM(AJ1591:AJ1592)&gt;0,"◄","")</f>
        <v>◄</v>
      </c>
      <c r="AK1590" s="52" t="s">
        <v>40</v>
      </c>
      <c r="AL1590" s="51" t="str">
        <f>IF(SUM(AL1591:AL1592)&gt;0,"◄","")</f>
        <v>◄</v>
      </c>
      <c r="AM1590" s="53" t="str">
        <f>IF(SUM(AM1591:AM1592)&gt;0,"►","")</f>
        <v/>
      </c>
      <c r="AN1590" s="53" t="str">
        <f>IF(SUM(AN1591:AN1592)&gt;0,"►","")</f>
        <v/>
      </c>
      <c r="AO1590" s="53" t="str">
        <f>IF(SUM(AO1591:AO1592)&gt;0,"►","")</f>
        <v/>
      </c>
      <c r="AP1590" s="54" t="str">
        <f>IF(SUM(AP1591:AP1592)&gt;0,"►","")</f>
        <v/>
      </c>
      <c r="AQ1590" s="11" t="str">
        <f>IF(SUM(K1590,O1590,S1590,U1590)&gt;0,J1590*K1590+N1590*O1590+R1590*S1590+T1590*U1590,"")</f>
        <v/>
      </c>
      <c r="AR1590" s="55" t="str">
        <f>IF(SUM(X1590,AB1590,AF1590,AH1590)&gt;0,W1590*X1590+AA1590*AB1590+AE1590*AF1590+AG1590*AH1590,"")</f>
        <v/>
      </c>
      <c r="AS1590" s="126"/>
    </row>
    <row r="1591" spans="1:45" ht="14.4" customHeight="1" thickBot="1" x14ac:dyDescent="0.35">
      <c r="A1591" s="174" t="s">
        <v>1</v>
      </c>
      <c r="B1591" s="100" t="s">
        <v>594</v>
      </c>
      <c r="C1591" s="109"/>
      <c r="D1591" s="168"/>
      <c r="E1591" s="118" t="str">
        <f>IF(F1591&gt;0,"ok","◄")</f>
        <v>◄</v>
      </c>
      <c r="F1591" s="119"/>
      <c r="G1591" s="117" t="str">
        <f t="shared" ref="G1591:G1654" si="61">IF(AND(H1591="◄",I1591="►"),"◄?►",IF(H1591="◄","◄",IF(I1591="►","►","")))</f>
        <v/>
      </c>
      <c r="H1591" s="219"/>
      <c r="I1591" s="220"/>
      <c r="J1591" s="195"/>
      <c r="K1591" s="196"/>
      <c r="L1591" s="197"/>
      <c r="M1591" s="198"/>
      <c r="N1591" s="199"/>
      <c r="O1591" s="65"/>
      <c r="P1591" s="72"/>
      <c r="Q1591" s="73"/>
      <c r="R1591" s="69"/>
      <c r="S1591" s="66"/>
      <c r="T1591" s="70"/>
      <c r="U1591" s="66"/>
      <c r="V1591" s="67"/>
      <c r="W1591" s="200"/>
      <c r="X1591" s="201"/>
      <c r="Y1591" s="201"/>
      <c r="Z1591" s="201"/>
      <c r="AA1591" s="71">
        <f>N1591</f>
        <v>0</v>
      </c>
      <c r="AB1591" s="74"/>
      <c r="AC1591" s="75"/>
      <c r="AD1591" s="76"/>
      <c r="AE1591" s="71">
        <f>R1591</f>
        <v>0</v>
      </c>
      <c r="AF1591" s="77"/>
      <c r="AG1591" s="71">
        <f>T1591</f>
        <v>0</v>
      </c>
      <c r="AH1591" s="68"/>
      <c r="AI1591" s="15"/>
      <c r="AJ1591" s="47">
        <f>IF(K1591+O1591&gt;=2,0,IF(K1591+O1591=1,0,1))</f>
        <v>1</v>
      </c>
      <c r="AK1591" s="50" t="str">
        <f>IF(K1591+O1591&gt;=2,0,IF(K1591+O1591=1,0,"ou◄"))</f>
        <v>ou◄</v>
      </c>
      <c r="AL1591" s="48">
        <f>IF(U1591+S1591&gt;=1,"",IF(K1591+S1591+U1591&gt;=2,"",1))</f>
        <v>1</v>
      </c>
      <c r="AM1591" s="49"/>
      <c r="AN1591" s="29">
        <f>AB1591</f>
        <v>0</v>
      </c>
      <c r="AO1591" s="29">
        <f>AF1591</f>
        <v>0</v>
      </c>
      <c r="AP1591" s="14">
        <f>AH1591</f>
        <v>0</v>
      </c>
      <c r="AQ1591" s="142"/>
      <c r="AR1591" s="142"/>
      <c r="AS1591" s="126"/>
    </row>
    <row r="1592" spans="1:45" ht="14.4" customHeight="1" thickBot="1" x14ac:dyDescent="0.35">
      <c r="A1592" s="165" t="s">
        <v>1595</v>
      </c>
      <c r="B1592" s="86"/>
      <c r="C1592" s="87"/>
      <c r="D1592" s="169"/>
      <c r="E1592" s="115" t="str">
        <f>IF(F1592="◄","◄",IF(F1592="ok","►",""))</f>
        <v>◄</v>
      </c>
      <c r="F1592" s="116" t="str">
        <f>IF(F1593&gt;0,"OK","◄")</f>
        <v>◄</v>
      </c>
      <c r="G1592" s="117" t="str">
        <f t="shared" si="61"/>
        <v/>
      </c>
      <c r="H1592" s="98">
        <v>33901</v>
      </c>
      <c r="I1592" s="90" t="s">
        <v>21</v>
      </c>
      <c r="J1592" s="30"/>
      <c r="K1592" s="64" t="str">
        <f>IF(K1593&gt;0,"","◄")</f>
        <v>◄</v>
      </c>
      <c r="L1592" s="186"/>
      <c r="M1592" s="186"/>
      <c r="N1592" s="25"/>
      <c r="O1592" s="64" t="str">
        <f>IF(O1593&gt;0,"","◄")</f>
        <v>◄</v>
      </c>
      <c r="P1592" s="4"/>
      <c r="Q1592" s="5"/>
      <c r="R1592" s="5"/>
      <c r="S1592" s="64" t="str">
        <f>IF(S1593&gt;0,"","◄")</f>
        <v>◄</v>
      </c>
      <c r="T1592" s="5"/>
      <c r="U1592" s="64" t="str">
        <f>IF(U1593&gt;0,"","◄")</f>
        <v>◄</v>
      </c>
      <c r="V1592" s="36"/>
      <c r="W1592" s="5"/>
      <c r="X1592" s="44" t="str">
        <f>IF(X1593,"►","")</f>
        <v/>
      </c>
      <c r="Y1592" s="187"/>
      <c r="Z1592" s="187"/>
      <c r="AA1592" s="5"/>
      <c r="AB1592" s="44" t="str">
        <f>IF(AB1593,"►","")</f>
        <v/>
      </c>
      <c r="AC1592" s="5"/>
      <c r="AD1592" s="5"/>
      <c r="AE1592" s="5"/>
      <c r="AF1592" s="44" t="str">
        <f>IF(AF1593,"►","")</f>
        <v/>
      </c>
      <c r="AG1592" s="5"/>
      <c r="AH1592" s="44" t="str">
        <f>IF(AH1593,"►","")</f>
        <v/>
      </c>
      <c r="AI1592" s="15"/>
      <c r="AJ1592" s="51" t="str">
        <f>IF(SUM(AJ1593:AJ1594)&gt;0,"◄","")</f>
        <v>◄</v>
      </c>
      <c r="AK1592" s="52" t="s">
        <v>40</v>
      </c>
      <c r="AL1592" s="51" t="str">
        <f>IF(SUM(AL1593:AL1594)&gt;0,"◄","")</f>
        <v>◄</v>
      </c>
      <c r="AM1592" s="53" t="str">
        <f>IF(SUM(AM1593:AM1594)&gt;0,"►","")</f>
        <v/>
      </c>
      <c r="AN1592" s="53" t="str">
        <f>IF(SUM(AN1593:AN1594)&gt;0,"►","")</f>
        <v/>
      </c>
      <c r="AO1592" s="53" t="str">
        <f>IF(SUM(AO1593:AO1594)&gt;0,"►","")</f>
        <v/>
      </c>
      <c r="AP1592" s="54" t="str">
        <f>IF(SUM(AP1593:AP1594)&gt;0,"►","")</f>
        <v/>
      </c>
      <c r="AQ1592" s="11" t="str">
        <f>IF(SUM(K1592,O1592,S1592,U1592)&gt;0,J1592*K1592+N1592*O1592+R1592*S1592+T1592*U1592,"")</f>
        <v/>
      </c>
      <c r="AR1592" s="55" t="str">
        <f>IF(SUM(X1592,AB1592,AF1592,AH1592)&gt;0,W1592*X1592+AA1592*AB1592+AE1592*AF1592+AG1592*AH1592,"")</f>
        <v/>
      </c>
      <c r="AS1592" s="126"/>
    </row>
    <row r="1593" spans="1:45" ht="14.4" customHeight="1" thickBot="1" x14ac:dyDescent="0.35">
      <c r="A1593" s="174" t="s">
        <v>1</v>
      </c>
      <c r="B1593" s="100" t="s">
        <v>595</v>
      </c>
      <c r="C1593" s="109"/>
      <c r="D1593" s="168"/>
      <c r="E1593" s="118" t="str">
        <f>IF(F1593&gt;0,"ok","◄")</f>
        <v>◄</v>
      </c>
      <c r="F1593" s="119"/>
      <c r="G1593" s="117" t="str">
        <f t="shared" si="61"/>
        <v/>
      </c>
      <c r="H1593" s="219"/>
      <c r="I1593" s="220"/>
      <c r="J1593" s="195"/>
      <c r="K1593" s="196"/>
      <c r="L1593" s="197"/>
      <c r="M1593" s="198"/>
      <c r="N1593" s="199"/>
      <c r="O1593" s="65"/>
      <c r="P1593" s="72"/>
      <c r="Q1593" s="73"/>
      <c r="R1593" s="69"/>
      <c r="S1593" s="66"/>
      <c r="T1593" s="70"/>
      <c r="U1593" s="66"/>
      <c r="V1593" s="67"/>
      <c r="W1593" s="200"/>
      <c r="X1593" s="201"/>
      <c r="Y1593" s="201"/>
      <c r="Z1593" s="201"/>
      <c r="AA1593" s="71">
        <f>N1593</f>
        <v>0</v>
      </c>
      <c r="AB1593" s="74"/>
      <c r="AC1593" s="75"/>
      <c r="AD1593" s="76"/>
      <c r="AE1593" s="71">
        <f>R1593</f>
        <v>0</v>
      </c>
      <c r="AF1593" s="77"/>
      <c r="AG1593" s="71">
        <f>T1593</f>
        <v>0</v>
      </c>
      <c r="AH1593" s="68"/>
      <c r="AI1593" s="15"/>
      <c r="AJ1593" s="47">
        <f>IF(K1593+O1593&gt;=2,0,IF(K1593+O1593=1,0,1))</f>
        <v>1</v>
      </c>
      <c r="AK1593" s="50" t="str">
        <f>IF(K1593+O1593&gt;=2,0,IF(K1593+O1593=1,0,"ou◄"))</f>
        <v>ou◄</v>
      </c>
      <c r="AL1593" s="48">
        <f>IF(U1593+S1593&gt;=1,"",IF(K1593+S1593+U1593&gt;=2,"",1))</f>
        <v>1</v>
      </c>
      <c r="AM1593" s="49"/>
      <c r="AN1593" s="29">
        <f>AB1593</f>
        <v>0</v>
      </c>
      <c r="AO1593" s="29">
        <f>AF1593</f>
        <v>0</v>
      </c>
      <c r="AP1593" s="14">
        <f>AH1593</f>
        <v>0</v>
      </c>
      <c r="AQ1593" s="142"/>
      <c r="AR1593" s="142"/>
      <c r="AS1593" s="126"/>
    </row>
    <row r="1594" spans="1:45" ht="14.4" customHeight="1" thickBot="1" x14ac:dyDescent="0.35">
      <c r="A1594" s="165" t="s">
        <v>1596</v>
      </c>
      <c r="B1594" s="86"/>
      <c r="C1594" s="87"/>
      <c r="D1594" s="169"/>
      <c r="E1594" s="115" t="str">
        <f>IF(F1594="◄","◄",IF(F1594="ok","►",""))</f>
        <v>◄</v>
      </c>
      <c r="F1594" s="116" t="str">
        <f>IF(F1595&gt;0,"OK","◄")</f>
        <v>◄</v>
      </c>
      <c r="G1594" s="117" t="str">
        <f t="shared" si="61"/>
        <v/>
      </c>
      <c r="H1594" s="98">
        <v>33922</v>
      </c>
      <c r="I1594" s="90" t="s">
        <v>21</v>
      </c>
      <c r="J1594" s="30"/>
      <c r="K1594" s="64" t="str">
        <f>IF(K1595&gt;0,"","◄")</f>
        <v>◄</v>
      </c>
      <c r="L1594" s="186"/>
      <c r="M1594" s="186"/>
      <c r="N1594" s="25"/>
      <c r="O1594" s="64" t="str">
        <f>IF(O1595&gt;0,"","◄")</f>
        <v>◄</v>
      </c>
      <c r="P1594" s="4"/>
      <c r="Q1594" s="5"/>
      <c r="R1594" s="5"/>
      <c r="S1594" s="64" t="str">
        <f>IF(S1595&gt;0,"","◄")</f>
        <v>◄</v>
      </c>
      <c r="T1594" s="5"/>
      <c r="U1594" s="64" t="str">
        <f>IF(U1595&gt;0,"","◄")</f>
        <v>◄</v>
      </c>
      <c r="V1594" s="36"/>
      <c r="W1594" s="5"/>
      <c r="X1594" s="44" t="str">
        <f>IF(X1595,"►","")</f>
        <v/>
      </c>
      <c r="Y1594" s="187"/>
      <c r="Z1594" s="187"/>
      <c r="AA1594" s="5"/>
      <c r="AB1594" s="44" t="str">
        <f>IF(AB1595,"►","")</f>
        <v/>
      </c>
      <c r="AC1594" s="5"/>
      <c r="AD1594" s="5"/>
      <c r="AE1594" s="5"/>
      <c r="AF1594" s="44" t="str">
        <f>IF(AF1595,"►","")</f>
        <v/>
      </c>
      <c r="AG1594" s="5"/>
      <c r="AH1594" s="44" t="str">
        <f>IF(AH1595,"►","")</f>
        <v/>
      </c>
      <c r="AI1594" s="15"/>
      <c r="AJ1594" s="51" t="str">
        <f>IF(SUM(AJ1595:AJ1596)&gt;0,"◄","")</f>
        <v>◄</v>
      </c>
      <c r="AK1594" s="52" t="s">
        <v>40</v>
      </c>
      <c r="AL1594" s="51" t="str">
        <f>IF(SUM(AL1595:AL1596)&gt;0,"◄","")</f>
        <v>◄</v>
      </c>
      <c r="AM1594" s="53" t="str">
        <f>IF(SUM(AM1595:AM1596)&gt;0,"►","")</f>
        <v/>
      </c>
      <c r="AN1594" s="53" t="str">
        <f>IF(SUM(AN1595:AN1596)&gt;0,"►","")</f>
        <v/>
      </c>
      <c r="AO1594" s="53" t="str">
        <f>IF(SUM(AO1595:AO1596)&gt;0,"►","")</f>
        <v/>
      </c>
      <c r="AP1594" s="54" t="str">
        <f>IF(SUM(AP1595:AP1596)&gt;0,"►","")</f>
        <v/>
      </c>
      <c r="AQ1594" s="11" t="str">
        <f>IF(SUM(K1594,O1594,S1594,U1594)&gt;0,J1594*K1594+N1594*O1594+R1594*S1594+T1594*U1594,"")</f>
        <v/>
      </c>
      <c r="AR1594" s="55" t="str">
        <f>IF(SUM(X1594,AB1594,AF1594,AH1594)&gt;0,W1594*X1594+AA1594*AB1594+AE1594*AF1594+AG1594*AH1594,"")</f>
        <v/>
      </c>
      <c r="AS1594" s="126"/>
    </row>
    <row r="1595" spans="1:45" ht="14.4" customHeight="1" thickBot="1" x14ac:dyDescent="0.35">
      <c r="A1595" s="174" t="s">
        <v>1</v>
      </c>
      <c r="B1595" s="100" t="s">
        <v>596</v>
      </c>
      <c r="C1595" s="109"/>
      <c r="D1595" s="168"/>
      <c r="E1595" s="118" t="str">
        <f>IF(F1595&gt;0,"ok","◄")</f>
        <v>◄</v>
      </c>
      <c r="F1595" s="119"/>
      <c r="G1595" s="117" t="str">
        <f t="shared" si="61"/>
        <v/>
      </c>
      <c r="H1595" s="219"/>
      <c r="I1595" s="220"/>
      <c r="J1595" s="195"/>
      <c r="K1595" s="196"/>
      <c r="L1595" s="197"/>
      <c r="M1595" s="198"/>
      <c r="N1595" s="199"/>
      <c r="O1595" s="65"/>
      <c r="P1595" s="72"/>
      <c r="Q1595" s="73"/>
      <c r="R1595" s="69"/>
      <c r="S1595" s="66"/>
      <c r="T1595" s="70"/>
      <c r="U1595" s="66"/>
      <c r="V1595" s="67"/>
      <c r="W1595" s="200"/>
      <c r="X1595" s="201"/>
      <c r="Y1595" s="201"/>
      <c r="Z1595" s="201"/>
      <c r="AA1595" s="71">
        <f>N1595</f>
        <v>0</v>
      </c>
      <c r="AB1595" s="74"/>
      <c r="AC1595" s="75"/>
      <c r="AD1595" s="76"/>
      <c r="AE1595" s="71">
        <f>R1595</f>
        <v>0</v>
      </c>
      <c r="AF1595" s="77"/>
      <c r="AG1595" s="71">
        <f>T1595</f>
        <v>0</v>
      </c>
      <c r="AH1595" s="68"/>
      <c r="AI1595" s="15"/>
      <c r="AJ1595" s="47">
        <f>IF(K1595+O1595&gt;=2,0,IF(K1595+O1595=1,0,1))</f>
        <v>1</v>
      </c>
      <c r="AK1595" s="50" t="str">
        <f>IF(K1595+O1595&gt;=2,0,IF(K1595+O1595=1,0,"ou◄"))</f>
        <v>ou◄</v>
      </c>
      <c r="AL1595" s="48">
        <f>IF(U1595+S1595&gt;=1,"",IF(K1595+S1595+U1595&gt;=2,"",1))</f>
        <v>1</v>
      </c>
      <c r="AM1595" s="49"/>
      <c r="AN1595" s="29">
        <f>AB1595</f>
        <v>0</v>
      </c>
      <c r="AO1595" s="29">
        <f>AF1595</f>
        <v>0</v>
      </c>
      <c r="AP1595" s="14">
        <f>AH1595</f>
        <v>0</v>
      </c>
      <c r="AQ1595" s="142"/>
      <c r="AR1595" s="142"/>
      <c r="AS1595" s="126"/>
    </row>
    <row r="1596" spans="1:45" ht="14.4" customHeight="1" thickBot="1" x14ac:dyDescent="0.35">
      <c r="A1596" s="165" t="s">
        <v>1597</v>
      </c>
      <c r="B1596" s="86"/>
      <c r="C1596" s="87"/>
      <c r="D1596" s="169"/>
      <c r="E1596" s="115" t="str">
        <f>IF(F1596="◄","◄",IF(F1596="ok","►",""))</f>
        <v>◄</v>
      </c>
      <c r="F1596" s="116" t="str">
        <f>IF(F1597&gt;0,"OK","◄")</f>
        <v>◄</v>
      </c>
      <c r="G1596" s="117" t="str">
        <f t="shared" si="61"/>
        <v/>
      </c>
      <c r="H1596" s="98">
        <v>33929</v>
      </c>
      <c r="I1596" s="90" t="s">
        <v>21</v>
      </c>
      <c r="J1596" s="30"/>
      <c r="K1596" s="64" t="str">
        <f>IF(K1597&gt;0,"","◄")</f>
        <v>◄</v>
      </c>
      <c r="L1596" s="186"/>
      <c r="M1596" s="186"/>
      <c r="N1596" s="25"/>
      <c r="O1596" s="64" t="str">
        <f>IF(O1597&gt;0,"","◄")</f>
        <v>◄</v>
      </c>
      <c r="P1596" s="4"/>
      <c r="Q1596" s="5"/>
      <c r="R1596" s="5"/>
      <c r="S1596" s="64" t="str">
        <f>IF(S1597&gt;0,"","◄")</f>
        <v>◄</v>
      </c>
      <c r="T1596" s="5"/>
      <c r="U1596" s="64" t="str">
        <f>IF(U1597&gt;0,"","◄")</f>
        <v>◄</v>
      </c>
      <c r="V1596" s="36"/>
      <c r="W1596" s="5"/>
      <c r="X1596" s="44" t="str">
        <f>IF(X1597,"►","")</f>
        <v/>
      </c>
      <c r="Y1596" s="187"/>
      <c r="Z1596" s="187"/>
      <c r="AA1596" s="5"/>
      <c r="AB1596" s="44" t="str">
        <f>IF(AB1597,"►","")</f>
        <v/>
      </c>
      <c r="AC1596" s="5"/>
      <c r="AD1596" s="5"/>
      <c r="AE1596" s="5"/>
      <c r="AF1596" s="44" t="str">
        <f>IF(AF1597,"►","")</f>
        <v/>
      </c>
      <c r="AG1596" s="5"/>
      <c r="AH1596" s="44" t="str">
        <f>IF(AH1597,"►","")</f>
        <v/>
      </c>
      <c r="AI1596" s="15"/>
      <c r="AJ1596" s="51" t="str">
        <f>IF(SUM(AJ1597:AJ1598)&gt;0,"◄","")</f>
        <v>◄</v>
      </c>
      <c r="AK1596" s="52" t="s">
        <v>40</v>
      </c>
      <c r="AL1596" s="51" t="str">
        <f>IF(SUM(AL1597:AL1598)&gt;0,"◄","")</f>
        <v>◄</v>
      </c>
      <c r="AM1596" s="53" t="str">
        <f>IF(SUM(AM1597:AM1598)&gt;0,"►","")</f>
        <v/>
      </c>
      <c r="AN1596" s="53" t="str">
        <f>IF(SUM(AN1597:AN1598)&gt;0,"►","")</f>
        <v/>
      </c>
      <c r="AO1596" s="53" t="str">
        <f>IF(SUM(AO1597:AO1598)&gt;0,"►","")</f>
        <v/>
      </c>
      <c r="AP1596" s="54" t="str">
        <f>IF(SUM(AP1597:AP1598)&gt;0,"►","")</f>
        <v/>
      </c>
      <c r="AQ1596" s="11" t="str">
        <f>IF(SUM(K1596,O1596,S1596,U1596)&gt;0,J1596*K1596+N1596*O1596+R1596*S1596+T1596*U1596,"")</f>
        <v/>
      </c>
      <c r="AR1596" s="55" t="str">
        <f>IF(SUM(X1596,AB1596,AF1596,AH1596)&gt;0,W1596*X1596+AA1596*AB1596+AE1596*AF1596+AG1596*AH1596,"")</f>
        <v/>
      </c>
      <c r="AS1596" s="126"/>
    </row>
    <row r="1597" spans="1:45" ht="14.4" customHeight="1" thickBot="1" x14ac:dyDescent="0.35">
      <c r="A1597" s="174" t="s">
        <v>1</v>
      </c>
      <c r="B1597" s="100" t="s">
        <v>597</v>
      </c>
      <c r="C1597" s="109"/>
      <c r="D1597" s="168"/>
      <c r="E1597" s="118" t="str">
        <f>IF(F1597&gt;0,"ok","◄")</f>
        <v>◄</v>
      </c>
      <c r="F1597" s="119"/>
      <c r="G1597" s="117" t="str">
        <f t="shared" si="61"/>
        <v/>
      </c>
      <c r="H1597" s="219"/>
      <c r="I1597" s="220"/>
      <c r="J1597" s="195"/>
      <c r="K1597" s="196"/>
      <c r="L1597" s="197"/>
      <c r="M1597" s="198"/>
      <c r="N1597" s="199"/>
      <c r="O1597" s="65"/>
      <c r="P1597" s="72"/>
      <c r="Q1597" s="73"/>
      <c r="R1597" s="69"/>
      <c r="S1597" s="66"/>
      <c r="T1597" s="70"/>
      <c r="U1597" s="66"/>
      <c r="V1597" s="67"/>
      <c r="W1597" s="200"/>
      <c r="X1597" s="201"/>
      <c r="Y1597" s="201"/>
      <c r="Z1597" s="201"/>
      <c r="AA1597" s="71">
        <f>N1597</f>
        <v>0</v>
      </c>
      <c r="AB1597" s="74"/>
      <c r="AC1597" s="75"/>
      <c r="AD1597" s="76"/>
      <c r="AE1597" s="71">
        <f>R1597</f>
        <v>0</v>
      </c>
      <c r="AF1597" s="77"/>
      <c r="AG1597" s="71">
        <f>T1597</f>
        <v>0</v>
      </c>
      <c r="AH1597" s="68"/>
      <c r="AI1597" s="15"/>
      <c r="AJ1597" s="47">
        <f>IF(K1597+O1597&gt;=2,0,IF(K1597+O1597=1,0,1))</f>
        <v>1</v>
      </c>
      <c r="AK1597" s="50" t="str">
        <f>IF(K1597+O1597&gt;=2,0,IF(K1597+O1597=1,0,"ou◄"))</f>
        <v>ou◄</v>
      </c>
      <c r="AL1597" s="48">
        <f>IF(U1597+S1597&gt;=1,"",IF(K1597+S1597+U1597&gt;=2,"",1))</f>
        <v>1</v>
      </c>
      <c r="AM1597" s="49"/>
      <c r="AN1597" s="29">
        <f>AB1597</f>
        <v>0</v>
      </c>
      <c r="AO1597" s="29">
        <f>AF1597</f>
        <v>0</v>
      </c>
      <c r="AP1597" s="14">
        <f>AH1597</f>
        <v>0</v>
      </c>
      <c r="AQ1597" s="142"/>
      <c r="AR1597" s="142"/>
      <c r="AS1597" s="126"/>
    </row>
    <row r="1598" spans="1:45" ht="14.4" customHeight="1" thickBot="1" x14ac:dyDescent="0.35">
      <c r="A1598" s="171"/>
      <c r="B1598" s="111"/>
      <c r="C1598" s="105"/>
      <c r="D1598" s="172"/>
      <c r="E1598" s="115" t="str">
        <f>IF(F1598="◄","◄",IF(F1598="ok","►",""))</f>
        <v>◄</v>
      </c>
      <c r="F1598" s="116" t="str">
        <f>IF(F1599&gt;0,"OK","◄")</f>
        <v>◄</v>
      </c>
      <c r="G1598" s="117" t="str">
        <f t="shared" si="61"/>
        <v/>
      </c>
      <c r="H1598" s="98">
        <v>33970</v>
      </c>
      <c r="I1598" s="90" t="s">
        <v>21</v>
      </c>
      <c r="J1598" s="30"/>
      <c r="K1598" s="64" t="str">
        <f>IF(K1599&gt;0,"","◄")</f>
        <v>◄</v>
      </c>
      <c r="L1598" s="186"/>
      <c r="M1598" s="186"/>
      <c r="N1598" s="25"/>
      <c r="O1598" s="64" t="str">
        <f>IF(O1599&gt;0,"","◄")</f>
        <v>◄</v>
      </c>
      <c r="P1598" s="4"/>
      <c r="Q1598" s="5"/>
      <c r="R1598" s="5"/>
      <c r="S1598" s="64" t="str">
        <f>IF(S1599&gt;0,"","◄")</f>
        <v>◄</v>
      </c>
      <c r="T1598" s="5"/>
      <c r="U1598" s="64" t="str">
        <f>IF(U1599&gt;0,"","◄")</f>
        <v>◄</v>
      </c>
      <c r="V1598" s="36"/>
      <c r="W1598" s="5"/>
      <c r="X1598" s="44" t="str">
        <f>IF(X1599,"►","")</f>
        <v/>
      </c>
      <c r="Y1598" s="187"/>
      <c r="Z1598" s="187"/>
      <c r="AA1598" s="5"/>
      <c r="AB1598" s="44" t="str">
        <f>IF(AB1599,"►","")</f>
        <v/>
      </c>
      <c r="AC1598" s="5"/>
      <c r="AD1598" s="5"/>
      <c r="AE1598" s="5"/>
      <c r="AF1598" s="44" t="str">
        <f>IF(AF1599,"►","")</f>
        <v/>
      </c>
      <c r="AG1598" s="5"/>
      <c r="AH1598" s="44" t="str">
        <f>IF(AH1599,"►","")</f>
        <v/>
      </c>
      <c r="AI1598" s="15"/>
      <c r="AJ1598" s="51" t="str">
        <f>IF(SUM(AJ1599:AJ1600)&gt;0,"◄","")</f>
        <v>◄</v>
      </c>
      <c r="AK1598" s="52" t="s">
        <v>40</v>
      </c>
      <c r="AL1598" s="51" t="str">
        <f>IF(SUM(AL1599:AL1600)&gt;0,"◄","")</f>
        <v>◄</v>
      </c>
      <c r="AM1598" s="53" t="str">
        <f>IF(SUM(AM1599:AM1600)&gt;0,"►","")</f>
        <v/>
      </c>
      <c r="AN1598" s="53" t="str">
        <f>IF(SUM(AN1599:AN1600)&gt;0,"►","")</f>
        <v/>
      </c>
      <c r="AO1598" s="53" t="str">
        <f>IF(SUM(AO1599:AO1600)&gt;0,"►","")</f>
        <v/>
      </c>
      <c r="AP1598" s="54" t="str">
        <f>IF(SUM(AP1599:AP1600)&gt;0,"►","")</f>
        <v/>
      </c>
      <c r="AQ1598" s="11" t="str">
        <f>IF(SUM(K1598,O1598,S1598,U1598)&gt;0,J1598*K1598+N1598*O1598+R1598*S1598+T1598*U1598,"")</f>
        <v/>
      </c>
      <c r="AR1598" s="55" t="str">
        <f>IF(SUM(X1598,AB1598,AF1598,AH1598)&gt;0,W1598*X1598+AA1598*AB1598+AE1598*AF1598+AG1598*AH1598,"")</f>
        <v/>
      </c>
      <c r="AS1598" s="126"/>
    </row>
    <row r="1599" spans="1:45" ht="14.4" customHeight="1" thickBot="1" x14ac:dyDescent="0.35">
      <c r="A1599" s="173"/>
      <c r="B1599" s="100" t="s">
        <v>1771</v>
      </c>
      <c r="C1599" s="109"/>
      <c r="D1599" s="168"/>
      <c r="E1599" s="118" t="str">
        <f>IF(F1599&gt;0,"ok","◄")</f>
        <v>◄</v>
      </c>
      <c r="F1599" s="119"/>
      <c r="G1599" s="117" t="str">
        <f t="shared" si="61"/>
        <v/>
      </c>
      <c r="H1599" s="219"/>
      <c r="I1599" s="220"/>
      <c r="J1599" s="195"/>
      <c r="K1599" s="196"/>
      <c r="L1599" s="197"/>
      <c r="M1599" s="198"/>
      <c r="N1599" s="199"/>
      <c r="O1599" s="65"/>
      <c r="P1599" s="72"/>
      <c r="Q1599" s="73"/>
      <c r="R1599" s="69"/>
      <c r="S1599" s="66"/>
      <c r="T1599" s="70"/>
      <c r="U1599" s="66"/>
      <c r="V1599" s="67"/>
      <c r="W1599" s="200"/>
      <c r="X1599" s="201"/>
      <c r="Y1599" s="201"/>
      <c r="Z1599" s="201"/>
      <c r="AA1599" s="71">
        <f>N1599</f>
        <v>0</v>
      </c>
      <c r="AB1599" s="74"/>
      <c r="AC1599" s="75"/>
      <c r="AD1599" s="76"/>
      <c r="AE1599" s="71">
        <f>R1599</f>
        <v>0</v>
      </c>
      <c r="AF1599" s="77"/>
      <c r="AG1599" s="71">
        <f>T1599</f>
        <v>0</v>
      </c>
      <c r="AH1599" s="68"/>
      <c r="AI1599" s="15"/>
      <c r="AJ1599" s="47">
        <f>IF(K1599+O1599&gt;=2,0,IF(K1599+O1599=1,0,1))</f>
        <v>1</v>
      </c>
      <c r="AK1599" s="50" t="str">
        <f>IF(K1599+O1599&gt;=2,0,IF(K1599+O1599=1,0,"ou◄"))</f>
        <v>ou◄</v>
      </c>
      <c r="AL1599" s="48">
        <f>IF(U1599+S1599&gt;=1,"",IF(K1599+S1599+U1599&gt;=2,"",1))</f>
        <v>1</v>
      </c>
      <c r="AM1599" s="49"/>
      <c r="AN1599" s="29">
        <f>AB1599</f>
        <v>0</v>
      </c>
      <c r="AO1599" s="29">
        <f>AF1599</f>
        <v>0</v>
      </c>
      <c r="AP1599" s="14">
        <f>AH1599</f>
        <v>0</v>
      </c>
      <c r="AQ1599" s="142"/>
      <c r="AR1599" s="142"/>
      <c r="AS1599" s="126"/>
    </row>
    <row r="1600" spans="1:45" ht="14.4" customHeight="1" thickBot="1" x14ac:dyDescent="0.35">
      <c r="A1600" s="165" t="s">
        <v>1598</v>
      </c>
      <c r="B1600" s="86"/>
      <c r="C1600" s="87"/>
      <c r="D1600" s="169"/>
      <c r="E1600" s="115" t="str">
        <f>IF(F1600="◄","◄",IF(F1600="ok","►",""))</f>
        <v>◄</v>
      </c>
      <c r="F1600" s="116" t="str">
        <f>IF(F1601&gt;0,"OK","◄")</f>
        <v>◄</v>
      </c>
      <c r="G1600" s="117" t="str">
        <f t="shared" si="61"/>
        <v/>
      </c>
      <c r="H1600" s="98">
        <v>34102</v>
      </c>
      <c r="I1600" s="90" t="s">
        <v>21</v>
      </c>
      <c r="J1600" s="30"/>
      <c r="K1600" s="64" t="str">
        <f>IF(K1601&gt;0,"","◄")</f>
        <v>◄</v>
      </c>
      <c r="L1600" s="186"/>
      <c r="M1600" s="186"/>
      <c r="N1600" s="25"/>
      <c r="O1600" s="64" t="str">
        <f>IF(O1601&gt;0,"","◄")</f>
        <v>◄</v>
      </c>
      <c r="P1600" s="4"/>
      <c r="Q1600" s="5"/>
      <c r="R1600" s="5"/>
      <c r="S1600" s="64" t="str">
        <f>IF(S1601&gt;0,"","◄")</f>
        <v>◄</v>
      </c>
      <c r="T1600" s="5"/>
      <c r="U1600" s="64" t="str">
        <f>IF(U1601&gt;0,"","◄")</f>
        <v>◄</v>
      </c>
      <c r="V1600" s="36"/>
      <c r="W1600" s="5"/>
      <c r="X1600" s="44" t="str">
        <f>IF(X1601,"►","")</f>
        <v/>
      </c>
      <c r="Y1600" s="187"/>
      <c r="Z1600" s="187"/>
      <c r="AA1600" s="5"/>
      <c r="AB1600" s="44" t="str">
        <f>IF(AB1601,"►","")</f>
        <v/>
      </c>
      <c r="AC1600" s="5"/>
      <c r="AD1600" s="5"/>
      <c r="AE1600" s="5"/>
      <c r="AF1600" s="44" t="str">
        <f>IF(AF1601,"►","")</f>
        <v/>
      </c>
      <c r="AG1600" s="5"/>
      <c r="AH1600" s="44" t="str">
        <f>IF(AH1601,"►","")</f>
        <v/>
      </c>
      <c r="AI1600" s="15"/>
      <c r="AJ1600" s="51" t="str">
        <f>IF(SUM(AJ1601:AJ1602)&gt;0,"◄","")</f>
        <v>◄</v>
      </c>
      <c r="AK1600" s="52" t="s">
        <v>40</v>
      </c>
      <c r="AL1600" s="51" t="str">
        <f>IF(SUM(AL1601:AL1602)&gt;0,"◄","")</f>
        <v>◄</v>
      </c>
      <c r="AM1600" s="53" t="str">
        <f>IF(SUM(AM1601:AM1602)&gt;0,"►","")</f>
        <v/>
      </c>
      <c r="AN1600" s="53" t="str">
        <f>IF(SUM(AN1601:AN1602)&gt;0,"►","")</f>
        <v/>
      </c>
      <c r="AO1600" s="53" t="str">
        <f>IF(SUM(AO1601:AO1602)&gt;0,"►","")</f>
        <v/>
      </c>
      <c r="AP1600" s="54" t="str">
        <f>IF(SUM(AP1601:AP1602)&gt;0,"►","")</f>
        <v/>
      </c>
      <c r="AQ1600" s="11" t="str">
        <f>IF(SUM(K1600,O1600,S1600,U1600)&gt;0,J1600*K1600+N1600*O1600+R1600*S1600+T1600*U1600,"")</f>
        <v/>
      </c>
      <c r="AR1600" s="55" t="str">
        <f>IF(SUM(X1600,AB1600,AF1600,AH1600)&gt;0,W1600*X1600+AA1600*AB1600+AE1600*AF1600+AG1600*AH1600,"")</f>
        <v/>
      </c>
      <c r="AS1600" s="126"/>
    </row>
    <row r="1601" spans="1:45" ht="14.4" customHeight="1" thickBot="1" x14ac:dyDescent="0.35">
      <c r="A1601" s="174" t="s">
        <v>1</v>
      </c>
      <c r="B1601" s="100" t="s">
        <v>598</v>
      </c>
      <c r="C1601" s="109"/>
      <c r="D1601" s="168"/>
      <c r="E1601" s="118" t="str">
        <f>IF(F1601&gt;0,"ok","◄")</f>
        <v>◄</v>
      </c>
      <c r="F1601" s="119"/>
      <c r="G1601" s="117" t="str">
        <f t="shared" si="61"/>
        <v/>
      </c>
      <c r="H1601" s="219"/>
      <c r="I1601" s="220"/>
      <c r="J1601" s="195"/>
      <c r="K1601" s="196"/>
      <c r="L1601" s="197"/>
      <c r="M1601" s="198"/>
      <c r="N1601" s="199"/>
      <c r="O1601" s="65"/>
      <c r="P1601" s="72"/>
      <c r="Q1601" s="73"/>
      <c r="R1601" s="69"/>
      <c r="S1601" s="66"/>
      <c r="T1601" s="70"/>
      <c r="U1601" s="66"/>
      <c r="V1601" s="67"/>
      <c r="W1601" s="200"/>
      <c r="X1601" s="201"/>
      <c r="Y1601" s="201"/>
      <c r="Z1601" s="201"/>
      <c r="AA1601" s="71">
        <f>N1601</f>
        <v>0</v>
      </c>
      <c r="AB1601" s="74"/>
      <c r="AC1601" s="75"/>
      <c r="AD1601" s="76"/>
      <c r="AE1601" s="71">
        <f>R1601</f>
        <v>0</v>
      </c>
      <c r="AF1601" s="77"/>
      <c r="AG1601" s="71">
        <f>T1601</f>
        <v>0</v>
      </c>
      <c r="AH1601" s="68"/>
      <c r="AI1601" s="15"/>
      <c r="AJ1601" s="47">
        <f>IF(K1601+O1601&gt;=2,0,IF(K1601+O1601=1,0,1))</f>
        <v>1</v>
      </c>
      <c r="AK1601" s="50" t="str">
        <f>IF(K1601+O1601&gt;=2,0,IF(K1601+O1601=1,0,"ou◄"))</f>
        <v>ou◄</v>
      </c>
      <c r="AL1601" s="48">
        <f>IF(U1601+S1601&gt;=1,"",IF(K1601+S1601+U1601&gt;=2,"",1))</f>
        <v>1</v>
      </c>
      <c r="AM1601" s="49"/>
      <c r="AN1601" s="29">
        <f>AB1601</f>
        <v>0</v>
      </c>
      <c r="AO1601" s="29">
        <f>AF1601</f>
        <v>0</v>
      </c>
      <c r="AP1601" s="14">
        <f>AH1601</f>
        <v>0</v>
      </c>
      <c r="AQ1601" s="142"/>
      <c r="AR1601" s="142"/>
      <c r="AS1601" s="126"/>
    </row>
    <row r="1602" spans="1:45" ht="14.4" customHeight="1" thickBot="1" x14ac:dyDescent="0.35">
      <c r="A1602" s="165" t="s">
        <v>1659</v>
      </c>
      <c r="B1602" s="86"/>
      <c r="C1602" s="87"/>
      <c r="D1602" s="169"/>
      <c r="E1602" s="115" t="str">
        <f>IF(F1602="◄","◄",IF(F1602="ok","►",""))</f>
        <v>◄</v>
      </c>
      <c r="F1602" s="116" t="str">
        <f>IF(F1603&gt;0,"OK","◄")</f>
        <v>◄</v>
      </c>
      <c r="G1602" s="117" t="str">
        <f t="shared" si="61"/>
        <v/>
      </c>
      <c r="H1602" s="98">
        <v>34041</v>
      </c>
      <c r="I1602" s="90" t="s">
        <v>21</v>
      </c>
      <c r="J1602" s="30"/>
      <c r="K1602" s="64" t="str">
        <f>IF(K1603&gt;0,"","◄")</f>
        <v>◄</v>
      </c>
      <c r="L1602" s="186"/>
      <c r="M1602" s="186"/>
      <c r="N1602" s="25"/>
      <c r="O1602" s="64" t="str">
        <f>IF(O1603&gt;0,"","◄")</f>
        <v>◄</v>
      </c>
      <c r="P1602" s="4"/>
      <c r="Q1602" s="5"/>
      <c r="R1602" s="5"/>
      <c r="S1602" s="64" t="str">
        <f>IF(S1603&gt;0,"","◄")</f>
        <v>◄</v>
      </c>
      <c r="T1602" s="5"/>
      <c r="U1602" s="64" t="str">
        <f>IF(U1603&gt;0,"","◄")</f>
        <v>◄</v>
      </c>
      <c r="V1602" s="36"/>
      <c r="W1602" s="5"/>
      <c r="X1602" s="44" t="str">
        <f>IF(X1603,"►","")</f>
        <v/>
      </c>
      <c r="Y1602" s="187"/>
      <c r="Z1602" s="187"/>
      <c r="AA1602" s="5"/>
      <c r="AB1602" s="44" t="str">
        <f>IF(AB1603,"►","")</f>
        <v/>
      </c>
      <c r="AC1602" s="5"/>
      <c r="AD1602" s="5"/>
      <c r="AE1602" s="5"/>
      <c r="AF1602" s="44" t="str">
        <f>IF(AF1603,"►","")</f>
        <v/>
      </c>
      <c r="AG1602" s="5"/>
      <c r="AH1602" s="44" t="str">
        <f>IF(AH1603,"►","")</f>
        <v/>
      </c>
      <c r="AI1602" s="15"/>
      <c r="AJ1602" s="51" t="str">
        <f>IF(SUM(AJ1603:AJ1604)&gt;0,"◄","")</f>
        <v>◄</v>
      </c>
      <c r="AK1602" s="52" t="s">
        <v>40</v>
      </c>
      <c r="AL1602" s="51" t="str">
        <f>IF(SUM(AL1603:AL1604)&gt;0,"◄","")</f>
        <v>◄</v>
      </c>
      <c r="AM1602" s="53" t="str">
        <f>IF(SUM(AM1603:AM1604)&gt;0,"►","")</f>
        <v/>
      </c>
      <c r="AN1602" s="53" t="str">
        <f>IF(SUM(AN1603:AN1604)&gt;0,"►","")</f>
        <v/>
      </c>
      <c r="AO1602" s="53" t="str">
        <f>IF(SUM(AO1603:AO1604)&gt;0,"►","")</f>
        <v/>
      </c>
      <c r="AP1602" s="54" t="str">
        <f>IF(SUM(AP1603:AP1604)&gt;0,"►","")</f>
        <v/>
      </c>
      <c r="AQ1602" s="11" t="str">
        <f>IF(SUM(K1602,O1602,S1602,U1602)&gt;0,J1602*K1602+N1602*O1602+R1602*S1602+T1602*U1602,"")</f>
        <v/>
      </c>
      <c r="AR1602" s="55" t="str">
        <f>IF(SUM(X1602,AB1602,AF1602,AH1602)&gt;0,W1602*X1602+AA1602*AB1602+AE1602*AF1602+AG1602*AH1602,"")</f>
        <v/>
      </c>
      <c r="AS1602" s="126"/>
    </row>
    <row r="1603" spans="1:45" ht="14.4" customHeight="1" thickBot="1" x14ac:dyDescent="0.35">
      <c r="A1603" s="174" t="s">
        <v>1</v>
      </c>
      <c r="B1603" s="100" t="s">
        <v>599</v>
      </c>
      <c r="C1603" s="109"/>
      <c r="D1603" s="168"/>
      <c r="E1603" s="118" t="str">
        <f>IF(F1603&gt;0,"ok","◄")</f>
        <v>◄</v>
      </c>
      <c r="F1603" s="119"/>
      <c r="G1603" s="117" t="str">
        <f t="shared" si="61"/>
        <v/>
      </c>
      <c r="H1603" s="281" t="s">
        <v>22</v>
      </c>
      <c r="I1603" s="282"/>
      <c r="J1603" s="195"/>
      <c r="K1603" s="196"/>
      <c r="L1603" s="197"/>
      <c r="M1603" s="198"/>
      <c r="N1603" s="199"/>
      <c r="O1603" s="65"/>
      <c r="P1603" s="72"/>
      <c r="Q1603" s="73"/>
      <c r="R1603" s="69"/>
      <c r="S1603" s="66"/>
      <c r="T1603" s="70"/>
      <c r="U1603" s="66"/>
      <c r="V1603" s="67"/>
      <c r="W1603" s="200"/>
      <c r="X1603" s="201"/>
      <c r="Y1603" s="201"/>
      <c r="Z1603" s="201"/>
      <c r="AA1603" s="71">
        <f>N1603</f>
        <v>0</v>
      </c>
      <c r="AB1603" s="74"/>
      <c r="AC1603" s="75"/>
      <c r="AD1603" s="76"/>
      <c r="AE1603" s="71">
        <f>R1603</f>
        <v>0</v>
      </c>
      <c r="AF1603" s="77"/>
      <c r="AG1603" s="71">
        <f>T1603</f>
        <v>0</v>
      </c>
      <c r="AH1603" s="68"/>
      <c r="AI1603" s="15"/>
      <c r="AJ1603" s="47">
        <f>IF(K1603+O1603&gt;=2,0,IF(K1603+O1603=1,0,1))</f>
        <v>1</v>
      </c>
      <c r="AK1603" s="50" t="str">
        <f>IF(K1603+O1603&gt;=2,0,IF(K1603+O1603=1,0,"ou◄"))</f>
        <v>ou◄</v>
      </c>
      <c r="AL1603" s="48">
        <f>IF(U1603+S1603&gt;=1,"",IF(K1603+S1603+U1603&gt;=2,"",1))</f>
        <v>1</v>
      </c>
      <c r="AM1603" s="49"/>
      <c r="AN1603" s="29">
        <f>AB1603</f>
        <v>0</v>
      </c>
      <c r="AO1603" s="29">
        <f>AF1603</f>
        <v>0</v>
      </c>
      <c r="AP1603" s="14">
        <f>AH1603</f>
        <v>0</v>
      </c>
      <c r="AQ1603" s="142"/>
      <c r="AR1603" s="142"/>
      <c r="AS1603" s="126"/>
    </row>
    <row r="1604" spans="1:45" ht="14.4" customHeight="1" thickBot="1" x14ac:dyDescent="0.35">
      <c r="A1604" s="165" t="s">
        <v>1660</v>
      </c>
      <c r="B1604" s="86"/>
      <c r="C1604" s="87"/>
      <c r="D1604" s="169"/>
      <c r="E1604" s="115" t="str">
        <f>IF(F1604="◄","◄",IF(F1604="ok","►",""))</f>
        <v>◄</v>
      </c>
      <c r="F1604" s="116" t="str">
        <f>IF(F1605&gt;0,"OK","◄")</f>
        <v>◄</v>
      </c>
      <c r="G1604" s="117" t="str">
        <f t="shared" si="61"/>
        <v/>
      </c>
      <c r="H1604" s="98">
        <v>34041</v>
      </c>
      <c r="I1604" s="90" t="s">
        <v>21</v>
      </c>
      <c r="J1604" s="30"/>
      <c r="K1604" s="64" t="str">
        <f>IF(K1605&gt;0,"","◄")</f>
        <v>◄</v>
      </c>
      <c r="L1604" s="186"/>
      <c r="M1604" s="186"/>
      <c r="N1604" s="25"/>
      <c r="O1604" s="64" t="str">
        <f>IF(O1605&gt;0,"","◄")</f>
        <v>◄</v>
      </c>
      <c r="P1604" s="4"/>
      <c r="Q1604" s="5"/>
      <c r="R1604" s="5"/>
      <c r="S1604" s="64" t="str">
        <f>IF(S1605&gt;0,"","◄")</f>
        <v>◄</v>
      </c>
      <c r="T1604" s="5"/>
      <c r="U1604" s="64" t="str">
        <f>IF(U1605&gt;0,"","◄")</f>
        <v>◄</v>
      </c>
      <c r="V1604" s="36"/>
      <c r="W1604" s="5"/>
      <c r="X1604" s="44" t="str">
        <f>IF(X1605,"►","")</f>
        <v/>
      </c>
      <c r="Y1604" s="187"/>
      <c r="Z1604" s="187"/>
      <c r="AA1604" s="5"/>
      <c r="AB1604" s="44" t="str">
        <f>IF(AB1605,"►","")</f>
        <v/>
      </c>
      <c r="AC1604" s="5"/>
      <c r="AD1604" s="5"/>
      <c r="AE1604" s="5"/>
      <c r="AF1604" s="44" t="str">
        <f>IF(AF1605,"►","")</f>
        <v/>
      </c>
      <c r="AG1604" s="5"/>
      <c r="AH1604" s="44" t="str">
        <f>IF(AH1605,"►","")</f>
        <v/>
      </c>
      <c r="AI1604" s="15"/>
      <c r="AJ1604" s="51" t="str">
        <f>IF(SUM(AJ1605:AJ1606)&gt;0,"◄","")</f>
        <v>◄</v>
      </c>
      <c r="AK1604" s="52" t="s">
        <v>40</v>
      </c>
      <c r="AL1604" s="51" t="str">
        <f>IF(SUM(AL1605:AL1606)&gt;0,"◄","")</f>
        <v>◄</v>
      </c>
      <c r="AM1604" s="53" t="str">
        <f>IF(SUM(AM1605:AM1606)&gt;0,"►","")</f>
        <v/>
      </c>
      <c r="AN1604" s="53" t="str">
        <f>IF(SUM(AN1605:AN1606)&gt;0,"►","")</f>
        <v/>
      </c>
      <c r="AO1604" s="53" t="str">
        <f>IF(SUM(AO1605:AO1606)&gt;0,"►","")</f>
        <v/>
      </c>
      <c r="AP1604" s="54" t="str">
        <f>IF(SUM(AP1605:AP1606)&gt;0,"►","")</f>
        <v/>
      </c>
      <c r="AQ1604" s="142"/>
      <c r="AR1604" s="142"/>
      <c r="AS1604" s="126"/>
    </row>
    <row r="1605" spans="1:45" ht="14.4" customHeight="1" thickBot="1" x14ac:dyDescent="0.35">
      <c r="A1605" s="174" t="s">
        <v>1</v>
      </c>
      <c r="B1605" s="100" t="s">
        <v>599</v>
      </c>
      <c r="C1605" s="109"/>
      <c r="D1605" s="168"/>
      <c r="E1605" s="118" t="str">
        <f>IF(F1605&gt;0,"ok","◄")</f>
        <v>◄</v>
      </c>
      <c r="F1605" s="119"/>
      <c r="G1605" s="117" t="str">
        <f t="shared" si="61"/>
        <v/>
      </c>
      <c r="H1605" s="219"/>
      <c r="I1605" s="220"/>
      <c r="J1605" s="195"/>
      <c r="K1605" s="196"/>
      <c r="L1605" s="197"/>
      <c r="M1605" s="198"/>
      <c r="N1605" s="199"/>
      <c r="O1605" s="65"/>
      <c r="P1605" s="72"/>
      <c r="Q1605" s="73"/>
      <c r="R1605" s="69"/>
      <c r="S1605" s="66"/>
      <c r="T1605" s="70"/>
      <c r="U1605" s="66"/>
      <c r="V1605" s="67"/>
      <c r="W1605" s="200"/>
      <c r="X1605" s="201"/>
      <c r="Y1605" s="201"/>
      <c r="Z1605" s="201"/>
      <c r="AA1605" s="71">
        <f>N1605</f>
        <v>0</v>
      </c>
      <c r="AB1605" s="74"/>
      <c r="AC1605" s="75"/>
      <c r="AD1605" s="76"/>
      <c r="AE1605" s="71">
        <f>R1605</f>
        <v>0</v>
      </c>
      <c r="AF1605" s="77"/>
      <c r="AG1605" s="71">
        <f>T1605</f>
        <v>0</v>
      </c>
      <c r="AH1605" s="68"/>
      <c r="AI1605" s="15"/>
      <c r="AJ1605" s="47">
        <f>IF(K1605+O1605&gt;=2,0,IF(K1605+O1605=1,0,1))</f>
        <v>1</v>
      </c>
      <c r="AK1605" s="50" t="str">
        <f>IF(K1605+O1605&gt;=2,0,IF(K1605+O1605=1,0,"ou◄"))</f>
        <v>ou◄</v>
      </c>
      <c r="AL1605" s="48">
        <f>IF(U1605+S1605&gt;=1,"",IF(K1605+S1605+U1605&gt;=2,"",1))</f>
        <v>1</v>
      </c>
      <c r="AM1605" s="49"/>
      <c r="AN1605" s="29">
        <f>AB1605</f>
        <v>0</v>
      </c>
      <c r="AO1605" s="29">
        <f>AF1605</f>
        <v>0</v>
      </c>
      <c r="AP1605" s="14">
        <f>AH1605</f>
        <v>0</v>
      </c>
      <c r="AQ1605" s="142"/>
      <c r="AR1605" s="142"/>
      <c r="AS1605" s="126"/>
    </row>
    <row r="1606" spans="1:45" ht="14.4" customHeight="1" thickBot="1" x14ac:dyDescent="0.35">
      <c r="A1606" s="165" t="s">
        <v>1599</v>
      </c>
      <c r="B1606" s="86"/>
      <c r="C1606" s="87"/>
      <c r="D1606" s="169"/>
      <c r="E1606" s="115" t="str">
        <f>IF(F1606="◄","◄",IF(F1606="ok","►",""))</f>
        <v>◄</v>
      </c>
      <c r="F1606" s="116" t="str">
        <f>IF(F1607&gt;0,"OK","◄")</f>
        <v>◄</v>
      </c>
      <c r="G1606" s="117" t="str">
        <f t="shared" si="61"/>
        <v/>
      </c>
      <c r="H1606" s="98">
        <v>34047</v>
      </c>
      <c r="I1606" s="90" t="s">
        <v>21</v>
      </c>
      <c r="J1606" s="30"/>
      <c r="K1606" s="64" t="str">
        <f>IF(K1607&gt;0,"","◄")</f>
        <v>◄</v>
      </c>
      <c r="L1606" s="186"/>
      <c r="M1606" s="186"/>
      <c r="N1606" s="25"/>
      <c r="O1606" s="64" t="str">
        <f>IF(O1607&gt;0,"","◄")</f>
        <v>◄</v>
      </c>
      <c r="P1606" s="4"/>
      <c r="Q1606" s="5"/>
      <c r="R1606" s="5"/>
      <c r="S1606" s="64" t="str">
        <f>IF(S1607&gt;0,"","◄")</f>
        <v>◄</v>
      </c>
      <c r="T1606" s="5"/>
      <c r="U1606" s="64" t="str">
        <f>IF(U1607&gt;0,"","◄")</f>
        <v>◄</v>
      </c>
      <c r="V1606" s="36"/>
      <c r="W1606" s="5"/>
      <c r="X1606" s="44" t="str">
        <f>IF(X1607,"►","")</f>
        <v/>
      </c>
      <c r="Y1606" s="187"/>
      <c r="Z1606" s="187"/>
      <c r="AA1606" s="5"/>
      <c r="AB1606" s="44" t="str">
        <f>IF(AB1607,"►","")</f>
        <v/>
      </c>
      <c r="AC1606" s="5"/>
      <c r="AD1606" s="5"/>
      <c r="AE1606" s="5"/>
      <c r="AF1606" s="44" t="str">
        <f>IF(AF1607,"►","")</f>
        <v/>
      </c>
      <c r="AG1606" s="5"/>
      <c r="AH1606" s="44" t="str">
        <f>IF(AH1607,"►","")</f>
        <v/>
      </c>
      <c r="AI1606" s="15"/>
      <c r="AJ1606" s="51" t="str">
        <f>IF(SUM(AJ1607:AJ1608)&gt;0,"◄","")</f>
        <v>◄</v>
      </c>
      <c r="AK1606" s="52" t="s">
        <v>40</v>
      </c>
      <c r="AL1606" s="51" t="str">
        <f>IF(SUM(AL1607:AL1608)&gt;0,"◄","")</f>
        <v>◄</v>
      </c>
      <c r="AM1606" s="53" t="str">
        <f>IF(SUM(AM1607:AM1608)&gt;0,"►","")</f>
        <v/>
      </c>
      <c r="AN1606" s="53" t="str">
        <f>IF(SUM(AN1607:AN1608)&gt;0,"►","")</f>
        <v/>
      </c>
      <c r="AO1606" s="53" t="str">
        <f>IF(SUM(AO1607:AO1608)&gt;0,"►","")</f>
        <v/>
      </c>
      <c r="AP1606" s="54" t="str">
        <f>IF(SUM(AP1607:AP1608)&gt;0,"►","")</f>
        <v/>
      </c>
      <c r="AQ1606" s="11" t="str">
        <f>IF(SUM(K1606,O1606,S1606,U1606)&gt;0,J1606*K1606+N1606*O1606+R1606*S1606+T1606*U1606,"")</f>
        <v/>
      </c>
      <c r="AR1606" s="55" t="str">
        <f>IF(SUM(X1606,AB1606,AF1606,AH1606)&gt;0,W1606*X1606+AA1606*AB1606+AE1606*AF1606+AG1606*AH1606,"")</f>
        <v/>
      </c>
      <c r="AS1606" s="126"/>
    </row>
    <row r="1607" spans="1:45" ht="14.4" customHeight="1" thickBot="1" x14ac:dyDescent="0.35">
      <c r="A1607" s="174" t="s">
        <v>1</v>
      </c>
      <c r="B1607" s="100" t="s">
        <v>600</v>
      </c>
      <c r="C1607" s="109"/>
      <c r="D1607" s="168"/>
      <c r="E1607" s="118" t="str">
        <f>IF(F1607&gt;0,"ok","◄")</f>
        <v>◄</v>
      </c>
      <c r="F1607" s="119"/>
      <c r="G1607" s="117" t="str">
        <f t="shared" si="61"/>
        <v/>
      </c>
      <c r="H1607" s="219"/>
      <c r="I1607" s="220"/>
      <c r="J1607" s="195"/>
      <c r="K1607" s="196"/>
      <c r="L1607" s="197"/>
      <c r="M1607" s="198"/>
      <c r="N1607" s="199"/>
      <c r="O1607" s="65"/>
      <c r="P1607" s="72"/>
      <c r="Q1607" s="73"/>
      <c r="R1607" s="69"/>
      <c r="S1607" s="66"/>
      <c r="T1607" s="70"/>
      <c r="U1607" s="66"/>
      <c r="V1607" s="67"/>
      <c r="W1607" s="200"/>
      <c r="X1607" s="201"/>
      <c r="Y1607" s="201"/>
      <c r="Z1607" s="201"/>
      <c r="AA1607" s="71">
        <f>N1607</f>
        <v>0</v>
      </c>
      <c r="AB1607" s="74"/>
      <c r="AC1607" s="75"/>
      <c r="AD1607" s="76"/>
      <c r="AE1607" s="71">
        <f>R1607</f>
        <v>0</v>
      </c>
      <c r="AF1607" s="77"/>
      <c r="AG1607" s="71">
        <f>T1607</f>
        <v>0</v>
      </c>
      <c r="AH1607" s="68"/>
      <c r="AI1607" s="15"/>
      <c r="AJ1607" s="47">
        <f>IF(K1607+O1607&gt;=2,0,IF(K1607+O1607=1,0,1))</f>
        <v>1</v>
      </c>
      <c r="AK1607" s="50" t="str">
        <f>IF(K1607+O1607&gt;=2,0,IF(K1607+O1607=1,0,"ou◄"))</f>
        <v>ou◄</v>
      </c>
      <c r="AL1607" s="48">
        <f>IF(U1607+S1607&gt;=1,"",IF(K1607+S1607+U1607&gt;=2,"",1))</f>
        <v>1</v>
      </c>
      <c r="AM1607" s="49"/>
      <c r="AN1607" s="29">
        <f>AB1607</f>
        <v>0</v>
      </c>
      <c r="AO1607" s="29">
        <f>AF1607</f>
        <v>0</v>
      </c>
      <c r="AP1607" s="14">
        <f>AH1607</f>
        <v>0</v>
      </c>
      <c r="AQ1607" s="142"/>
      <c r="AR1607" s="142"/>
      <c r="AS1607" s="126"/>
    </row>
    <row r="1608" spans="1:45" ht="14.4" customHeight="1" thickBot="1" x14ac:dyDescent="0.35">
      <c r="A1608" s="165" t="s">
        <v>1600</v>
      </c>
      <c r="B1608" s="86"/>
      <c r="C1608" s="87"/>
      <c r="D1608" s="169"/>
      <c r="E1608" s="115" t="str">
        <f>IF(F1608="◄","◄",IF(F1608="ok","►",""))</f>
        <v>◄</v>
      </c>
      <c r="F1608" s="116" t="str">
        <f>IF(F1609&gt;0,"OK","◄")</f>
        <v>◄</v>
      </c>
      <c r="G1608" s="117" t="str">
        <f t="shared" si="61"/>
        <v/>
      </c>
      <c r="H1608" s="98">
        <v>34062</v>
      </c>
      <c r="I1608" s="90" t="s">
        <v>21</v>
      </c>
      <c r="J1608" s="30"/>
      <c r="K1608" s="64" t="str">
        <f>IF(K1609&gt;0,"","◄")</f>
        <v>◄</v>
      </c>
      <c r="L1608" s="186"/>
      <c r="M1608" s="186"/>
      <c r="N1608" s="25"/>
      <c r="O1608" s="64" t="str">
        <f>IF(O1609&gt;0,"","◄")</f>
        <v>◄</v>
      </c>
      <c r="P1608" s="4"/>
      <c r="Q1608" s="5"/>
      <c r="R1608" s="5"/>
      <c r="S1608" s="64" t="str">
        <f>IF(S1609&gt;0,"","◄")</f>
        <v>◄</v>
      </c>
      <c r="T1608" s="5"/>
      <c r="U1608" s="64" t="str">
        <f>IF(U1609&gt;0,"","◄")</f>
        <v>◄</v>
      </c>
      <c r="V1608" s="36"/>
      <c r="W1608" s="5"/>
      <c r="X1608" s="44" t="str">
        <f>IF(X1609,"►","")</f>
        <v/>
      </c>
      <c r="Y1608" s="187"/>
      <c r="Z1608" s="187"/>
      <c r="AA1608" s="5"/>
      <c r="AB1608" s="44" t="str">
        <f>IF(AB1609,"►","")</f>
        <v/>
      </c>
      <c r="AC1608" s="5"/>
      <c r="AD1608" s="5"/>
      <c r="AE1608" s="5"/>
      <c r="AF1608" s="44" t="str">
        <f>IF(AF1609,"►","")</f>
        <v/>
      </c>
      <c r="AG1608" s="5"/>
      <c r="AH1608" s="44" t="str">
        <f>IF(AH1609,"►","")</f>
        <v/>
      </c>
      <c r="AI1608" s="15"/>
      <c r="AJ1608" s="51" t="str">
        <f>IF(SUM(AJ1609:AJ1610)&gt;0,"◄","")</f>
        <v>◄</v>
      </c>
      <c r="AK1608" s="52" t="s">
        <v>40</v>
      </c>
      <c r="AL1608" s="51" t="str">
        <f>IF(SUM(AL1609:AL1610)&gt;0,"◄","")</f>
        <v>◄</v>
      </c>
      <c r="AM1608" s="53" t="str">
        <f>IF(SUM(AM1609:AM1610)&gt;0,"►","")</f>
        <v/>
      </c>
      <c r="AN1608" s="53" t="str">
        <f>IF(SUM(AN1609:AN1610)&gt;0,"►","")</f>
        <v/>
      </c>
      <c r="AO1608" s="53" t="str">
        <f>IF(SUM(AO1609:AO1610)&gt;0,"►","")</f>
        <v/>
      </c>
      <c r="AP1608" s="54" t="str">
        <f>IF(SUM(AP1609:AP1610)&gt;0,"►","")</f>
        <v/>
      </c>
      <c r="AQ1608" s="11" t="str">
        <f>IF(SUM(K1608,O1608,S1608,U1608)&gt;0,J1608*K1608+N1608*O1608+R1608*S1608+T1608*U1608,"")</f>
        <v/>
      </c>
      <c r="AR1608" s="55" t="str">
        <f>IF(SUM(X1608,AB1608,AF1608,AH1608)&gt;0,W1608*X1608+AA1608*AB1608+AE1608*AF1608+AG1608*AH1608,"")</f>
        <v/>
      </c>
      <c r="AS1608" s="126"/>
    </row>
    <row r="1609" spans="1:45" ht="14.4" customHeight="1" thickBot="1" x14ac:dyDescent="0.35">
      <c r="A1609" s="174" t="s">
        <v>1</v>
      </c>
      <c r="B1609" s="100" t="s">
        <v>601</v>
      </c>
      <c r="C1609" s="109"/>
      <c r="D1609" s="168"/>
      <c r="E1609" s="118" t="str">
        <f>IF(F1609&gt;0,"ok","◄")</f>
        <v>◄</v>
      </c>
      <c r="F1609" s="119"/>
      <c r="G1609" s="117" t="str">
        <f t="shared" si="61"/>
        <v/>
      </c>
      <c r="H1609" s="219"/>
      <c r="I1609" s="220"/>
      <c r="J1609" s="195"/>
      <c r="K1609" s="196"/>
      <c r="L1609" s="197"/>
      <c r="M1609" s="198"/>
      <c r="N1609" s="199"/>
      <c r="O1609" s="65"/>
      <c r="P1609" s="72"/>
      <c r="Q1609" s="73"/>
      <c r="R1609" s="69"/>
      <c r="S1609" s="66"/>
      <c r="T1609" s="70"/>
      <c r="U1609" s="66"/>
      <c r="V1609" s="67"/>
      <c r="W1609" s="200"/>
      <c r="X1609" s="201"/>
      <c r="Y1609" s="201"/>
      <c r="Z1609" s="201"/>
      <c r="AA1609" s="71">
        <f>N1609</f>
        <v>0</v>
      </c>
      <c r="AB1609" s="74"/>
      <c r="AC1609" s="75"/>
      <c r="AD1609" s="76"/>
      <c r="AE1609" s="71">
        <f>R1609</f>
        <v>0</v>
      </c>
      <c r="AF1609" s="77"/>
      <c r="AG1609" s="71">
        <f>T1609</f>
        <v>0</v>
      </c>
      <c r="AH1609" s="68"/>
      <c r="AI1609" s="15"/>
      <c r="AJ1609" s="47">
        <f>IF(K1609+O1609&gt;=2,0,IF(K1609+O1609=1,0,1))</f>
        <v>1</v>
      </c>
      <c r="AK1609" s="50" t="str">
        <f>IF(K1609+O1609&gt;=2,0,IF(K1609+O1609=1,0,"ou◄"))</f>
        <v>ou◄</v>
      </c>
      <c r="AL1609" s="48">
        <f>IF(U1609+S1609&gt;=1,"",IF(K1609+S1609+U1609&gt;=2,"",1))</f>
        <v>1</v>
      </c>
      <c r="AM1609" s="49"/>
      <c r="AN1609" s="29">
        <f>AB1609</f>
        <v>0</v>
      </c>
      <c r="AO1609" s="29">
        <f>AF1609</f>
        <v>0</v>
      </c>
      <c r="AP1609" s="14">
        <f>AH1609</f>
        <v>0</v>
      </c>
      <c r="AQ1609" s="142"/>
      <c r="AR1609" s="142"/>
      <c r="AS1609" s="126"/>
    </row>
    <row r="1610" spans="1:45" ht="14.4" customHeight="1" thickBot="1" x14ac:dyDescent="0.35">
      <c r="A1610" s="165" t="s">
        <v>1601</v>
      </c>
      <c r="B1610" s="86"/>
      <c r="C1610" s="87"/>
      <c r="D1610" s="169"/>
      <c r="E1610" s="115" t="str">
        <f>IF(F1610="◄","◄",IF(F1610="ok","►",""))</f>
        <v>◄</v>
      </c>
      <c r="F1610" s="116" t="str">
        <f>IF(F1611&gt;0,"OK","◄")</f>
        <v>◄</v>
      </c>
      <c r="G1610" s="117" t="str">
        <f t="shared" si="61"/>
        <v/>
      </c>
      <c r="H1610" s="98">
        <v>34083</v>
      </c>
      <c r="I1610" s="90" t="s">
        <v>21</v>
      </c>
      <c r="J1610" s="30"/>
      <c r="K1610" s="64" t="str">
        <f>IF(K1611&gt;0,"","◄")</f>
        <v>◄</v>
      </c>
      <c r="L1610" s="186"/>
      <c r="M1610" s="186"/>
      <c r="N1610" s="25"/>
      <c r="O1610" s="64" t="str">
        <f>IF(O1611&gt;0,"","◄")</f>
        <v>◄</v>
      </c>
      <c r="P1610" s="4"/>
      <c r="Q1610" s="5"/>
      <c r="R1610" s="5"/>
      <c r="S1610" s="64" t="str">
        <f>IF(S1611&gt;0,"","◄")</f>
        <v>◄</v>
      </c>
      <c r="T1610" s="5"/>
      <c r="U1610" s="64" t="str">
        <f>IF(U1611&gt;0,"","◄")</f>
        <v>◄</v>
      </c>
      <c r="V1610" s="36"/>
      <c r="W1610" s="5"/>
      <c r="X1610" s="44" t="str">
        <f>IF(X1611,"►","")</f>
        <v/>
      </c>
      <c r="Y1610" s="187"/>
      <c r="Z1610" s="187"/>
      <c r="AA1610" s="5"/>
      <c r="AB1610" s="44" t="str">
        <f>IF(AB1611,"►","")</f>
        <v/>
      </c>
      <c r="AC1610" s="5"/>
      <c r="AD1610" s="5"/>
      <c r="AE1610" s="5"/>
      <c r="AF1610" s="44" t="str">
        <f>IF(AF1611,"►","")</f>
        <v/>
      </c>
      <c r="AG1610" s="5"/>
      <c r="AH1610" s="44" t="str">
        <f>IF(AH1611,"►","")</f>
        <v/>
      </c>
      <c r="AI1610" s="15"/>
      <c r="AJ1610" s="51" t="str">
        <f>IF(SUM(AJ1611:AJ1612)&gt;0,"◄","")</f>
        <v>◄</v>
      </c>
      <c r="AK1610" s="52" t="s">
        <v>40</v>
      </c>
      <c r="AL1610" s="51" t="str">
        <f>IF(SUM(AL1611:AL1612)&gt;0,"◄","")</f>
        <v>◄</v>
      </c>
      <c r="AM1610" s="53" t="str">
        <f>IF(SUM(AM1611:AM1612)&gt;0,"►","")</f>
        <v/>
      </c>
      <c r="AN1610" s="53" t="str">
        <f>IF(SUM(AN1611:AN1612)&gt;0,"►","")</f>
        <v/>
      </c>
      <c r="AO1610" s="53" t="str">
        <f>IF(SUM(AO1611:AO1612)&gt;0,"►","")</f>
        <v/>
      </c>
      <c r="AP1610" s="54" t="str">
        <f>IF(SUM(AP1611:AP1612)&gt;0,"►","")</f>
        <v/>
      </c>
      <c r="AQ1610" s="11" t="str">
        <f>IF(SUM(K1610,O1610,S1610,U1610)&gt;0,J1610*K1610+N1610*O1610+R1610*S1610+T1610*U1610,"")</f>
        <v/>
      </c>
      <c r="AR1610" s="55" t="str">
        <f>IF(SUM(X1610,AB1610,AF1610,AH1610)&gt;0,W1610*X1610+AA1610*AB1610+AE1610*AF1610+AG1610*AH1610,"")</f>
        <v/>
      </c>
      <c r="AS1610" s="126"/>
    </row>
    <row r="1611" spans="1:45" ht="14.4" customHeight="1" thickBot="1" x14ac:dyDescent="0.35">
      <c r="A1611" s="174" t="s">
        <v>1</v>
      </c>
      <c r="B1611" s="100" t="s">
        <v>602</v>
      </c>
      <c r="C1611" s="109"/>
      <c r="D1611" s="168"/>
      <c r="E1611" s="118" t="str">
        <f>IF(F1611&gt;0,"ok","◄")</f>
        <v>◄</v>
      </c>
      <c r="F1611" s="119"/>
      <c r="G1611" s="117" t="str">
        <f t="shared" si="61"/>
        <v/>
      </c>
      <c r="H1611" s="219"/>
      <c r="I1611" s="220"/>
      <c r="J1611" s="195"/>
      <c r="K1611" s="196"/>
      <c r="L1611" s="197"/>
      <c r="M1611" s="198"/>
      <c r="N1611" s="199"/>
      <c r="O1611" s="65"/>
      <c r="P1611" s="72"/>
      <c r="Q1611" s="73"/>
      <c r="R1611" s="69"/>
      <c r="S1611" s="66"/>
      <c r="T1611" s="70"/>
      <c r="U1611" s="66"/>
      <c r="V1611" s="67"/>
      <c r="W1611" s="200"/>
      <c r="X1611" s="201"/>
      <c r="Y1611" s="201"/>
      <c r="Z1611" s="201"/>
      <c r="AA1611" s="71">
        <f>N1611</f>
        <v>0</v>
      </c>
      <c r="AB1611" s="74"/>
      <c r="AC1611" s="75"/>
      <c r="AD1611" s="76"/>
      <c r="AE1611" s="71">
        <f>R1611</f>
        <v>0</v>
      </c>
      <c r="AF1611" s="77"/>
      <c r="AG1611" s="71">
        <f>T1611</f>
        <v>0</v>
      </c>
      <c r="AH1611" s="68"/>
      <c r="AI1611" s="15"/>
      <c r="AJ1611" s="47">
        <f>IF(K1611+O1611&gt;=2,0,IF(K1611+O1611=1,0,1))</f>
        <v>1</v>
      </c>
      <c r="AK1611" s="50" t="str">
        <f>IF(K1611+O1611&gt;=2,0,IF(K1611+O1611=1,0,"ou◄"))</f>
        <v>ou◄</v>
      </c>
      <c r="AL1611" s="48">
        <f>IF(U1611+S1611&gt;=1,"",IF(K1611+S1611+U1611&gt;=2,"",1))</f>
        <v>1</v>
      </c>
      <c r="AM1611" s="49"/>
      <c r="AN1611" s="29">
        <f>AB1611</f>
        <v>0</v>
      </c>
      <c r="AO1611" s="29">
        <f>AF1611</f>
        <v>0</v>
      </c>
      <c r="AP1611" s="14">
        <f>AH1611</f>
        <v>0</v>
      </c>
      <c r="AQ1611" s="142"/>
      <c r="AR1611" s="142"/>
      <c r="AS1611" s="126"/>
    </row>
    <row r="1612" spans="1:45" ht="14.4" customHeight="1" thickBot="1" x14ac:dyDescent="0.35">
      <c r="A1612" s="165" t="s">
        <v>1602</v>
      </c>
      <c r="B1612" s="86"/>
      <c r="C1612" s="87"/>
      <c r="D1612" s="169"/>
      <c r="E1612" s="115" t="str">
        <f>IF(F1612="◄","◄",IF(F1612="ok","►",""))</f>
        <v>◄</v>
      </c>
      <c r="F1612" s="116" t="str">
        <f>IF(F1613&gt;0,"OK","◄")</f>
        <v>◄</v>
      </c>
      <c r="G1612" s="117" t="str">
        <f t="shared" si="61"/>
        <v/>
      </c>
      <c r="H1612" s="98">
        <v>34097</v>
      </c>
      <c r="I1612" s="90" t="s">
        <v>21</v>
      </c>
      <c r="J1612" s="30"/>
      <c r="K1612" s="64" t="str">
        <f>IF(K1613&gt;0,"","◄")</f>
        <v>◄</v>
      </c>
      <c r="L1612" s="186"/>
      <c r="M1612" s="186"/>
      <c r="N1612" s="25"/>
      <c r="O1612" s="64" t="str">
        <f>IF(O1613&gt;0,"","◄")</f>
        <v>◄</v>
      </c>
      <c r="P1612" s="4"/>
      <c r="Q1612" s="5"/>
      <c r="R1612" s="5"/>
      <c r="S1612" s="64" t="str">
        <f>IF(S1613&gt;0,"","◄")</f>
        <v>◄</v>
      </c>
      <c r="T1612" s="5"/>
      <c r="U1612" s="64" t="str">
        <f>IF(U1613&gt;0,"","◄")</f>
        <v>◄</v>
      </c>
      <c r="V1612" s="36"/>
      <c r="W1612" s="5"/>
      <c r="X1612" s="44" t="str">
        <f>IF(X1613,"►","")</f>
        <v/>
      </c>
      <c r="Y1612" s="187"/>
      <c r="Z1612" s="187"/>
      <c r="AA1612" s="5"/>
      <c r="AB1612" s="44" t="str">
        <f>IF(AB1613,"►","")</f>
        <v/>
      </c>
      <c r="AC1612" s="5"/>
      <c r="AD1612" s="5"/>
      <c r="AE1612" s="5"/>
      <c r="AF1612" s="44" t="str">
        <f>IF(AF1613,"►","")</f>
        <v/>
      </c>
      <c r="AG1612" s="5"/>
      <c r="AH1612" s="44" t="str">
        <f>IF(AH1613,"►","")</f>
        <v/>
      </c>
      <c r="AI1612" s="15"/>
      <c r="AJ1612" s="51" t="str">
        <f>IF(SUM(AJ1613:AJ1614)&gt;0,"◄","")</f>
        <v>◄</v>
      </c>
      <c r="AK1612" s="52" t="s">
        <v>40</v>
      </c>
      <c r="AL1612" s="51" t="str">
        <f>IF(SUM(AL1613:AL1614)&gt;0,"◄","")</f>
        <v>◄</v>
      </c>
      <c r="AM1612" s="53" t="str">
        <f>IF(SUM(AM1613:AM1614)&gt;0,"►","")</f>
        <v/>
      </c>
      <c r="AN1612" s="53" t="str">
        <f>IF(SUM(AN1613:AN1614)&gt;0,"►","")</f>
        <v/>
      </c>
      <c r="AO1612" s="53" t="str">
        <f>IF(SUM(AO1613:AO1614)&gt;0,"►","")</f>
        <v/>
      </c>
      <c r="AP1612" s="54" t="str">
        <f>IF(SUM(AP1613:AP1614)&gt;0,"►","")</f>
        <v/>
      </c>
      <c r="AQ1612" s="11" t="str">
        <f>IF(SUM(K1612,O1612,S1612,U1612)&gt;0,J1612*K1612+N1612*O1612+R1612*S1612+T1612*U1612,"")</f>
        <v/>
      </c>
      <c r="AR1612" s="55" t="str">
        <f>IF(SUM(X1612,AB1612,AF1612,AH1612)&gt;0,W1612*X1612+AA1612*AB1612+AE1612*AF1612+AG1612*AH1612,"")</f>
        <v/>
      </c>
      <c r="AS1612" s="126"/>
    </row>
    <row r="1613" spans="1:45" ht="14.4" customHeight="1" thickBot="1" x14ac:dyDescent="0.35">
      <c r="A1613" s="174" t="s">
        <v>1</v>
      </c>
      <c r="B1613" s="100" t="s">
        <v>603</v>
      </c>
      <c r="C1613" s="109"/>
      <c r="D1613" s="168"/>
      <c r="E1613" s="118" t="str">
        <f>IF(F1613&gt;0,"ok","◄")</f>
        <v>◄</v>
      </c>
      <c r="F1613" s="119"/>
      <c r="G1613" s="117" t="str">
        <f t="shared" si="61"/>
        <v/>
      </c>
      <c r="H1613" s="219"/>
      <c r="I1613" s="220"/>
      <c r="J1613" s="195"/>
      <c r="K1613" s="196"/>
      <c r="L1613" s="197"/>
      <c r="M1613" s="198"/>
      <c r="N1613" s="199"/>
      <c r="O1613" s="65"/>
      <c r="P1613" s="72"/>
      <c r="Q1613" s="73"/>
      <c r="R1613" s="69"/>
      <c r="S1613" s="66"/>
      <c r="T1613" s="70"/>
      <c r="U1613" s="66"/>
      <c r="V1613" s="67"/>
      <c r="W1613" s="200"/>
      <c r="X1613" s="201"/>
      <c r="Y1613" s="201"/>
      <c r="Z1613" s="201"/>
      <c r="AA1613" s="71">
        <f>N1613</f>
        <v>0</v>
      </c>
      <c r="AB1613" s="74"/>
      <c r="AC1613" s="75"/>
      <c r="AD1613" s="76"/>
      <c r="AE1613" s="71">
        <f>R1613</f>
        <v>0</v>
      </c>
      <c r="AF1613" s="77"/>
      <c r="AG1613" s="71">
        <f>T1613</f>
        <v>0</v>
      </c>
      <c r="AH1613" s="68"/>
      <c r="AI1613" s="15"/>
      <c r="AJ1613" s="47">
        <f>IF(K1613+O1613&gt;=2,0,IF(K1613+O1613=1,0,1))</f>
        <v>1</v>
      </c>
      <c r="AK1613" s="50" t="str">
        <f>IF(K1613+O1613&gt;=2,0,IF(K1613+O1613=1,0,"ou◄"))</f>
        <v>ou◄</v>
      </c>
      <c r="AL1613" s="48">
        <f>IF(U1613+S1613&gt;=1,"",IF(K1613+S1613+U1613&gt;=2,"",1))</f>
        <v>1</v>
      </c>
      <c r="AM1613" s="49"/>
      <c r="AN1613" s="29">
        <f>AB1613</f>
        <v>0</v>
      </c>
      <c r="AO1613" s="29">
        <f>AF1613</f>
        <v>0</v>
      </c>
      <c r="AP1613" s="14">
        <f>AH1613</f>
        <v>0</v>
      </c>
      <c r="AQ1613" s="142"/>
      <c r="AR1613" s="142"/>
      <c r="AS1613" s="126"/>
    </row>
    <row r="1614" spans="1:45" ht="14.4" customHeight="1" thickBot="1" x14ac:dyDescent="0.35">
      <c r="A1614" s="165" t="s">
        <v>1603</v>
      </c>
      <c r="B1614" s="86"/>
      <c r="C1614" s="87"/>
      <c r="D1614" s="169"/>
      <c r="E1614" s="115" t="str">
        <f>IF(F1614="◄","◄",IF(F1614="ok","►",""))</f>
        <v>◄</v>
      </c>
      <c r="F1614" s="116" t="str">
        <f>IF(F1615&gt;0,"OK","◄")</f>
        <v>◄</v>
      </c>
      <c r="G1614" s="117" t="str">
        <f t="shared" si="61"/>
        <v/>
      </c>
      <c r="H1614" s="98">
        <v>34106</v>
      </c>
      <c r="I1614" s="90" t="s">
        <v>21</v>
      </c>
      <c r="J1614" s="30"/>
      <c r="K1614" s="64" t="str">
        <f>IF(K1615&gt;0,"","◄")</f>
        <v>◄</v>
      </c>
      <c r="L1614" s="186"/>
      <c r="M1614" s="186"/>
      <c r="N1614" s="25"/>
      <c r="O1614" s="64" t="str">
        <f>IF(O1615&gt;0,"","◄")</f>
        <v>◄</v>
      </c>
      <c r="P1614" s="4"/>
      <c r="Q1614" s="5"/>
      <c r="R1614" s="5"/>
      <c r="S1614" s="64" t="str">
        <f>IF(S1615&gt;0,"","◄")</f>
        <v>◄</v>
      </c>
      <c r="T1614" s="5"/>
      <c r="U1614" s="64" t="str">
        <f>IF(U1615&gt;0,"","◄")</f>
        <v>◄</v>
      </c>
      <c r="V1614" s="36"/>
      <c r="W1614" s="5"/>
      <c r="X1614" s="44" t="str">
        <f>IF(X1615,"►","")</f>
        <v/>
      </c>
      <c r="Y1614" s="187"/>
      <c r="Z1614" s="187"/>
      <c r="AA1614" s="5"/>
      <c r="AB1614" s="44" t="str">
        <f>IF(AB1615,"►","")</f>
        <v/>
      </c>
      <c r="AC1614" s="5"/>
      <c r="AD1614" s="5"/>
      <c r="AE1614" s="5"/>
      <c r="AF1614" s="44" t="str">
        <f>IF(AF1615,"►","")</f>
        <v/>
      </c>
      <c r="AG1614" s="5"/>
      <c r="AH1614" s="44" t="str">
        <f>IF(AH1615,"►","")</f>
        <v/>
      </c>
      <c r="AI1614" s="15"/>
      <c r="AJ1614" s="51" t="str">
        <f>IF(SUM(AJ1615:AJ1616)&gt;0,"◄","")</f>
        <v>◄</v>
      </c>
      <c r="AK1614" s="52" t="s">
        <v>40</v>
      </c>
      <c r="AL1614" s="51" t="str">
        <f>IF(SUM(AL1615:AL1616)&gt;0,"◄","")</f>
        <v>◄</v>
      </c>
      <c r="AM1614" s="53" t="str">
        <f>IF(SUM(AM1615:AM1616)&gt;0,"►","")</f>
        <v/>
      </c>
      <c r="AN1614" s="53" t="str">
        <f>IF(SUM(AN1615:AN1616)&gt;0,"►","")</f>
        <v/>
      </c>
      <c r="AO1614" s="53" t="str">
        <f>IF(SUM(AO1615:AO1616)&gt;0,"►","")</f>
        <v/>
      </c>
      <c r="AP1614" s="54" t="str">
        <f>IF(SUM(AP1615:AP1616)&gt;0,"►","")</f>
        <v/>
      </c>
      <c r="AQ1614" s="11" t="str">
        <f>IF(SUM(K1614,O1614,S1614,U1614)&gt;0,J1614*K1614+N1614*O1614+R1614*S1614+T1614*U1614,"")</f>
        <v/>
      </c>
      <c r="AR1614" s="55" t="str">
        <f>IF(SUM(X1614,AB1614,AF1614,AH1614)&gt;0,W1614*X1614+AA1614*AB1614+AE1614*AF1614+AG1614*AH1614,"")</f>
        <v/>
      </c>
      <c r="AS1614" s="126"/>
    </row>
    <row r="1615" spans="1:45" ht="14.4" customHeight="1" thickBot="1" x14ac:dyDescent="0.35">
      <c r="A1615" s="174" t="s">
        <v>1</v>
      </c>
      <c r="B1615" s="100" t="s">
        <v>604</v>
      </c>
      <c r="C1615" s="109"/>
      <c r="D1615" s="168"/>
      <c r="E1615" s="118" t="str">
        <f>IF(F1615&gt;0,"ok","◄")</f>
        <v>◄</v>
      </c>
      <c r="F1615" s="119"/>
      <c r="G1615" s="117" t="str">
        <f t="shared" si="61"/>
        <v/>
      </c>
      <c r="H1615" s="219"/>
      <c r="I1615" s="220"/>
      <c r="J1615" s="195"/>
      <c r="K1615" s="196"/>
      <c r="L1615" s="197"/>
      <c r="M1615" s="198"/>
      <c r="N1615" s="199"/>
      <c r="O1615" s="65"/>
      <c r="P1615" s="72"/>
      <c r="Q1615" s="73"/>
      <c r="R1615" s="69"/>
      <c r="S1615" s="66"/>
      <c r="T1615" s="70"/>
      <c r="U1615" s="66"/>
      <c r="V1615" s="67"/>
      <c r="W1615" s="200"/>
      <c r="X1615" s="201"/>
      <c r="Y1615" s="201"/>
      <c r="Z1615" s="201"/>
      <c r="AA1615" s="71">
        <f>N1615</f>
        <v>0</v>
      </c>
      <c r="AB1615" s="74"/>
      <c r="AC1615" s="75"/>
      <c r="AD1615" s="76"/>
      <c r="AE1615" s="71">
        <f>R1615</f>
        <v>0</v>
      </c>
      <c r="AF1615" s="77"/>
      <c r="AG1615" s="71">
        <f>T1615</f>
        <v>0</v>
      </c>
      <c r="AH1615" s="68"/>
      <c r="AI1615" s="15"/>
      <c r="AJ1615" s="47">
        <f>IF(K1615+O1615&gt;=2,0,IF(K1615+O1615=1,0,1))</f>
        <v>1</v>
      </c>
      <c r="AK1615" s="50" t="str">
        <f>IF(K1615+O1615&gt;=2,0,IF(K1615+O1615=1,0,"ou◄"))</f>
        <v>ou◄</v>
      </c>
      <c r="AL1615" s="48">
        <f>IF(U1615+S1615&gt;=1,"",IF(K1615+S1615+U1615&gt;=2,"",1))</f>
        <v>1</v>
      </c>
      <c r="AM1615" s="49"/>
      <c r="AN1615" s="29">
        <f>AB1615</f>
        <v>0</v>
      </c>
      <c r="AO1615" s="29">
        <f>AF1615</f>
        <v>0</v>
      </c>
      <c r="AP1615" s="14">
        <f>AH1615</f>
        <v>0</v>
      </c>
      <c r="AQ1615" s="142"/>
      <c r="AR1615" s="142"/>
      <c r="AS1615" s="126"/>
    </row>
    <row r="1616" spans="1:45" ht="14.4" customHeight="1" thickBot="1" x14ac:dyDescent="0.35">
      <c r="A1616" s="165" t="s">
        <v>15</v>
      </c>
      <c r="B1616" s="86"/>
      <c r="C1616" s="87"/>
      <c r="D1616" s="169"/>
      <c r="E1616" s="115" t="str">
        <f>IF(F1616="◄","◄",IF(F1616="ok","►",""))</f>
        <v>◄</v>
      </c>
      <c r="F1616" s="116" t="str">
        <f>IF(F1617&gt;0,"OK","◄")</f>
        <v>◄</v>
      </c>
      <c r="G1616" s="117" t="str">
        <f t="shared" si="61"/>
        <v/>
      </c>
      <c r="H1616" s="98">
        <v>34111</v>
      </c>
      <c r="I1616" s="90" t="s">
        <v>21</v>
      </c>
      <c r="J1616" s="30"/>
      <c r="K1616" s="64" t="str">
        <f>IF(K1617&gt;0,"","◄")</f>
        <v>◄</v>
      </c>
      <c r="L1616" s="186"/>
      <c r="M1616" s="186"/>
      <c r="N1616" s="25"/>
      <c r="O1616" s="64" t="str">
        <f>IF(O1617&gt;0,"","◄")</f>
        <v>◄</v>
      </c>
      <c r="P1616" s="4"/>
      <c r="Q1616" s="5"/>
      <c r="R1616" s="5"/>
      <c r="S1616" s="64" t="str">
        <f>IF(S1617&gt;0,"","◄")</f>
        <v>◄</v>
      </c>
      <c r="T1616" s="5"/>
      <c r="U1616" s="64" t="str">
        <f>IF(U1617&gt;0,"","◄")</f>
        <v>◄</v>
      </c>
      <c r="V1616" s="36"/>
      <c r="W1616" s="5"/>
      <c r="X1616" s="44" t="str">
        <f>IF(X1617,"►","")</f>
        <v/>
      </c>
      <c r="Y1616" s="187"/>
      <c r="Z1616" s="187"/>
      <c r="AA1616" s="5"/>
      <c r="AB1616" s="44" t="str">
        <f>IF(AB1617,"►","")</f>
        <v/>
      </c>
      <c r="AC1616" s="5"/>
      <c r="AD1616" s="5"/>
      <c r="AE1616" s="5"/>
      <c r="AF1616" s="44" t="str">
        <f>IF(AF1617,"►","")</f>
        <v/>
      </c>
      <c r="AG1616" s="5"/>
      <c r="AH1616" s="44" t="str">
        <f>IF(AH1617,"►","")</f>
        <v/>
      </c>
      <c r="AI1616" s="15"/>
      <c r="AJ1616" s="51" t="str">
        <f>IF(SUM(AJ1617:AJ1618)&gt;0,"◄","")</f>
        <v>◄</v>
      </c>
      <c r="AK1616" s="52" t="s">
        <v>40</v>
      </c>
      <c r="AL1616" s="51" t="str">
        <f>IF(SUM(AL1617:AL1618)&gt;0,"◄","")</f>
        <v>◄</v>
      </c>
      <c r="AM1616" s="53" t="str">
        <f>IF(SUM(AM1617:AM1618)&gt;0,"►","")</f>
        <v/>
      </c>
      <c r="AN1616" s="53" t="str">
        <f>IF(SUM(AN1617:AN1618)&gt;0,"►","")</f>
        <v/>
      </c>
      <c r="AO1616" s="53" t="str">
        <f>IF(SUM(AO1617:AO1618)&gt;0,"►","")</f>
        <v/>
      </c>
      <c r="AP1616" s="54" t="str">
        <f>IF(SUM(AP1617:AP1618)&gt;0,"►","")</f>
        <v/>
      </c>
      <c r="AQ1616" s="11" t="str">
        <f>IF(SUM(K1616,O1616,S1616,U1616)&gt;0,J1616*K1616+N1616*O1616+R1616*S1616+T1616*U1616,"")</f>
        <v/>
      </c>
      <c r="AR1616" s="55" t="str">
        <f>IF(SUM(X1616,AB1616,AF1616,AH1616)&gt;0,W1616*X1616+AA1616*AB1616+AE1616*AF1616+AG1616*AH1616,"")</f>
        <v/>
      </c>
      <c r="AS1616" s="126"/>
    </row>
    <row r="1617" spans="1:45" ht="14.4" customHeight="1" thickBot="1" x14ac:dyDescent="0.35">
      <c r="A1617" s="174" t="s">
        <v>1</v>
      </c>
      <c r="B1617" s="100" t="s">
        <v>605</v>
      </c>
      <c r="C1617" s="109"/>
      <c r="D1617" s="168"/>
      <c r="E1617" s="118" t="str">
        <f>IF(F1617&gt;0,"ok","◄")</f>
        <v>◄</v>
      </c>
      <c r="F1617" s="119"/>
      <c r="G1617" s="117" t="str">
        <f t="shared" si="61"/>
        <v/>
      </c>
      <c r="H1617" s="219"/>
      <c r="I1617" s="220"/>
      <c r="J1617" s="195"/>
      <c r="K1617" s="196"/>
      <c r="L1617" s="197"/>
      <c r="M1617" s="198"/>
      <c r="N1617" s="199"/>
      <c r="O1617" s="65"/>
      <c r="P1617" s="72"/>
      <c r="Q1617" s="73"/>
      <c r="R1617" s="69"/>
      <c r="S1617" s="66"/>
      <c r="T1617" s="70"/>
      <c r="U1617" s="66"/>
      <c r="V1617" s="67"/>
      <c r="W1617" s="200"/>
      <c r="X1617" s="201"/>
      <c r="Y1617" s="201"/>
      <c r="Z1617" s="201"/>
      <c r="AA1617" s="71">
        <f>N1617</f>
        <v>0</v>
      </c>
      <c r="AB1617" s="74"/>
      <c r="AC1617" s="75"/>
      <c r="AD1617" s="76"/>
      <c r="AE1617" s="71">
        <f>R1617</f>
        <v>0</v>
      </c>
      <c r="AF1617" s="77"/>
      <c r="AG1617" s="71">
        <f>T1617</f>
        <v>0</v>
      </c>
      <c r="AH1617" s="68"/>
      <c r="AI1617" s="15"/>
      <c r="AJ1617" s="47">
        <f>IF(K1617+O1617&gt;=2,0,IF(K1617+O1617=1,0,1))</f>
        <v>1</v>
      </c>
      <c r="AK1617" s="50" t="str">
        <f>IF(K1617+O1617&gt;=2,0,IF(K1617+O1617=1,0,"ou◄"))</f>
        <v>ou◄</v>
      </c>
      <c r="AL1617" s="48">
        <f>IF(U1617+S1617&gt;=1,"",IF(K1617+S1617+U1617&gt;=2,"",1))</f>
        <v>1</v>
      </c>
      <c r="AM1617" s="49"/>
      <c r="AN1617" s="29">
        <f>AB1617</f>
        <v>0</v>
      </c>
      <c r="AO1617" s="29">
        <f>AF1617</f>
        <v>0</v>
      </c>
      <c r="AP1617" s="14">
        <f>AH1617</f>
        <v>0</v>
      </c>
      <c r="AQ1617" s="142"/>
      <c r="AR1617" s="142"/>
      <c r="AS1617" s="126"/>
    </row>
    <row r="1618" spans="1:45" ht="14.4" customHeight="1" thickBot="1" x14ac:dyDescent="0.35">
      <c r="A1618" s="165" t="s">
        <v>1604</v>
      </c>
      <c r="B1618" s="86"/>
      <c r="C1618" s="87"/>
      <c r="D1618" s="169"/>
      <c r="E1618" s="115" t="str">
        <f>IF(F1618="◄","◄",IF(F1618="ok","►",""))</f>
        <v>◄</v>
      </c>
      <c r="F1618" s="116" t="str">
        <f>IF(F1619&gt;0,"OK","◄")</f>
        <v>◄</v>
      </c>
      <c r="G1618" s="117" t="str">
        <f t="shared" si="61"/>
        <v/>
      </c>
      <c r="H1618" s="98">
        <v>34125</v>
      </c>
      <c r="I1618" s="90" t="s">
        <v>21</v>
      </c>
      <c r="J1618" s="30"/>
      <c r="K1618" s="64" t="str">
        <f>IF(K1619&gt;0,"","◄")</f>
        <v>◄</v>
      </c>
      <c r="L1618" s="186"/>
      <c r="M1618" s="186"/>
      <c r="N1618" s="25"/>
      <c r="O1618" s="64" t="str">
        <f>IF(O1619&gt;0,"","◄")</f>
        <v>◄</v>
      </c>
      <c r="P1618" s="4"/>
      <c r="Q1618" s="5"/>
      <c r="R1618" s="5"/>
      <c r="S1618" s="64" t="str">
        <f>IF(S1619&gt;0,"","◄")</f>
        <v>◄</v>
      </c>
      <c r="T1618" s="5"/>
      <c r="U1618" s="64" t="str">
        <f>IF(U1619&gt;0,"","◄")</f>
        <v>◄</v>
      </c>
      <c r="V1618" s="36"/>
      <c r="W1618" s="5"/>
      <c r="X1618" s="44" t="str">
        <f>IF(X1619,"►","")</f>
        <v/>
      </c>
      <c r="Y1618" s="187"/>
      <c r="Z1618" s="187"/>
      <c r="AA1618" s="5"/>
      <c r="AB1618" s="44" t="str">
        <f>IF(AB1619,"►","")</f>
        <v/>
      </c>
      <c r="AC1618" s="5"/>
      <c r="AD1618" s="5"/>
      <c r="AE1618" s="5"/>
      <c r="AF1618" s="44" t="str">
        <f>IF(AF1619,"►","")</f>
        <v/>
      </c>
      <c r="AG1618" s="5"/>
      <c r="AH1618" s="44" t="str">
        <f>IF(AH1619,"►","")</f>
        <v/>
      </c>
      <c r="AI1618" s="15"/>
      <c r="AJ1618" s="51" t="str">
        <f>IF(SUM(AJ1619:AJ1620)&gt;0,"◄","")</f>
        <v>◄</v>
      </c>
      <c r="AK1618" s="52" t="s">
        <v>40</v>
      </c>
      <c r="AL1618" s="51" t="str">
        <f>IF(SUM(AL1619:AL1620)&gt;0,"◄","")</f>
        <v>◄</v>
      </c>
      <c r="AM1618" s="53" t="str">
        <f>IF(SUM(AM1619:AM1620)&gt;0,"►","")</f>
        <v/>
      </c>
      <c r="AN1618" s="53" t="str">
        <f>IF(SUM(AN1619:AN1620)&gt;0,"►","")</f>
        <v/>
      </c>
      <c r="AO1618" s="53" t="str">
        <f>IF(SUM(AO1619:AO1620)&gt;0,"►","")</f>
        <v/>
      </c>
      <c r="AP1618" s="54" t="str">
        <f>IF(SUM(AP1619:AP1620)&gt;0,"►","")</f>
        <v/>
      </c>
      <c r="AQ1618" s="11" t="str">
        <f>IF(SUM(K1618,O1618,S1618,U1618)&gt;0,J1618*K1618+N1618*O1618+R1618*S1618+T1618*U1618,"")</f>
        <v/>
      </c>
      <c r="AR1618" s="55" t="str">
        <f>IF(SUM(X1618,AB1618,AF1618,AH1618)&gt;0,W1618*X1618+AA1618*AB1618+AE1618*AF1618+AG1618*AH1618,"")</f>
        <v/>
      </c>
      <c r="AS1618" s="126"/>
    </row>
    <row r="1619" spans="1:45" ht="14.4" customHeight="1" thickBot="1" x14ac:dyDescent="0.35">
      <c r="A1619" s="174" t="s">
        <v>1</v>
      </c>
      <c r="B1619" s="100" t="s">
        <v>606</v>
      </c>
      <c r="C1619" s="109"/>
      <c r="D1619" s="168"/>
      <c r="E1619" s="118" t="str">
        <f>IF(F1619&gt;0,"ok","◄")</f>
        <v>◄</v>
      </c>
      <c r="F1619" s="119"/>
      <c r="G1619" s="117" t="str">
        <f t="shared" si="61"/>
        <v/>
      </c>
      <c r="H1619" s="219"/>
      <c r="I1619" s="220"/>
      <c r="J1619" s="195"/>
      <c r="K1619" s="196"/>
      <c r="L1619" s="197"/>
      <c r="M1619" s="198"/>
      <c r="N1619" s="199"/>
      <c r="O1619" s="65"/>
      <c r="P1619" s="72"/>
      <c r="Q1619" s="73"/>
      <c r="R1619" s="69"/>
      <c r="S1619" s="66"/>
      <c r="T1619" s="70"/>
      <c r="U1619" s="66"/>
      <c r="V1619" s="67"/>
      <c r="W1619" s="200"/>
      <c r="X1619" s="201"/>
      <c r="Y1619" s="201"/>
      <c r="Z1619" s="201"/>
      <c r="AA1619" s="71">
        <f>N1619</f>
        <v>0</v>
      </c>
      <c r="AB1619" s="74"/>
      <c r="AC1619" s="75"/>
      <c r="AD1619" s="76"/>
      <c r="AE1619" s="71">
        <f>R1619</f>
        <v>0</v>
      </c>
      <c r="AF1619" s="77"/>
      <c r="AG1619" s="71">
        <f>T1619</f>
        <v>0</v>
      </c>
      <c r="AH1619" s="68"/>
      <c r="AI1619" s="15"/>
      <c r="AJ1619" s="47">
        <f>IF(K1619+O1619&gt;=2,0,IF(K1619+O1619=1,0,1))</f>
        <v>1</v>
      </c>
      <c r="AK1619" s="50" t="str">
        <f>IF(K1619+O1619&gt;=2,0,IF(K1619+O1619=1,0,"ou◄"))</f>
        <v>ou◄</v>
      </c>
      <c r="AL1619" s="48">
        <f>IF(U1619+S1619&gt;=1,"",IF(K1619+S1619+U1619&gt;=2,"",1))</f>
        <v>1</v>
      </c>
      <c r="AM1619" s="49"/>
      <c r="AN1619" s="29">
        <f>AB1619</f>
        <v>0</v>
      </c>
      <c r="AO1619" s="29">
        <f>AF1619</f>
        <v>0</v>
      </c>
      <c r="AP1619" s="14">
        <f>AH1619</f>
        <v>0</v>
      </c>
      <c r="AQ1619" s="142"/>
      <c r="AR1619" s="142"/>
      <c r="AS1619" s="126"/>
    </row>
    <row r="1620" spans="1:45" ht="14.4" customHeight="1" thickBot="1" x14ac:dyDescent="0.35">
      <c r="A1620" s="165" t="s">
        <v>1605</v>
      </c>
      <c r="B1620" s="86"/>
      <c r="C1620" s="87"/>
      <c r="D1620" s="169"/>
      <c r="E1620" s="115" t="str">
        <f>IF(F1620="◄","◄",IF(F1620="ok","►",""))</f>
        <v>◄</v>
      </c>
      <c r="F1620" s="116" t="str">
        <f>IF(F1621&gt;0,"OK","◄")</f>
        <v>◄</v>
      </c>
      <c r="G1620" s="117" t="str">
        <f t="shared" si="61"/>
        <v/>
      </c>
      <c r="H1620" s="98">
        <v>34139</v>
      </c>
      <c r="I1620" s="90" t="s">
        <v>21</v>
      </c>
      <c r="J1620" s="30"/>
      <c r="K1620" s="64" t="str">
        <f>IF(K1621&gt;0,"","◄")</f>
        <v>◄</v>
      </c>
      <c r="L1620" s="186"/>
      <c r="M1620" s="186"/>
      <c r="N1620" s="25"/>
      <c r="O1620" s="64" t="str">
        <f>IF(O1621&gt;0,"","◄")</f>
        <v>◄</v>
      </c>
      <c r="P1620" s="4"/>
      <c r="Q1620" s="5"/>
      <c r="R1620" s="5"/>
      <c r="S1620" s="64" t="str">
        <f>IF(S1621&gt;0,"","◄")</f>
        <v>◄</v>
      </c>
      <c r="T1620" s="5"/>
      <c r="U1620" s="64" t="str">
        <f>IF(U1621&gt;0,"","◄")</f>
        <v>◄</v>
      </c>
      <c r="V1620" s="36"/>
      <c r="W1620" s="5"/>
      <c r="X1620" s="44" t="str">
        <f>IF(X1621,"►","")</f>
        <v/>
      </c>
      <c r="Y1620" s="187"/>
      <c r="Z1620" s="187"/>
      <c r="AA1620" s="5"/>
      <c r="AB1620" s="44" t="str">
        <f>IF(AB1621,"►","")</f>
        <v/>
      </c>
      <c r="AC1620" s="5"/>
      <c r="AD1620" s="5"/>
      <c r="AE1620" s="5"/>
      <c r="AF1620" s="44" t="str">
        <f>IF(AF1621,"►","")</f>
        <v/>
      </c>
      <c r="AG1620" s="5"/>
      <c r="AH1620" s="44" t="str">
        <f>IF(AH1621,"►","")</f>
        <v/>
      </c>
      <c r="AI1620" s="15"/>
      <c r="AJ1620" s="51" t="str">
        <f>IF(SUM(AJ1621:AJ1622)&gt;0,"◄","")</f>
        <v>◄</v>
      </c>
      <c r="AK1620" s="52" t="s">
        <v>40</v>
      </c>
      <c r="AL1620" s="51" t="str">
        <f>IF(SUM(AL1621:AL1622)&gt;0,"◄","")</f>
        <v>◄</v>
      </c>
      <c r="AM1620" s="53" t="str">
        <f>IF(SUM(AM1621:AM1622)&gt;0,"►","")</f>
        <v/>
      </c>
      <c r="AN1620" s="53" t="str">
        <f>IF(SUM(AN1621:AN1622)&gt;0,"►","")</f>
        <v/>
      </c>
      <c r="AO1620" s="53" t="str">
        <f>IF(SUM(AO1621:AO1622)&gt;0,"►","")</f>
        <v/>
      </c>
      <c r="AP1620" s="54" t="str">
        <f>IF(SUM(AP1621:AP1622)&gt;0,"►","")</f>
        <v/>
      </c>
      <c r="AQ1620" s="11" t="str">
        <f>IF(SUM(K1620,O1620,S1620,U1620)&gt;0,J1620*K1620+N1620*O1620+R1620*S1620+T1620*U1620,"")</f>
        <v/>
      </c>
      <c r="AR1620" s="55" t="str">
        <f>IF(SUM(X1620,AB1620,AF1620,AH1620)&gt;0,W1620*X1620+AA1620*AB1620+AE1620*AF1620+AG1620*AH1620,"")</f>
        <v/>
      </c>
      <c r="AS1620" s="126"/>
    </row>
    <row r="1621" spans="1:45" ht="14.4" customHeight="1" thickBot="1" x14ac:dyDescent="0.35">
      <c r="A1621" s="174" t="s">
        <v>1</v>
      </c>
      <c r="B1621" s="100" t="s">
        <v>607</v>
      </c>
      <c r="C1621" s="109"/>
      <c r="D1621" s="168"/>
      <c r="E1621" s="118" t="str">
        <f>IF(F1621&gt;0,"ok","◄")</f>
        <v>◄</v>
      </c>
      <c r="F1621" s="119"/>
      <c r="G1621" s="117" t="str">
        <f t="shared" si="61"/>
        <v/>
      </c>
      <c r="H1621" s="219"/>
      <c r="I1621" s="220"/>
      <c r="J1621" s="195"/>
      <c r="K1621" s="196"/>
      <c r="L1621" s="197"/>
      <c r="M1621" s="198"/>
      <c r="N1621" s="199"/>
      <c r="O1621" s="65"/>
      <c r="P1621" s="72"/>
      <c r="Q1621" s="73"/>
      <c r="R1621" s="69"/>
      <c r="S1621" s="66"/>
      <c r="T1621" s="70"/>
      <c r="U1621" s="66"/>
      <c r="V1621" s="67"/>
      <c r="W1621" s="200"/>
      <c r="X1621" s="201"/>
      <c r="Y1621" s="201"/>
      <c r="Z1621" s="201"/>
      <c r="AA1621" s="71">
        <f>N1621</f>
        <v>0</v>
      </c>
      <c r="AB1621" s="74"/>
      <c r="AC1621" s="75"/>
      <c r="AD1621" s="76"/>
      <c r="AE1621" s="71">
        <f>R1621</f>
        <v>0</v>
      </c>
      <c r="AF1621" s="77"/>
      <c r="AG1621" s="71">
        <f>T1621</f>
        <v>0</v>
      </c>
      <c r="AH1621" s="68"/>
      <c r="AI1621" s="15"/>
      <c r="AJ1621" s="47">
        <f>IF(K1621+O1621&gt;=2,0,IF(K1621+O1621=1,0,1))</f>
        <v>1</v>
      </c>
      <c r="AK1621" s="50" t="str">
        <f>IF(K1621+O1621&gt;=2,0,IF(K1621+O1621=1,0,"ou◄"))</f>
        <v>ou◄</v>
      </c>
      <c r="AL1621" s="48">
        <f>IF(U1621+S1621&gt;=1,"",IF(K1621+S1621+U1621&gt;=2,"",1))</f>
        <v>1</v>
      </c>
      <c r="AM1621" s="49"/>
      <c r="AN1621" s="29">
        <f>AB1621</f>
        <v>0</v>
      </c>
      <c r="AO1621" s="29">
        <f>AF1621</f>
        <v>0</v>
      </c>
      <c r="AP1621" s="14">
        <f>AH1621</f>
        <v>0</v>
      </c>
      <c r="AQ1621" s="142"/>
      <c r="AR1621" s="142"/>
      <c r="AS1621" s="126"/>
    </row>
    <row r="1622" spans="1:45" ht="14.4" customHeight="1" thickBot="1" x14ac:dyDescent="0.35">
      <c r="A1622" s="165" t="s">
        <v>1606</v>
      </c>
      <c r="B1622" s="86"/>
      <c r="C1622" s="87"/>
      <c r="D1622" s="169"/>
      <c r="E1622" s="115" t="str">
        <f>IF(F1622="◄","◄",IF(F1622="ok","►",""))</f>
        <v>◄</v>
      </c>
      <c r="F1622" s="116" t="str">
        <f>IF(F1623&gt;0,"OK","◄")</f>
        <v>◄</v>
      </c>
      <c r="G1622" s="117" t="str">
        <f t="shared" si="61"/>
        <v/>
      </c>
      <c r="H1622" s="98">
        <v>34153</v>
      </c>
      <c r="I1622" s="90" t="s">
        <v>21</v>
      </c>
      <c r="J1622" s="30"/>
      <c r="K1622" s="64" t="str">
        <f>IF(K1623&gt;0,"","◄")</f>
        <v>◄</v>
      </c>
      <c r="L1622" s="186"/>
      <c r="M1622" s="186"/>
      <c r="N1622" s="25"/>
      <c r="O1622" s="64" t="str">
        <f>IF(O1623&gt;0,"","◄")</f>
        <v>◄</v>
      </c>
      <c r="P1622" s="4"/>
      <c r="Q1622" s="5"/>
      <c r="R1622" s="5"/>
      <c r="S1622" s="64" t="str">
        <f>IF(S1623&gt;0,"","◄")</f>
        <v>◄</v>
      </c>
      <c r="T1622" s="5"/>
      <c r="U1622" s="64" t="str">
        <f>IF(U1623&gt;0,"","◄")</f>
        <v>◄</v>
      </c>
      <c r="V1622" s="36"/>
      <c r="W1622" s="5"/>
      <c r="X1622" s="44" t="str">
        <f>IF(X1623,"►","")</f>
        <v/>
      </c>
      <c r="Y1622" s="187"/>
      <c r="Z1622" s="187"/>
      <c r="AA1622" s="5"/>
      <c r="AB1622" s="44" t="str">
        <f>IF(AB1623,"►","")</f>
        <v/>
      </c>
      <c r="AC1622" s="5"/>
      <c r="AD1622" s="5"/>
      <c r="AE1622" s="5"/>
      <c r="AF1622" s="44" t="str">
        <f>IF(AF1623,"►","")</f>
        <v/>
      </c>
      <c r="AG1622" s="5"/>
      <c r="AH1622" s="44" t="str">
        <f>IF(AH1623,"►","")</f>
        <v/>
      </c>
      <c r="AI1622" s="15"/>
      <c r="AJ1622" s="51" t="str">
        <f>IF(SUM(AJ1623:AJ1624)&gt;0,"◄","")</f>
        <v>◄</v>
      </c>
      <c r="AK1622" s="52" t="s">
        <v>40</v>
      </c>
      <c r="AL1622" s="51" t="str">
        <f>IF(SUM(AL1623:AL1624)&gt;0,"◄","")</f>
        <v>◄</v>
      </c>
      <c r="AM1622" s="53" t="str">
        <f>IF(SUM(AM1623:AM1624)&gt;0,"►","")</f>
        <v/>
      </c>
      <c r="AN1622" s="53" t="str">
        <f>IF(SUM(AN1623:AN1624)&gt;0,"►","")</f>
        <v/>
      </c>
      <c r="AO1622" s="53" t="str">
        <f>IF(SUM(AO1623:AO1624)&gt;0,"►","")</f>
        <v/>
      </c>
      <c r="AP1622" s="54" t="str">
        <f>IF(SUM(AP1623:AP1624)&gt;0,"►","")</f>
        <v/>
      </c>
      <c r="AQ1622" s="11" t="str">
        <f>IF(SUM(K1622,O1622,S1622,U1622)&gt;0,J1622*K1622+N1622*O1622+R1622*S1622+T1622*U1622,"")</f>
        <v/>
      </c>
      <c r="AR1622" s="55" t="str">
        <f>IF(SUM(X1622,AB1622,AF1622,AH1622)&gt;0,W1622*X1622+AA1622*AB1622+AE1622*AF1622+AG1622*AH1622,"")</f>
        <v/>
      </c>
      <c r="AS1622" s="126"/>
    </row>
    <row r="1623" spans="1:45" ht="14.4" customHeight="1" thickBot="1" x14ac:dyDescent="0.35">
      <c r="A1623" s="174" t="s">
        <v>1</v>
      </c>
      <c r="B1623" s="100" t="s">
        <v>608</v>
      </c>
      <c r="C1623" s="109"/>
      <c r="D1623" s="168"/>
      <c r="E1623" s="118" t="str">
        <f>IF(F1623&gt;0,"ok","◄")</f>
        <v>◄</v>
      </c>
      <c r="F1623" s="119"/>
      <c r="G1623" s="117" t="str">
        <f t="shared" si="61"/>
        <v/>
      </c>
      <c r="H1623" s="219"/>
      <c r="I1623" s="220"/>
      <c r="J1623" s="195"/>
      <c r="K1623" s="196"/>
      <c r="L1623" s="197"/>
      <c r="M1623" s="198"/>
      <c r="N1623" s="199"/>
      <c r="O1623" s="65"/>
      <c r="P1623" s="72"/>
      <c r="Q1623" s="73"/>
      <c r="R1623" s="69"/>
      <c r="S1623" s="66"/>
      <c r="T1623" s="70"/>
      <c r="U1623" s="66"/>
      <c r="V1623" s="67"/>
      <c r="W1623" s="200"/>
      <c r="X1623" s="201"/>
      <c r="Y1623" s="201"/>
      <c r="Z1623" s="201"/>
      <c r="AA1623" s="71">
        <f>N1623</f>
        <v>0</v>
      </c>
      <c r="AB1623" s="74"/>
      <c r="AC1623" s="75"/>
      <c r="AD1623" s="76"/>
      <c r="AE1623" s="71">
        <f>R1623</f>
        <v>0</v>
      </c>
      <c r="AF1623" s="77"/>
      <c r="AG1623" s="71">
        <f>T1623</f>
        <v>0</v>
      </c>
      <c r="AH1623" s="68"/>
      <c r="AI1623" s="15"/>
      <c r="AJ1623" s="47">
        <f>IF(K1623+O1623&gt;=2,0,IF(K1623+O1623=1,0,1))</f>
        <v>1</v>
      </c>
      <c r="AK1623" s="50" t="str">
        <f>IF(K1623+O1623&gt;=2,0,IF(K1623+O1623=1,0,"ou◄"))</f>
        <v>ou◄</v>
      </c>
      <c r="AL1623" s="48">
        <f>IF(U1623+S1623&gt;=1,"",IF(K1623+S1623+U1623&gt;=2,"",1))</f>
        <v>1</v>
      </c>
      <c r="AM1623" s="49"/>
      <c r="AN1623" s="29">
        <f>AB1623</f>
        <v>0</v>
      </c>
      <c r="AO1623" s="29">
        <f>AF1623</f>
        <v>0</v>
      </c>
      <c r="AP1623" s="14">
        <f>AH1623</f>
        <v>0</v>
      </c>
      <c r="AQ1623" s="142"/>
      <c r="AR1623" s="142"/>
      <c r="AS1623" s="126"/>
    </row>
    <row r="1624" spans="1:45" ht="14.4" customHeight="1" thickBot="1" x14ac:dyDescent="0.35">
      <c r="A1624" s="165" t="s">
        <v>1607</v>
      </c>
      <c r="B1624" s="86"/>
      <c r="C1624" s="87"/>
      <c r="D1624" s="169"/>
      <c r="E1624" s="115" t="str">
        <f>IF(F1624="◄","◄",IF(F1624="ok","►",""))</f>
        <v>◄</v>
      </c>
      <c r="F1624" s="116" t="str">
        <f>IF(F1625&gt;0,"OK","◄")</f>
        <v>◄</v>
      </c>
      <c r="G1624" s="117" t="str">
        <f t="shared" si="61"/>
        <v/>
      </c>
      <c r="H1624" s="98">
        <v>34188</v>
      </c>
      <c r="I1624" s="90" t="s">
        <v>21</v>
      </c>
      <c r="J1624" s="30"/>
      <c r="K1624" s="64" t="str">
        <f>IF(K1625&gt;0,"","◄")</f>
        <v>◄</v>
      </c>
      <c r="L1624" s="186"/>
      <c r="M1624" s="186"/>
      <c r="N1624" s="25"/>
      <c r="O1624" s="64" t="str">
        <f>IF(O1625&gt;0,"","◄")</f>
        <v>◄</v>
      </c>
      <c r="P1624" s="4"/>
      <c r="Q1624" s="5"/>
      <c r="R1624" s="5"/>
      <c r="S1624" s="64" t="str">
        <f>IF(S1625&gt;0,"","◄")</f>
        <v>◄</v>
      </c>
      <c r="T1624" s="5"/>
      <c r="U1624" s="64" t="str">
        <f>IF(U1625&gt;0,"","◄")</f>
        <v>◄</v>
      </c>
      <c r="V1624" s="36"/>
      <c r="W1624" s="5"/>
      <c r="X1624" s="44" t="str">
        <f>IF(X1625,"►","")</f>
        <v/>
      </c>
      <c r="Y1624" s="187"/>
      <c r="Z1624" s="187"/>
      <c r="AA1624" s="5"/>
      <c r="AB1624" s="44" t="str">
        <f>IF(AB1625,"►","")</f>
        <v/>
      </c>
      <c r="AC1624" s="5"/>
      <c r="AD1624" s="5"/>
      <c r="AE1624" s="5"/>
      <c r="AF1624" s="44" t="str">
        <f>IF(AF1625,"►","")</f>
        <v/>
      </c>
      <c r="AG1624" s="5"/>
      <c r="AH1624" s="44" t="str">
        <f>IF(AH1625,"►","")</f>
        <v/>
      </c>
      <c r="AI1624" s="15"/>
      <c r="AJ1624" s="51" t="str">
        <f>IF(SUM(AJ1625:AJ1626)&gt;0,"◄","")</f>
        <v>◄</v>
      </c>
      <c r="AK1624" s="52" t="s">
        <v>40</v>
      </c>
      <c r="AL1624" s="51" t="str">
        <f>IF(SUM(AL1625:AL1626)&gt;0,"◄","")</f>
        <v>◄</v>
      </c>
      <c r="AM1624" s="53" t="str">
        <f>IF(SUM(AM1625:AM1626)&gt;0,"►","")</f>
        <v/>
      </c>
      <c r="AN1624" s="53" t="str">
        <f>IF(SUM(AN1625:AN1626)&gt;0,"►","")</f>
        <v/>
      </c>
      <c r="AO1624" s="53" t="str">
        <f>IF(SUM(AO1625:AO1626)&gt;0,"►","")</f>
        <v/>
      </c>
      <c r="AP1624" s="54" t="str">
        <f>IF(SUM(AP1625:AP1626)&gt;0,"►","")</f>
        <v/>
      </c>
      <c r="AQ1624" s="11" t="str">
        <f>IF(SUM(K1624,O1624,S1624,U1624)&gt;0,J1624*K1624+N1624*O1624+R1624*S1624+T1624*U1624,"")</f>
        <v/>
      </c>
      <c r="AR1624" s="55" t="str">
        <f>IF(SUM(X1624,AB1624,AF1624,AH1624)&gt;0,W1624*X1624+AA1624*AB1624+AE1624*AF1624+AG1624*AH1624,"")</f>
        <v/>
      </c>
      <c r="AS1624" s="126"/>
    </row>
    <row r="1625" spans="1:45" ht="14.4" customHeight="1" thickBot="1" x14ac:dyDescent="0.35">
      <c r="A1625" s="174" t="s">
        <v>1</v>
      </c>
      <c r="B1625" s="100" t="s">
        <v>609</v>
      </c>
      <c r="C1625" s="109"/>
      <c r="D1625" s="168"/>
      <c r="E1625" s="118" t="str">
        <f>IF(F1625&gt;0,"ok","◄")</f>
        <v>◄</v>
      </c>
      <c r="F1625" s="119"/>
      <c r="G1625" s="117" t="str">
        <f t="shared" si="61"/>
        <v/>
      </c>
      <c r="H1625" s="219"/>
      <c r="I1625" s="220"/>
      <c r="J1625" s="195"/>
      <c r="K1625" s="196"/>
      <c r="L1625" s="197"/>
      <c r="M1625" s="198"/>
      <c r="N1625" s="199"/>
      <c r="O1625" s="65"/>
      <c r="P1625" s="72"/>
      <c r="Q1625" s="73"/>
      <c r="R1625" s="69"/>
      <c r="S1625" s="66"/>
      <c r="T1625" s="70"/>
      <c r="U1625" s="66"/>
      <c r="V1625" s="67"/>
      <c r="W1625" s="200"/>
      <c r="X1625" s="201"/>
      <c r="Y1625" s="201"/>
      <c r="Z1625" s="201"/>
      <c r="AA1625" s="71">
        <f>N1625</f>
        <v>0</v>
      </c>
      <c r="AB1625" s="74"/>
      <c r="AC1625" s="75"/>
      <c r="AD1625" s="76"/>
      <c r="AE1625" s="71">
        <f>R1625</f>
        <v>0</v>
      </c>
      <c r="AF1625" s="77"/>
      <c r="AG1625" s="71">
        <f>T1625</f>
        <v>0</v>
      </c>
      <c r="AH1625" s="68"/>
      <c r="AI1625" s="15"/>
      <c r="AJ1625" s="47">
        <f>IF(K1625+O1625&gt;=2,0,IF(K1625+O1625=1,0,1))</f>
        <v>1</v>
      </c>
      <c r="AK1625" s="50" t="str">
        <f>IF(K1625+O1625&gt;=2,0,IF(K1625+O1625=1,0,"ou◄"))</f>
        <v>ou◄</v>
      </c>
      <c r="AL1625" s="48">
        <f>IF(U1625+S1625&gt;=1,"",IF(K1625+S1625+U1625&gt;=2,"",1))</f>
        <v>1</v>
      </c>
      <c r="AM1625" s="49"/>
      <c r="AN1625" s="29">
        <f>AB1625</f>
        <v>0</v>
      </c>
      <c r="AO1625" s="29">
        <f>AF1625</f>
        <v>0</v>
      </c>
      <c r="AP1625" s="14">
        <f>AH1625</f>
        <v>0</v>
      </c>
      <c r="AQ1625" s="142"/>
      <c r="AR1625" s="142"/>
      <c r="AS1625" s="126"/>
    </row>
    <row r="1626" spans="1:45" ht="14.4" customHeight="1" thickBot="1" x14ac:dyDescent="0.35">
      <c r="A1626" s="165" t="s">
        <v>1608</v>
      </c>
      <c r="B1626" s="86"/>
      <c r="C1626" s="87"/>
      <c r="D1626" s="169"/>
      <c r="E1626" s="115" t="str">
        <f>IF(F1626="◄","◄",IF(F1626="ok","►",""))</f>
        <v>◄</v>
      </c>
      <c r="F1626" s="116" t="str">
        <f>IF(F1627&gt;0,"OK","◄")</f>
        <v>◄</v>
      </c>
      <c r="G1626" s="117" t="str">
        <f t="shared" si="61"/>
        <v/>
      </c>
      <c r="H1626" s="98">
        <v>34188</v>
      </c>
      <c r="I1626" s="90" t="s">
        <v>21</v>
      </c>
      <c r="J1626" s="30"/>
      <c r="K1626" s="64" t="str">
        <f>IF(K1627&gt;0,"","◄")</f>
        <v>◄</v>
      </c>
      <c r="L1626" s="186"/>
      <c r="M1626" s="186"/>
      <c r="N1626" s="25"/>
      <c r="O1626" s="64" t="str">
        <f>IF(O1627&gt;0,"","◄")</f>
        <v>◄</v>
      </c>
      <c r="P1626" s="4"/>
      <c r="Q1626" s="5"/>
      <c r="R1626" s="5"/>
      <c r="S1626" s="64" t="str">
        <f>IF(S1627&gt;0,"","◄")</f>
        <v>◄</v>
      </c>
      <c r="T1626" s="5"/>
      <c r="U1626" s="64" t="str">
        <f>IF(U1627&gt;0,"","◄")</f>
        <v>◄</v>
      </c>
      <c r="V1626" s="36"/>
      <c r="W1626" s="5"/>
      <c r="X1626" s="44" t="str">
        <f>IF(X1627,"►","")</f>
        <v/>
      </c>
      <c r="Y1626" s="187"/>
      <c r="Z1626" s="187"/>
      <c r="AA1626" s="5"/>
      <c r="AB1626" s="44" t="str">
        <f>IF(AB1627,"►","")</f>
        <v/>
      </c>
      <c r="AC1626" s="5"/>
      <c r="AD1626" s="5"/>
      <c r="AE1626" s="5"/>
      <c r="AF1626" s="44" t="str">
        <f>IF(AF1627,"►","")</f>
        <v/>
      </c>
      <c r="AG1626" s="5"/>
      <c r="AH1626" s="44" t="str">
        <f>IF(AH1627,"►","")</f>
        <v/>
      </c>
      <c r="AI1626" s="15"/>
      <c r="AJ1626" s="51" t="str">
        <f>IF(SUM(AJ1627:AJ1628)&gt;0,"◄","")</f>
        <v>◄</v>
      </c>
      <c r="AK1626" s="52" t="s">
        <v>40</v>
      </c>
      <c r="AL1626" s="51" t="str">
        <f>IF(SUM(AL1627:AL1628)&gt;0,"◄","")</f>
        <v>◄</v>
      </c>
      <c r="AM1626" s="53" t="str">
        <f>IF(SUM(AM1627:AM1628)&gt;0,"►","")</f>
        <v/>
      </c>
      <c r="AN1626" s="53" t="str">
        <f>IF(SUM(AN1627:AN1628)&gt;0,"►","")</f>
        <v/>
      </c>
      <c r="AO1626" s="53" t="str">
        <f>IF(SUM(AO1627:AO1628)&gt;0,"►","")</f>
        <v/>
      </c>
      <c r="AP1626" s="54" t="str">
        <f>IF(SUM(AP1627:AP1628)&gt;0,"►","")</f>
        <v/>
      </c>
      <c r="AQ1626" s="11" t="str">
        <f>IF(SUM(K1626,O1626,S1626,U1626)&gt;0,J1626*K1626+N1626*O1626+R1626*S1626+T1626*U1626,"")</f>
        <v/>
      </c>
      <c r="AR1626" s="55" t="str">
        <f>IF(SUM(X1626,AB1626,AF1626,AH1626)&gt;0,W1626*X1626+AA1626*AB1626+AE1626*AF1626+AG1626*AH1626,"")</f>
        <v/>
      </c>
      <c r="AS1626" s="126"/>
    </row>
    <row r="1627" spans="1:45" ht="14.4" customHeight="1" thickBot="1" x14ac:dyDescent="0.35">
      <c r="A1627" s="174" t="s">
        <v>1</v>
      </c>
      <c r="B1627" s="100" t="s">
        <v>610</v>
      </c>
      <c r="C1627" s="109"/>
      <c r="D1627" s="168"/>
      <c r="E1627" s="118" t="str">
        <f>IF(F1627&gt;0,"ok","◄")</f>
        <v>◄</v>
      </c>
      <c r="F1627" s="119"/>
      <c r="G1627" s="117" t="str">
        <f t="shared" si="61"/>
        <v/>
      </c>
      <c r="H1627" s="219"/>
      <c r="I1627" s="220"/>
      <c r="J1627" s="195"/>
      <c r="K1627" s="196"/>
      <c r="L1627" s="197"/>
      <c r="M1627" s="198"/>
      <c r="N1627" s="199"/>
      <c r="O1627" s="65"/>
      <c r="P1627" s="72"/>
      <c r="Q1627" s="73"/>
      <c r="R1627" s="69"/>
      <c r="S1627" s="66"/>
      <c r="T1627" s="70"/>
      <c r="U1627" s="66"/>
      <c r="V1627" s="67"/>
      <c r="W1627" s="200"/>
      <c r="X1627" s="201"/>
      <c r="Y1627" s="201"/>
      <c r="Z1627" s="201"/>
      <c r="AA1627" s="71">
        <f>N1627</f>
        <v>0</v>
      </c>
      <c r="AB1627" s="74"/>
      <c r="AC1627" s="75"/>
      <c r="AD1627" s="76"/>
      <c r="AE1627" s="71">
        <f>R1627</f>
        <v>0</v>
      </c>
      <c r="AF1627" s="77"/>
      <c r="AG1627" s="71">
        <f>T1627</f>
        <v>0</v>
      </c>
      <c r="AH1627" s="68"/>
      <c r="AI1627" s="15"/>
      <c r="AJ1627" s="47">
        <f>IF(K1627+O1627&gt;=2,0,IF(K1627+O1627=1,0,1))</f>
        <v>1</v>
      </c>
      <c r="AK1627" s="50" t="str">
        <f>IF(K1627+O1627&gt;=2,0,IF(K1627+O1627=1,0,"ou◄"))</f>
        <v>ou◄</v>
      </c>
      <c r="AL1627" s="48">
        <f>IF(U1627+S1627&gt;=1,"",IF(K1627+S1627+U1627&gt;=2,"",1))</f>
        <v>1</v>
      </c>
      <c r="AM1627" s="49"/>
      <c r="AN1627" s="29">
        <f>AB1627</f>
        <v>0</v>
      </c>
      <c r="AO1627" s="29">
        <f>AF1627</f>
        <v>0</v>
      </c>
      <c r="AP1627" s="14">
        <f>AH1627</f>
        <v>0</v>
      </c>
      <c r="AQ1627" s="142"/>
      <c r="AR1627" s="142"/>
      <c r="AS1627" s="126"/>
    </row>
    <row r="1628" spans="1:45" ht="14.4" customHeight="1" thickBot="1" x14ac:dyDescent="0.35">
      <c r="A1628" s="165" t="s">
        <v>1609</v>
      </c>
      <c r="B1628" s="86"/>
      <c r="C1628" s="87"/>
      <c r="D1628" s="169"/>
      <c r="E1628" s="115" t="str">
        <f>IF(F1628="◄","◄",IF(F1628="ok","►",""))</f>
        <v>◄</v>
      </c>
      <c r="F1628" s="116" t="str">
        <f>IF(F1629&gt;0,"OK","◄")</f>
        <v>◄</v>
      </c>
      <c r="G1628" s="117" t="str">
        <f t="shared" si="61"/>
        <v/>
      </c>
      <c r="H1628" s="98">
        <v>34198</v>
      </c>
      <c r="I1628" s="90" t="s">
        <v>21</v>
      </c>
      <c r="J1628" s="30"/>
      <c r="K1628" s="64" t="str">
        <f>IF(K1629&gt;0,"","◄")</f>
        <v>◄</v>
      </c>
      <c r="L1628" s="186"/>
      <c r="M1628" s="186"/>
      <c r="N1628" s="25"/>
      <c r="O1628" s="64" t="str">
        <f>IF(O1629&gt;0,"","◄")</f>
        <v>◄</v>
      </c>
      <c r="P1628" s="4"/>
      <c r="Q1628" s="5"/>
      <c r="R1628" s="5"/>
      <c r="S1628" s="64" t="str">
        <f>IF(S1629&gt;0,"","◄")</f>
        <v>◄</v>
      </c>
      <c r="T1628" s="5"/>
      <c r="U1628" s="64" t="str">
        <f>IF(U1629&gt;0,"","◄")</f>
        <v>◄</v>
      </c>
      <c r="V1628" s="36"/>
      <c r="W1628" s="5"/>
      <c r="X1628" s="44" t="str">
        <f>IF(X1629,"►","")</f>
        <v/>
      </c>
      <c r="Y1628" s="187"/>
      <c r="Z1628" s="187"/>
      <c r="AA1628" s="5"/>
      <c r="AB1628" s="44" t="str">
        <f>IF(AB1629,"►","")</f>
        <v/>
      </c>
      <c r="AC1628" s="5"/>
      <c r="AD1628" s="5"/>
      <c r="AE1628" s="5"/>
      <c r="AF1628" s="44" t="str">
        <f>IF(AF1629,"►","")</f>
        <v/>
      </c>
      <c r="AG1628" s="5"/>
      <c r="AH1628" s="44" t="str">
        <f>IF(AH1629,"►","")</f>
        <v/>
      </c>
      <c r="AI1628" s="15"/>
      <c r="AJ1628" s="51" t="str">
        <f>IF(SUM(AJ1629:AJ1630)&gt;0,"◄","")</f>
        <v>◄</v>
      </c>
      <c r="AK1628" s="52" t="s">
        <v>40</v>
      </c>
      <c r="AL1628" s="51" t="str">
        <f>IF(SUM(AL1629:AL1630)&gt;0,"◄","")</f>
        <v>◄</v>
      </c>
      <c r="AM1628" s="53" t="str">
        <f>IF(SUM(AM1629:AM1630)&gt;0,"►","")</f>
        <v/>
      </c>
      <c r="AN1628" s="53" t="str">
        <f>IF(SUM(AN1629:AN1630)&gt;0,"►","")</f>
        <v/>
      </c>
      <c r="AO1628" s="53" t="str">
        <f>IF(SUM(AO1629:AO1630)&gt;0,"►","")</f>
        <v/>
      </c>
      <c r="AP1628" s="54" t="str">
        <f>IF(SUM(AP1629:AP1630)&gt;0,"►","")</f>
        <v/>
      </c>
      <c r="AQ1628" s="11" t="str">
        <f>IF(SUM(K1628,O1628,S1628,U1628)&gt;0,J1628*K1628+N1628*O1628+R1628*S1628+T1628*U1628,"")</f>
        <v/>
      </c>
      <c r="AR1628" s="55" t="str">
        <f>IF(SUM(X1628,AB1628,AF1628,AH1628)&gt;0,W1628*X1628+AA1628*AB1628+AE1628*AF1628+AG1628*AH1628,"")</f>
        <v/>
      </c>
      <c r="AS1628" s="126"/>
    </row>
    <row r="1629" spans="1:45" ht="14.4" customHeight="1" thickBot="1" x14ac:dyDescent="0.35">
      <c r="A1629" s="174" t="s">
        <v>1</v>
      </c>
      <c r="B1629" s="100" t="s">
        <v>611</v>
      </c>
      <c r="C1629" s="109"/>
      <c r="D1629" s="168"/>
      <c r="E1629" s="118" t="str">
        <f>IF(F1629&gt;0,"ok","◄")</f>
        <v>◄</v>
      </c>
      <c r="F1629" s="119"/>
      <c r="G1629" s="117" t="str">
        <f t="shared" si="61"/>
        <v/>
      </c>
      <c r="H1629" s="219"/>
      <c r="I1629" s="220"/>
      <c r="J1629" s="195"/>
      <c r="K1629" s="196"/>
      <c r="L1629" s="197"/>
      <c r="M1629" s="198"/>
      <c r="N1629" s="199"/>
      <c r="O1629" s="65"/>
      <c r="P1629" s="72"/>
      <c r="Q1629" s="73"/>
      <c r="R1629" s="69"/>
      <c r="S1629" s="66"/>
      <c r="T1629" s="70"/>
      <c r="U1629" s="66"/>
      <c r="V1629" s="67"/>
      <c r="W1629" s="200"/>
      <c r="X1629" s="201"/>
      <c r="Y1629" s="201"/>
      <c r="Z1629" s="201"/>
      <c r="AA1629" s="71">
        <f>N1629</f>
        <v>0</v>
      </c>
      <c r="AB1629" s="74"/>
      <c r="AC1629" s="75"/>
      <c r="AD1629" s="76"/>
      <c r="AE1629" s="71">
        <f>R1629</f>
        <v>0</v>
      </c>
      <c r="AF1629" s="77"/>
      <c r="AG1629" s="71">
        <f>T1629</f>
        <v>0</v>
      </c>
      <c r="AH1629" s="68"/>
      <c r="AI1629" s="15"/>
      <c r="AJ1629" s="47">
        <f>IF(K1629+O1629&gt;=2,0,IF(K1629+O1629=1,0,1))</f>
        <v>1</v>
      </c>
      <c r="AK1629" s="50" t="str">
        <f>IF(K1629+O1629&gt;=2,0,IF(K1629+O1629=1,0,"ou◄"))</f>
        <v>ou◄</v>
      </c>
      <c r="AL1629" s="48">
        <f>IF(U1629+S1629&gt;=1,"",IF(K1629+S1629+U1629&gt;=2,"",1))</f>
        <v>1</v>
      </c>
      <c r="AM1629" s="49"/>
      <c r="AN1629" s="29">
        <f>AB1629</f>
        <v>0</v>
      </c>
      <c r="AO1629" s="29">
        <f>AF1629</f>
        <v>0</v>
      </c>
      <c r="AP1629" s="14">
        <f>AH1629</f>
        <v>0</v>
      </c>
      <c r="AQ1629" s="142"/>
      <c r="AR1629" s="142"/>
      <c r="AS1629" s="126"/>
    </row>
    <row r="1630" spans="1:45" ht="14.4" customHeight="1" thickBot="1" x14ac:dyDescent="0.35">
      <c r="A1630" s="165" t="s">
        <v>1610</v>
      </c>
      <c r="B1630" s="86"/>
      <c r="C1630" s="87"/>
      <c r="D1630" s="169"/>
      <c r="E1630" s="115" t="str">
        <f>IF(F1630="◄","◄",IF(F1630="ok","►",""))</f>
        <v>◄</v>
      </c>
      <c r="F1630" s="116" t="str">
        <f>IF(F1631&gt;0,"OK","◄")</f>
        <v>◄</v>
      </c>
      <c r="G1630" s="117" t="str">
        <f t="shared" si="61"/>
        <v/>
      </c>
      <c r="H1630" s="98">
        <v>34216</v>
      </c>
      <c r="I1630" s="90" t="s">
        <v>21</v>
      </c>
      <c r="J1630" s="30"/>
      <c r="K1630" s="64" t="str">
        <f>IF(K1631&gt;0,"","◄")</f>
        <v>◄</v>
      </c>
      <c r="L1630" s="186"/>
      <c r="M1630" s="186"/>
      <c r="N1630" s="25"/>
      <c r="O1630" s="64" t="str">
        <f>IF(O1631&gt;0,"","◄")</f>
        <v>◄</v>
      </c>
      <c r="P1630" s="4"/>
      <c r="Q1630" s="5"/>
      <c r="R1630" s="5"/>
      <c r="S1630" s="64" t="str">
        <f>IF(S1631&gt;0,"","◄")</f>
        <v>◄</v>
      </c>
      <c r="T1630" s="5"/>
      <c r="U1630" s="64" t="str">
        <f>IF(U1631&gt;0,"","◄")</f>
        <v>◄</v>
      </c>
      <c r="V1630" s="36"/>
      <c r="W1630" s="5"/>
      <c r="X1630" s="44" t="str">
        <f>IF(X1631,"►","")</f>
        <v/>
      </c>
      <c r="Y1630" s="187"/>
      <c r="Z1630" s="187"/>
      <c r="AA1630" s="5"/>
      <c r="AB1630" s="44" t="str">
        <f>IF(AB1631,"►","")</f>
        <v/>
      </c>
      <c r="AC1630" s="5"/>
      <c r="AD1630" s="5"/>
      <c r="AE1630" s="5"/>
      <c r="AF1630" s="44" t="str">
        <f>IF(AF1631,"►","")</f>
        <v/>
      </c>
      <c r="AG1630" s="5"/>
      <c r="AH1630" s="44" t="str">
        <f>IF(AH1631,"►","")</f>
        <v/>
      </c>
      <c r="AI1630" s="15"/>
      <c r="AJ1630" s="51" t="str">
        <f>IF(SUM(AJ1631:AJ1632)&gt;0,"◄","")</f>
        <v>◄</v>
      </c>
      <c r="AK1630" s="52" t="s">
        <v>40</v>
      </c>
      <c r="AL1630" s="51" t="str">
        <f>IF(SUM(AL1631:AL1632)&gt;0,"◄","")</f>
        <v>◄</v>
      </c>
      <c r="AM1630" s="53" t="str">
        <f>IF(SUM(AM1631:AM1632)&gt;0,"►","")</f>
        <v/>
      </c>
      <c r="AN1630" s="53" t="str">
        <f>IF(SUM(AN1631:AN1632)&gt;0,"►","")</f>
        <v/>
      </c>
      <c r="AO1630" s="53" t="str">
        <f>IF(SUM(AO1631:AO1632)&gt;0,"►","")</f>
        <v/>
      </c>
      <c r="AP1630" s="54" t="str">
        <f>IF(SUM(AP1631:AP1632)&gt;0,"►","")</f>
        <v/>
      </c>
      <c r="AQ1630" s="11" t="str">
        <f>IF(SUM(K1630,O1630,S1630,U1630)&gt;0,J1630*K1630+N1630*O1630+R1630*S1630+T1630*U1630,"")</f>
        <v/>
      </c>
      <c r="AR1630" s="55" t="str">
        <f>IF(SUM(X1630,AB1630,AF1630,AH1630)&gt;0,W1630*X1630+AA1630*AB1630+AE1630*AF1630+AG1630*AH1630,"")</f>
        <v/>
      </c>
      <c r="AS1630" s="126"/>
    </row>
    <row r="1631" spans="1:45" ht="14.4" customHeight="1" thickBot="1" x14ac:dyDescent="0.35">
      <c r="A1631" s="174" t="s">
        <v>1</v>
      </c>
      <c r="B1631" s="100" t="s">
        <v>612</v>
      </c>
      <c r="C1631" s="109"/>
      <c r="D1631" s="168"/>
      <c r="E1631" s="118" t="str">
        <f>IF(F1631&gt;0,"ok","◄")</f>
        <v>◄</v>
      </c>
      <c r="F1631" s="119"/>
      <c r="G1631" s="117" t="str">
        <f t="shared" si="61"/>
        <v/>
      </c>
      <c r="H1631" s="219"/>
      <c r="I1631" s="220"/>
      <c r="J1631" s="195"/>
      <c r="K1631" s="196"/>
      <c r="L1631" s="197"/>
      <c r="M1631" s="198"/>
      <c r="N1631" s="199"/>
      <c r="O1631" s="65"/>
      <c r="P1631" s="72"/>
      <c r="Q1631" s="73"/>
      <c r="R1631" s="69"/>
      <c r="S1631" s="66"/>
      <c r="T1631" s="70"/>
      <c r="U1631" s="66"/>
      <c r="V1631" s="67"/>
      <c r="W1631" s="200"/>
      <c r="X1631" s="201"/>
      <c r="Y1631" s="201"/>
      <c r="Z1631" s="201"/>
      <c r="AA1631" s="71">
        <f>N1631</f>
        <v>0</v>
      </c>
      <c r="AB1631" s="74"/>
      <c r="AC1631" s="75"/>
      <c r="AD1631" s="76"/>
      <c r="AE1631" s="71">
        <f>R1631</f>
        <v>0</v>
      </c>
      <c r="AF1631" s="77"/>
      <c r="AG1631" s="71">
        <f>T1631</f>
        <v>0</v>
      </c>
      <c r="AH1631" s="68"/>
      <c r="AI1631" s="15"/>
      <c r="AJ1631" s="47">
        <f>IF(K1631+O1631&gt;=2,0,IF(K1631+O1631=1,0,1))</f>
        <v>1</v>
      </c>
      <c r="AK1631" s="50" t="str">
        <f>IF(K1631+O1631&gt;=2,0,IF(K1631+O1631=1,0,"ou◄"))</f>
        <v>ou◄</v>
      </c>
      <c r="AL1631" s="48">
        <f>IF(U1631+S1631&gt;=1,"",IF(K1631+S1631+U1631&gt;=2,"",1))</f>
        <v>1</v>
      </c>
      <c r="AM1631" s="49"/>
      <c r="AN1631" s="29">
        <f>AB1631</f>
        <v>0</v>
      </c>
      <c r="AO1631" s="29">
        <f>AF1631</f>
        <v>0</v>
      </c>
      <c r="AP1631" s="14">
        <f>AH1631</f>
        <v>0</v>
      </c>
      <c r="AQ1631" s="142"/>
      <c r="AR1631" s="142"/>
      <c r="AS1631" s="126"/>
    </row>
    <row r="1632" spans="1:45" ht="14.4" customHeight="1" thickBot="1" x14ac:dyDescent="0.35">
      <c r="A1632" s="165" t="s">
        <v>1611</v>
      </c>
      <c r="B1632" s="86"/>
      <c r="C1632" s="87"/>
      <c r="D1632" s="169"/>
      <c r="E1632" s="115" t="str">
        <f>IF(F1632="◄","◄",IF(F1632="ok","►",""))</f>
        <v>◄</v>
      </c>
      <c r="F1632" s="116" t="str">
        <f>IF(F1633&gt;0,"OK","◄")</f>
        <v>◄</v>
      </c>
      <c r="G1632" s="117" t="str">
        <f t="shared" si="61"/>
        <v/>
      </c>
      <c r="H1632" s="98">
        <v>34230</v>
      </c>
      <c r="I1632" s="90" t="s">
        <v>21</v>
      </c>
      <c r="J1632" s="30"/>
      <c r="K1632" s="64" t="str">
        <f>IF(K1633&gt;0,"","◄")</f>
        <v>◄</v>
      </c>
      <c r="L1632" s="186"/>
      <c r="M1632" s="186"/>
      <c r="N1632" s="25"/>
      <c r="O1632" s="64" t="str">
        <f>IF(O1633&gt;0,"","◄")</f>
        <v>◄</v>
      </c>
      <c r="P1632" s="4"/>
      <c r="Q1632" s="5"/>
      <c r="R1632" s="5"/>
      <c r="S1632" s="64" t="str">
        <f>IF(S1633&gt;0,"","◄")</f>
        <v>◄</v>
      </c>
      <c r="T1632" s="5"/>
      <c r="U1632" s="64" t="str">
        <f>IF(U1633&gt;0,"","◄")</f>
        <v>◄</v>
      </c>
      <c r="V1632" s="36"/>
      <c r="W1632" s="5"/>
      <c r="X1632" s="44" t="str">
        <f>IF(X1633,"►","")</f>
        <v/>
      </c>
      <c r="Y1632" s="187"/>
      <c r="Z1632" s="187"/>
      <c r="AA1632" s="5"/>
      <c r="AB1632" s="44" t="str">
        <f>IF(AB1633,"►","")</f>
        <v/>
      </c>
      <c r="AC1632" s="5"/>
      <c r="AD1632" s="5"/>
      <c r="AE1632" s="5"/>
      <c r="AF1632" s="44" t="str">
        <f>IF(AF1633,"►","")</f>
        <v/>
      </c>
      <c r="AG1632" s="5"/>
      <c r="AH1632" s="44" t="str">
        <f>IF(AH1633,"►","")</f>
        <v/>
      </c>
      <c r="AI1632" s="15"/>
      <c r="AJ1632" s="51" t="str">
        <f>IF(SUM(AJ1633:AJ1634)&gt;0,"◄","")</f>
        <v>◄</v>
      </c>
      <c r="AK1632" s="52" t="s">
        <v>40</v>
      </c>
      <c r="AL1632" s="51" t="str">
        <f>IF(SUM(AL1633:AL1634)&gt;0,"◄","")</f>
        <v>◄</v>
      </c>
      <c r="AM1632" s="53" t="str">
        <f>IF(SUM(AM1633:AM1634)&gt;0,"►","")</f>
        <v/>
      </c>
      <c r="AN1632" s="53" t="str">
        <f>IF(SUM(AN1633:AN1634)&gt;0,"►","")</f>
        <v/>
      </c>
      <c r="AO1632" s="53" t="str">
        <f>IF(SUM(AO1633:AO1634)&gt;0,"►","")</f>
        <v/>
      </c>
      <c r="AP1632" s="54" t="str">
        <f>IF(SUM(AP1633:AP1634)&gt;0,"►","")</f>
        <v/>
      </c>
      <c r="AQ1632" s="11" t="str">
        <f>IF(SUM(K1632,O1632,S1632,U1632)&gt;0,J1632*K1632+N1632*O1632+R1632*S1632+T1632*U1632,"")</f>
        <v/>
      </c>
      <c r="AR1632" s="55" t="str">
        <f>IF(SUM(X1632,AB1632,AF1632,AH1632)&gt;0,W1632*X1632+AA1632*AB1632+AE1632*AF1632+AG1632*AH1632,"")</f>
        <v/>
      </c>
      <c r="AS1632" s="126"/>
    </row>
    <row r="1633" spans="1:45" ht="14.4" customHeight="1" thickBot="1" x14ac:dyDescent="0.35">
      <c r="A1633" s="174" t="s">
        <v>1</v>
      </c>
      <c r="B1633" s="100" t="s">
        <v>613</v>
      </c>
      <c r="C1633" s="109"/>
      <c r="D1633" s="168"/>
      <c r="E1633" s="118" t="str">
        <f>IF(F1633&gt;0,"ok","◄")</f>
        <v>◄</v>
      </c>
      <c r="F1633" s="119"/>
      <c r="G1633" s="117" t="str">
        <f t="shared" si="61"/>
        <v/>
      </c>
      <c r="H1633" s="219"/>
      <c r="I1633" s="220"/>
      <c r="J1633" s="195"/>
      <c r="K1633" s="196"/>
      <c r="L1633" s="197"/>
      <c r="M1633" s="198"/>
      <c r="N1633" s="199"/>
      <c r="O1633" s="65"/>
      <c r="P1633" s="72"/>
      <c r="Q1633" s="73"/>
      <c r="R1633" s="69"/>
      <c r="S1633" s="66"/>
      <c r="T1633" s="70"/>
      <c r="U1633" s="66"/>
      <c r="V1633" s="67"/>
      <c r="W1633" s="200"/>
      <c r="X1633" s="201"/>
      <c r="Y1633" s="201"/>
      <c r="Z1633" s="201"/>
      <c r="AA1633" s="71">
        <f>N1633</f>
        <v>0</v>
      </c>
      <c r="AB1633" s="74"/>
      <c r="AC1633" s="75"/>
      <c r="AD1633" s="76"/>
      <c r="AE1633" s="71">
        <f>R1633</f>
        <v>0</v>
      </c>
      <c r="AF1633" s="77"/>
      <c r="AG1633" s="71">
        <f>T1633</f>
        <v>0</v>
      </c>
      <c r="AH1633" s="68"/>
      <c r="AI1633" s="15"/>
      <c r="AJ1633" s="47">
        <f>IF(K1633+O1633&gt;=2,0,IF(K1633+O1633=1,0,1))</f>
        <v>1</v>
      </c>
      <c r="AK1633" s="50" t="str">
        <f>IF(K1633+O1633&gt;=2,0,IF(K1633+O1633=1,0,"ou◄"))</f>
        <v>ou◄</v>
      </c>
      <c r="AL1633" s="48">
        <f>IF(U1633+S1633&gt;=1,"",IF(K1633+S1633+U1633&gt;=2,"",1))</f>
        <v>1</v>
      </c>
      <c r="AM1633" s="49"/>
      <c r="AN1633" s="29">
        <f>AB1633</f>
        <v>0</v>
      </c>
      <c r="AO1633" s="29">
        <f>AF1633</f>
        <v>0</v>
      </c>
      <c r="AP1633" s="14">
        <f>AH1633</f>
        <v>0</v>
      </c>
      <c r="AQ1633" s="142"/>
      <c r="AR1633" s="142"/>
      <c r="AS1633" s="126"/>
    </row>
    <row r="1634" spans="1:45" ht="14.4" customHeight="1" thickBot="1" x14ac:dyDescent="0.35">
      <c r="A1634" s="165" t="s">
        <v>1612</v>
      </c>
      <c r="B1634" s="86"/>
      <c r="C1634" s="87"/>
      <c r="D1634" s="169"/>
      <c r="E1634" s="117" t="str">
        <f>IF(AND(F1634="◄",G1634="►"),"◄?►",IF(F1634="◄","◄",IF(G1634="►","►","")))</f>
        <v/>
      </c>
      <c r="F1634" s="117" t="str">
        <f>IF(AND(G1634="◄",H1636="►"),"◄?►",IF(G1634="◄","◄",IF(H1636="►","►","")))</f>
        <v/>
      </c>
      <c r="G1634" s="117" t="str">
        <f t="shared" si="61"/>
        <v/>
      </c>
      <c r="H1634" s="98">
        <v>34239</v>
      </c>
      <c r="I1634" s="90" t="s">
        <v>21</v>
      </c>
      <c r="J1634" s="30"/>
      <c r="K1634" s="64" t="str">
        <f>IF(K1635&gt;0,"","◄")</f>
        <v>◄</v>
      </c>
      <c r="L1634" s="186"/>
      <c r="M1634" s="186"/>
      <c r="N1634" s="25"/>
      <c r="O1634" s="64" t="str">
        <f>IF(O1635&gt;0,"","◄")</f>
        <v>◄</v>
      </c>
      <c r="P1634" s="4"/>
      <c r="Q1634" s="5"/>
      <c r="R1634" s="5"/>
      <c r="S1634" s="64" t="str">
        <f>IF(S1635&gt;0,"","◄")</f>
        <v>◄</v>
      </c>
      <c r="T1634" s="5"/>
      <c r="U1634" s="64" t="str">
        <f>IF(U1635&gt;0,"","◄")</f>
        <v>◄</v>
      </c>
      <c r="V1634" s="36"/>
      <c r="W1634" s="5"/>
      <c r="X1634" s="44" t="str">
        <f>IF(X1635,"►","")</f>
        <v/>
      </c>
      <c r="Y1634" s="187"/>
      <c r="Z1634" s="187"/>
      <c r="AA1634" s="5"/>
      <c r="AB1634" s="44" t="str">
        <f>IF(AB1635,"►","")</f>
        <v/>
      </c>
      <c r="AC1634" s="5"/>
      <c r="AD1634" s="5"/>
      <c r="AE1634" s="5"/>
      <c r="AF1634" s="44" t="str">
        <f>IF(AF1635,"►","")</f>
        <v/>
      </c>
      <c r="AG1634" s="5"/>
      <c r="AH1634" s="44" t="str">
        <f>IF(AH1635,"►","")</f>
        <v/>
      </c>
      <c r="AI1634" s="15"/>
      <c r="AJ1634" s="51" t="str">
        <f>IF(SUM(AJ1635:AJ1636)&gt;0,"◄","")</f>
        <v>◄</v>
      </c>
      <c r="AK1634" s="52" t="s">
        <v>40</v>
      </c>
      <c r="AL1634" s="51" t="str">
        <f>IF(SUM(AL1635:AL1636)&gt;0,"◄","")</f>
        <v>◄</v>
      </c>
      <c r="AM1634" s="53" t="str">
        <f>IF(SUM(AM1635:AM1636)&gt;0,"►","")</f>
        <v/>
      </c>
      <c r="AN1634" s="53" t="str">
        <f>IF(SUM(AN1635:AN1636)&gt;0,"►","")</f>
        <v/>
      </c>
      <c r="AO1634" s="53" t="str">
        <f>IF(SUM(AO1635:AO1636)&gt;0,"►","")</f>
        <v/>
      </c>
      <c r="AP1634" s="54" t="str">
        <f>IF(SUM(AP1635:AP1636)&gt;0,"►","")</f>
        <v/>
      </c>
      <c r="AQ1634" s="11" t="str">
        <f>IF(SUM(K1634,O1634,S1634,U1634)&gt;0,J1634*K1634+N1634*O1634+R1634*S1634+T1634*U1634,"")</f>
        <v/>
      </c>
      <c r="AR1634" s="55" t="str">
        <f>IF(SUM(X1634,AB1634,AF1634,AH1634)&gt;0,W1634*X1634+AA1634*AB1634+AE1634*AF1634+AG1634*AH1634,"")</f>
        <v/>
      </c>
      <c r="AS1634" s="126"/>
    </row>
    <row r="1635" spans="1:45" ht="14.4" customHeight="1" thickBot="1" x14ac:dyDescent="0.35">
      <c r="A1635" s="174" t="s">
        <v>1</v>
      </c>
      <c r="B1635" s="100" t="s">
        <v>612</v>
      </c>
      <c r="C1635" s="109"/>
      <c r="D1635" s="168"/>
      <c r="E1635" s="118"/>
      <c r="F1635" s="120" t="s">
        <v>41</v>
      </c>
      <c r="G1635" s="117" t="str">
        <f t="shared" si="61"/>
        <v/>
      </c>
      <c r="H1635" s="219"/>
      <c r="I1635" s="220"/>
      <c r="J1635" s="195"/>
      <c r="K1635" s="196"/>
      <c r="L1635" s="197"/>
      <c r="M1635" s="198"/>
      <c r="N1635" s="199"/>
      <c r="O1635" s="65"/>
      <c r="P1635" s="72"/>
      <c r="Q1635" s="73"/>
      <c r="R1635" s="69"/>
      <c r="S1635" s="66"/>
      <c r="T1635" s="70"/>
      <c r="U1635" s="66"/>
      <c r="V1635" s="67"/>
      <c r="W1635" s="200"/>
      <c r="X1635" s="201"/>
      <c r="Y1635" s="201"/>
      <c r="Z1635" s="201"/>
      <c r="AA1635" s="71">
        <f>N1635</f>
        <v>0</v>
      </c>
      <c r="AB1635" s="74"/>
      <c r="AC1635" s="75"/>
      <c r="AD1635" s="76"/>
      <c r="AE1635" s="71">
        <f>R1635</f>
        <v>0</v>
      </c>
      <c r="AF1635" s="77"/>
      <c r="AG1635" s="71">
        <f>T1635</f>
        <v>0</v>
      </c>
      <c r="AH1635" s="68"/>
      <c r="AI1635" s="15"/>
      <c r="AJ1635" s="47">
        <f>IF(K1635+O1635&gt;=2,0,IF(K1635+O1635=1,0,1))</f>
        <v>1</v>
      </c>
      <c r="AK1635" s="50" t="str">
        <f>IF(K1635+O1635&gt;=2,0,IF(K1635+O1635=1,0,"ou◄"))</f>
        <v>ou◄</v>
      </c>
      <c r="AL1635" s="48">
        <f>IF(U1635+S1635&gt;=1,"",IF(K1635+S1635+U1635&gt;=2,"",1))</f>
        <v>1</v>
      </c>
      <c r="AM1635" s="49"/>
      <c r="AN1635" s="29">
        <f>AB1635</f>
        <v>0</v>
      </c>
      <c r="AO1635" s="29">
        <f>AF1635</f>
        <v>0</v>
      </c>
      <c r="AP1635" s="14">
        <f>AH1635</f>
        <v>0</v>
      </c>
      <c r="AQ1635" s="142"/>
      <c r="AR1635" s="142"/>
      <c r="AS1635" s="126"/>
    </row>
    <row r="1636" spans="1:45" ht="14.4" customHeight="1" thickBot="1" x14ac:dyDescent="0.35">
      <c r="A1636" s="165" t="s">
        <v>1613</v>
      </c>
      <c r="B1636" s="86"/>
      <c r="C1636" s="87"/>
      <c r="D1636" s="169"/>
      <c r="E1636" s="115" t="str">
        <f>IF(F1636="◄","◄",IF(F1636="ok","►",""))</f>
        <v>◄</v>
      </c>
      <c r="F1636" s="116" t="str">
        <f>IF(F1637&gt;0,"OK","◄")</f>
        <v>◄</v>
      </c>
      <c r="G1636" s="117" t="str">
        <f t="shared" si="61"/>
        <v/>
      </c>
      <c r="H1636" s="98">
        <v>34244</v>
      </c>
      <c r="I1636" s="90" t="s">
        <v>21</v>
      </c>
      <c r="J1636" s="30"/>
      <c r="K1636" s="64" t="str">
        <f>IF(K1637&gt;0,"","◄")</f>
        <v>◄</v>
      </c>
      <c r="L1636" s="186"/>
      <c r="M1636" s="186"/>
      <c r="N1636" s="25"/>
      <c r="O1636" s="64" t="str">
        <f>IF(O1637&gt;0,"","◄")</f>
        <v>◄</v>
      </c>
      <c r="P1636" s="4"/>
      <c r="Q1636" s="5"/>
      <c r="R1636" s="5"/>
      <c r="S1636" s="64" t="str">
        <f>IF(S1637&gt;0,"","◄")</f>
        <v>◄</v>
      </c>
      <c r="T1636" s="5"/>
      <c r="U1636" s="64" t="str">
        <f>IF(U1637&gt;0,"","◄")</f>
        <v>◄</v>
      </c>
      <c r="V1636" s="36"/>
      <c r="W1636" s="5"/>
      <c r="X1636" s="44" t="str">
        <f>IF(X1637,"►","")</f>
        <v/>
      </c>
      <c r="Y1636" s="187"/>
      <c r="Z1636" s="187"/>
      <c r="AA1636" s="5"/>
      <c r="AB1636" s="44" t="str">
        <f>IF(AB1637,"►","")</f>
        <v/>
      </c>
      <c r="AC1636" s="5"/>
      <c r="AD1636" s="5"/>
      <c r="AE1636" s="5"/>
      <c r="AF1636" s="44" t="str">
        <f>IF(AF1637,"►","")</f>
        <v/>
      </c>
      <c r="AG1636" s="5"/>
      <c r="AH1636" s="44" t="str">
        <f>IF(AH1637,"►","")</f>
        <v/>
      </c>
      <c r="AI1636" s="15"/>
      <c r="AJ1636" s="51" t="str">
        <f>IF(SUM(AJ1637:AJ1638)&gt;0,"◄","")</f>
        <v>◄</v>
      </c>
      <c r="AK1636" s="52" t="s">
        <v>40</v>
      </c>
      <c r="AL1636" s="51" t="str">
        <f>IF(SUM(AL1637:AL1638)&gt;0,"◄","")</f>
        <v>◄</v>
      </c>
      <c r="AM1636" s="53" t="str">
        <f>IF(SUM(AM1637:AM1638)&gt;0,"►","")</f>
        <v/>
      </c>
      <c r="AN1636" s="53" t="str">
        <f>IF(SUM(AN1637:AN1638)&gt;0,"►","")</f>
        <v/>
      </c>
      <c r="AO1636" s="53" t="str">
        <f>IF(SUM(AO1637:AO1638)&gt;0,"►","")</f>
        <v/>
      </c>
      <c r="AP1636" s="54" t="str">
        <f>IF(SUM(AP1637:AP1638)&gt;0,"►","")</f>
        <v/>
      </c>
      <c r="AQ1636" s="11" t="str">
        <f>IF(SUM(K1636,O1636,S1636,U1636)&gt;0,J1636*K1636+N1636*O1636+R1636*S1636+T1636*U1636,"")</f>
        <v/>
      </c>
      <c r="AR1636" s="55" t="str">
        <f>IF(SUM(X1636,AB1636,AF1636,AH1636)&gt;0,W1636*X1636+AA1636*AB1636+AE1636*AF1636+AG1636*AH1636,"")</f>
        <v/>
      </c>
      <c r="AS1636" s="126"/>
    </row>
    <row r="1637" spans="1:45" ht="14.4" customHeight="1" thickBot="1" x14ac:dyDescent="0.35">
      <c r="A1637" s="174" t="s">
        <v>1</v>
      </c>
      <c r="B1637" s="100" t="s">
        <v>614</v>
      </c>
      <c r="C1637" s="109"/>
      <c r="D1637" s="168"/>
      <c r="E1637" s="118" t="str">
        <f>IF(F1637&gt;0,"ok","◄")</f>
        <v>◄</v>
      </c>
      <c r="F1637" s="119"/>
      <c r="G1637" s="117" t="str">
        <f t="shared" si="61"/>
        <v/>
      </c>
      <c r="H1637" s="219"/>
      <c r="I1637" s="220"/>
      <c r="J1637" s="195"/>
      <c r="K1637" s="196"/>
      <c r="L1637" s="197"/>
      <c r="M1637" s="198"/>
      <c r="N1637" s="199"/>
      <c r="O1637" s="65"/>
      <c r="P1637" s="72"/>
      <c r="Q1637" s="73"/>
      <c r="R1637" s="69"/>
      <c r="S1637" s="66"/>
      <c r="T1637" s="70"/>
      <c r="U1637" s="66"/>
      <c r="V1637" s="67"/>
      <c r="W1637" s="200"/>
      <c r="X1637" s="201"/>
      <c r="Y1637" s="201"/>
      <c r="Z1637" s="201"/>
      <c r="AA1637" s="71">
        <f>N1637</f>
        <v>0</v>
      </c>
      <c r="AB1637" s="74"/>
      <c r="AC1637" s="75"/>
      <c r="AD1637" s="76"/>
      <c r="AE1637" s="71">
        <f>R1637</f>
        <v>0</v>
      </c>
      <c r="AF1637" s="77"/>
      <c r="AG1637" s="71">
        <f>T1637</f>
        <v>0</v>
      </c>
      <c r="AH1637" s="68"/>
      <c r="AI1637" s="15"/>
      <c r="AJ1637" s="47">
        <f>IF(K1637+O1637&gt;=2,0,IF(K1637+O1637=1,0,1))</f>
        <v>1</v>
      </c>
      <c r="AK1637" s="50" t="str">
        <f>IF(K1637+O1637&gt;=2,0,IF(K1637+O1637=1,0,"ou◄"))</f>
        <v>ou◄</v>
      </c>
      <c r="AL1637" s="48">
        <f>IF(U1637+S1637&gt;=1,"",IF(K1637+S1637+U1637&gt;=2,"",1))</f>
        <v>1</v>
      </c>
      <c r="AM1637" s="49"/>
      <c r="AN1637" s="29">
        <f>AB1637</f>
        <v>0</v>
      </c>
      <c r="AO1637" s="29">
        <f>AF1637</f>
        <v>0</v>
      </c>
      <c r="AP1637" s="14">
        <f>AH1637</f>
        <v>0</v>
      </c>
      <c r="AQ1637" s="142"/>
      <c r="AR1637" s="142"/>
      <c r="AS1637" s="126"/>
    </row>
    <row r="1638" spans="1:45" ht="14.4" customHeight="1" thickBot="1" x14ac:dyDescent="0.35">
      <c r="A1638" s="165" t="s">
        <v>1614</v>
      </c>
      <c r="B1638" s="86"/>
      <c r="C1638" s="87"/>
      <c r="D1638" s="169"/>
      <c r="E1638" s="115" t="str">
        <f>IF(F1638="◄","◄",IF(F1638="ok","►",""))</f>
        <v>◄</v>
      </c>
      <c r="F1638" s="116" t="str">
        <f>IF(F1639&gt;0,"OK","◄")</f>
        <v>◄</v>
      </c>
      <c r="G1638" s="117" t="str">
        <f t="shared" si="61"/>
        <v/>
      </c>
      <c r="H1638" s="98">
        <v>34258</v>
      </c>
      <c r="I1638" s="90" t="s">
        <v>21</v>
      </c>
      <c r="J1638" s="30"/>
      <c r="K1638" s="64" t="str">
        <f>IF(K1639&gt;0,"","◄")</f>
        <v>◄</v>
      </c>
      <c r="L1638" s="186"/>
      <c r="M1638" s="186"/>
      <c r="N1638" s="25"/>
      <c r="O1638" s="64" t="str">
        <f>IF(O1639&gt;0,"","◄")</f>
        <v>◄</v>
      </c>
      <c r="P1638" s="4"/>
      <c r="Q1638" s="5"/>
      <c r="R1638" s="5"/>
      <c r="S1638" s="64" t="str">
        <f>IF(S1639&gt;0,"","◄")</f>
        <v>◄</v>
      </c>
      <c r="T1638" s="5"/>
      <c r="U1638" s="64" t="str">
        <f>IF(U1639&gt;0,"","◄")</f>
        <v>◄</v>
      </c>
      <c r="V1638" s="36"/>
      <c r="W1638" s="5"/>
      <c r="X1638" s="44" t="str">
        <f>IF(X1639,"►","")</f>
        <v/>
      </c>
      <c r="Y1638" s="187"/>
      <c r="Z1638" s="187"/>
      <c r="AA1638" s="5"/>
      <c r="AB1638" s="44" t="str">
        <f>IF(AB1639,"►","")</f>
        <v/>
      </c>
      <c r="AC1638" s="5"/>
      <c r="AD1638" s="5"/>
      <c r="AE1638" s="5"/>
      <c r="AF1638" s="44" t="str">
        <f>IF(AF1639,"►","")</f>
        <v/>
      </c>
      <c r="AG1638" s="5"/>
      <c r="AH1638" s="44" t="str">
        <f>IF(AH1639,"►","")</f>
        <v/>
      </c>
      <c r="AI1638" s="15"/>
      <c r="AJ1638" s="51" t="str">
        <f>IF(SUM(AJ1639:AJ1640)&gt;0,"◄","")</f>
        <v>◄</v>
      </c>
      <c r="AK1638" s="52" t="s">
        <v>40</v>
      </c>
      <c r="AL1638" s="51" t="str">
        <f>IF(SUM(AL1639:AL1640)&gt;0,"◄","")</f>
        <v>◄</v>
      </c>
      <c r="AM1638" s="53" t="str">
        <f>IF(SUM(AM1639:AM1640)&gt;0,"►","")</f>
        <v/>
      </c>
      <c r="AN1638" s="53" t="str">
        <f>IF(SUM(AN1639:AN1640)&gt;0,"►","")</f>
        <v/>
      </c>
      <c r="AO1638" s="53" t="str">
        <f>IF(SUM(AO1639:AO1640)&gt;0,"►","")</f>
        <v/>
      </c>
      <c r="AP1638" s="54" t="str">
        <f>IF(SUM(AP1639:AP1640)&gt;0,"►","")</f>
        <v/>
      </c>
      <c r="AQ1638" s="11" t="str">
        <f>IF(SUM(K1638,O1638,S1638,U1638)&gt;0,J1638*K1638+N1638*O1638+R1638*S1638+T1638*U1638,"")</f>
        <v/>
      </c>
      <c r="AR1638" s="55" t="str">
        <f>IF(SUM(X1638,AB1638,AF1638,AH1638)&gt;0,W1638*X1638+AA1638*AB1638+AE1638*AF1638+AG1638*AH1638,"")</f>
        <v/>
      </c>
      <c r="AS1638" s="126"/>
    </row>
    <row r="1639" spans="1:45" ht="14.4" customHeight="1" thickBot="1" x14ac:dyDescent="0.35">
      <c r="A1639" s="174" t="s">
        <v>1</v>
      </c>
      <c r="B1639" s="100" t="s">
        <v>615</v>
      </c>
      <c r="C1639" s="109"/>
      <c r="D1639" s="168"/>
      <c r="E1639" s="118" t="str">
        <f>IF(F1639&gt;0,"ok","◄")</f>
        <v>◄</v>
      </c>
      <c r="F1639" s="119"/>
      <c r="G1639" s="117" t="str">
        <f t="shared" si="61"/>
        <v/>
      </c>
      <c r="H1639" s="219"/>
      <c r="I1639" s="220"/>
      <c r="J1639" s="195"/>
      <c r="K1639" s="196"/>
      <c r="L1639" s="197"/>
      <c r="M1639" s="198"/>
      <c r="N1639" s="199"/>
      <c r="O1639" s="65"/>
      <c r="P1639" s="72"/>
      <c r="Q1639" s="73"/>
      <c r="R1639" s="69"/>
      <c r="S1639" s="66"/>
      <c r="T1639" s="70"/>
      <c r="U1639" s="66"/>
      <c r="V1639" s="67"/>
      <c r="W1639" s="200"/>
      <c r="X1639" s="201"/>
      <c r="Y1639" s="201"/>
      <c r="Z1639" s="201"/>
      <c r="AA1639" s="71">
        <f>N1639</f>
        <v>0</v>
      </c>
      <c r="AB1639" s="74"/>
      <c r="AC1639" s="75"/>
      <c r="AD1639" s="76"/>
      <c r="AE1639" s="71">
        <f>R1639</f>
        <v>0</v>
      </c>
      <c r="AF1639" s="77"/>
      <c r="AG1639" s="71">
        <f>T1639</f>
        <v>0</v>
      </c>
      <c r="AH1639" s="68"/>
      <c r="AI1639" s="15"/>
      <c r="AJ1639" s="47">
        <f>IF(K1639+O1639&gt;=2,0,IF(K1639+O1639=1,0,1))</f>
        <v>1</v>
      </c>
      <c r="AK1639" s="50" t="str">
        <f>IF(K1639+O1639&gt;=2,0,IF(K1639+O1639=1,0,"ou◄"))</f>
        <v>ou◄</v>
      </c>
      <c r="AL1639" s="48">
        <f>IF(U1639+S1639&gt;=1,"",IF(K1639+S1639+U1639&gt;=2,"",1))</f>
        <v>1</v>
      </c>
      <c r="AM1639" s="49"/>
      <c r="AN1639" s="29">
        <f>AB1639</f>
        <v>0</v>
      </c>
      <c r="AO1639" s="29">
        <f>AF1639</f>
        <v>0</v>
      </c>
      <c r="AP1639" s="14">
        <f>AH1639</f>
        <v>0</v>
      </c>
      <c r="AQ1639" s="142"/>
      <c r="AR1639" s="142"/>
      <c r="AS1639" s="126"/>
    </row>
    <row r="1640" spans="1:45" ht="14.4" customHeight="1" thickBot="1" x14ac:dyDescent="0.35">
      <c r="A1640" s="165" t="s">
        <v>1615</v>
      </c>
      <c r="B1640" s="86"/>
      <c r="C1640" s="87"/>
      <c r="D1640" s="169"/>
      <c r="E1640" s="115" t="str">
        <f>IF(F1640="◄","◄",IF(F1640="ok","►",""))</f>
        <v>◄</v>
      </c>
      <c r="F1640" s="116" t="str">
        <f>IF(F1641&gt;0,"OK","◄")</f>
        <v>◄</v>
      </c>
      <c r="G1640" s="117" t="str">
        <f t="shared" si="61"/>
        <v/>
      </c>
      <c r="H1640" s="98">
        <v>34279</v>
      </c>
      <c r="I1640" s="90" t="s">
        <v>21</v>
      </c>
      <c r="J1640" s="30"/>
      <c r="K1640" s="64" t="str">
        <f>IF(K1641&gt;0,"","◄")</f>
        <v>◄</v>
      </c>
      <c r="L1640" s="186"/>
      <c r="M1640" s="186"/>
      <c r="N1640" s="25"/>
      <c r="O1640" s="64" t="str">
        <f>IF(O1641&gt;0,"","◄")</f>
        <v>◄</v>
      </c>
      <c r="P1640" s="4"/>
      <c r="Q1640" s="5"/>
      <c r="R1640" s="5"/>
      <c r="S1640" s="64" t="str">
        <f>IF(S1641&gt;0,"","◄")</f>
        <v>◄</v>
      </c>
      <c r="T1640" s="5"/>
      <c r="U1640" s="64" t="str">
        <f>IF(U1641&gt;0,"","◄")</f>
        <v>◄</v>
      </c>
      <c r="V1640" s="36"/>
      <c r="W1640" s="5"/>
      <c r="X1640" s="44" t="str">
        <f>IF(X1641,"►","")</f>
        <v/>
      </c>
      <c r="Y1640" s="187"/>
      <c r="Z1640" s="187"/>
      <c r="AA1640" s="5"/>
      <c r="AB1640" s="44" t="str">
        <f>IF(AB1641,"►","")</f>
        <v/>
      </c>
      <c r="AC1640" s="5"/>
      <c r="AD1640" s="5"/>
      <c r="AE1640" s="5"/>
      <c r="AF1640" s="44" t="str">
        <f>IF(AF1641,"►","")</f>
        <v/>
      </c>
      <c r="AG1640" s="5"/>
      <c r="AH1640" s="44" t="str">
        <f>IF(AH1641,"►","")</f>
        <v/>
      </c>
      <c r="AI1640" s="15"/>
      <c r="AJ1640" s="51" t="str">
        <f>IF(SUM(AJ1641:AJ1642)&gt;0,"◄","")</f>
        <v>◄</v>
      </c>
      <c r="AK1640" s="52" t="s">
        <v>40</v>
      </c>
      <c r="AL1640" s="51" t="str">
        <f>IF(SUM(AL1641:AL1642)&gt;0,"◄","")</f>
        <v>◄</v>
      </c>
      <c r="AM1640" s="53" t="str">
        <f>IF(SUM(AM1641:AM1642)&gt;0,"►","")</f>
        <v/>
      </c>
      <c r="AN1640" s="53" t="str">
        <f>IF(SUM(AN1641:AN1642)&gt;0,"►","")</f>
        <v/>
      </c>
      <c r="AO1640" s="53" t="str">
        <f>IF(SUM(AO1641:AO1642)&gt;0,"►","")</f>
        <v/>
      </c>
      <c r="AP1640" s="54" t="str">
        <f>IF(SUM(AP1641:AP1642)&gt;0,"►","")</f>
        <v/>
      </c>
      <c r="AQ1640" s="11" t="str">
        <f>IF(SUM(K1640,O1640,S1640,U1640)&gt;0,J1640*K1640+N1640*O1640+R1640*S1640+T1640*U1640,"")</f>
        <v/>
      </c>
      <c r="AR1640" s="55" t="str">
        <f>IF(SUM(X1640,AB1640,AF1640,AH1640)&gt;0,W1640*X1640+AA1640*AB1640+AE1640*AF1640+AG1640*AH1640,"")</f>
        <v/>
      </c>
      <c r="AS1640" s="126"/>
    </row>
    <row r="1641" spans="1:45" ht="14.4" customHeight="1" thickBot="1" x14ac:dyDescent="0.35">
      <c r="A1641" s="174" t="s">
        <v>1</v>
      </c>
      <c r="B1641" s="100" t="s">
        <v>616</v>
      </c>
      <c r="C1641" s="109"/>
      <c r="D1641" s="168"/>
      <c r="E1641" s="118" t="str">
        <f>IF(F1641&gt;0,"ok","◄")</f>
        <v>◄</v>
      </c>
      <c r="F1641" s="119"/>
      <c r="G1641" s="117" t="str">
        <f t="shared" si="61"/>
        <v/>
      </c>
      <c r="H1641" s="219"/>
      <c r="I1641" s="220"/>
      <c r="J1641" s="195"/>
      <c r="K1641" s="196"/>
      <c r="L1641" s="197"/>
      <c r="M1641" s="198"/>
      <c r="N1641" s="199"/>
      <c r="O1641" s="65"/>
      <c r="P1641" s="72"/>
      <c r="Q1641" s="73"/>
      <c r="R1641" s="69"/>
      <c r="S1641" s="66"/>
      <c r="T1641" s="70"/>
      <c r="U1641" s="66"/>
      <c r="V1641" s="67"/>
      <c r="W1641" s="200"/>
      <c r="X1641" s="201"/>
      <c r="Y1641" s="201"/>
      <c r="Z1641" s="201"/>
      <c r="AA1641" s="71">
        <f>N1641</f>
        <v>0</v>
      </c>
      <c r="AB1641" s="74"/>
      <c r="AC1641" s="75"/>
      <c r="AD1641" s="76"/>
      <c r="AE1641" s="71">
        <f>R1641</f>
        <v>0</v>
      </c>
      <c r="AF1641" s="77"/>
      <c r="AG1641" s="71">
        <f>T1641</f>
        <v>0</v>
      </c>
      <c r="AH1641" s="68"/>
      <c r="AI1641" s="15"/>
      <c r="AJ1641" s="47">
        <f>IF(K1641+O1641&gt;=2,0,IF(K1641+O1641=1,0,1))</f>
        <v>1</v>
      </c>
      <c r="AK1641" s="50" t="str">
        <f>IF(K1641+O1641&gt;=2,0,IF(K1641+O1641=1,0,"ou◄"))</f>
        <v>ou◄</v>
      </c>
      <c r="AL1641" s="48">
        <f>IF(U1641+S1641&gt;=1,"",IF(K1641+S1641+U1641&gt;=2,"",1))</f>
        <v>1</v>
      </c>
      <c r="AM1641" s="49"/>
      <c r="AN1641" s="29">
        <f>AB1641</f>
        <v>0</v>
      </c>
      <c r="AO1641" s="29">
        <f>AF1641</f>
        <v>0</v>
      </c>
      <c r="AP1641" s="14">
        <f>AH1641</f>
        <v>0</v>
      </c>
      <c r="AQ1641" s="142"/>
      <c r="AR1641" s="142"/>
      <c r="AS1641" s="126"/>
    </row>
    <row r="1642" spans="1:45" ht="14.4" customHeight="1" thickBot="1" x14ac:dyDescent="0.35">
      <c r="A1642" s="165" t="s">
        <v>1616</v>
      </c>
      <c r="B1642" s="86"/>
      <c r="C1642" s="87"/>
      <c r="D1642" s="169"/>
      <c r="E1642" s="115" t="str">
        <f>IF(F1642="◄","◄",IF(F1642="ok","►",""))</f>
        <v>◄</v>
      </c>
      <c r="F1642" s="116" t="str">
        <f>IF(F1643&gt;0,"OK","◄")</f>
        <v>◄</v>
      </c>
      <c r="G1642" s="117" t="str">
        <f t="shared" si="61"/>
        <v/>
      </c>
      <c r="H1642" s="98">
        <v>34293</v>
      </c>
      <c r="I1642" s="90" t="s">
        <v>21</v>
      </c>
      <c r="J1642" s="30"/>
      <c r="K1642" s="64" t="str">
        <f>IF(K1643&gt;0,"","◄")</f>
        <v>◄</v>
      </c>
      <c r="L1642" s="186"/>
      <c r="M1642" s="186"/>
      <c r="N1642" s="25"/>
      <c r="O1642" s="64" t="str">
        <f>IF(O1643&gt;0,"","◄")</f>
        <v>◄</v>
      </c>
      <c r="P1642" s="4"/>
      <c r="Q1642" s="5"/>
      <c r="R1642" s="5"/>
      <c r="S1642" s="64" t="str">
        <f>IF(S1643&gt;0,"","◄")</f>
        <v>◄</v>
      </c>
      <c r="T1642" s="5"/>
      <c r="U1642" s="64" t="str">
        <f>IF(U1643&gt;0,"","◄")</f>
        <v>◄</v>
      </c>
      <c r="V1642" s="36"/>
      <c r="W1642" s="5"/>
      <c r="X1642" s="44" t="str">
        <f>IF(X1643,"►","")</f>
        <v/>
      </c>
      <c r="Y1642" s="187"/>
      <c r="Z1642" s="187"/>
      <c r="AA1642" s="5"/>
      <c r="AB1642" s="44" t="str">
        <f>IF(AB1643,"►","")</f>
        <v/>
      </c>
      <c r="AC1642" s="5"/>
      <c r="AD1642" s="5"/>
      <c r="AE1642" s="5"/>
      <c r="AF1642" s="44" t="str">
        <f>IF(AF1643,"►","")</f>
        <v/>
      </c>
      <c r="AG1642" s="5"/>
      <c r="AH1642" s="44" t="str">
        <f>IF(AH1643,"►","")</f>
        <v/>
      </c>
      <c r="AI1642" s="15"/>
      <c r="AJ1642" s="51" t="str">
        <f>IF(SUM(AJ1643:AJ1644)&gt;0,"◄","")</f>
        <v>◄</v>
      </c>
      <c r="AK1642" s="52" t="s">
        <v>40</v>
      </c>
      <c r="AL1642" s="51" t="str">
        <f>IF(SUM(AL1643:AL1644)&gt;0,"◄","")</f>
        <v>◄</v>
      </c>
      <c r="AM1642" s="53" t="str">
        <f>IF(SUM(AM1643:AM1644)&gt;0,"►","")</f>
        <v/>
      </c>
      <c r="AN1642" s="53" t="str">
        <f>IF(SUM(AN1643:AN1644)&gt;0,"►","")</f>
        <v/>
      </c>
      <c r="AO1642" s="53" t="str">
        <f>IF(SUM(AO1643:AO1644)&gt;0,"►","")</f>
        <v/>
      </c>
      <c r="AP1642" s="54" t="str">
        <f>IF(SUM(AP1643:AP1644)&gt;0,"►","")</f>
        <v/>
      </c>
      <c r="AQ1642" s="11" t="str">
        <f>IF(SUM(K1642,O1642,S1642,U1642)&gt;0,J1642*K1642+N1642*O1642+R1642*S1642+T1642*U1642,"")</f>
        <v/>
      </c>
      <c r="AR1642" s="55" t="str">
        <f>IF(SUM(X1642,AB1642,AF1642,AH1642)&gt;0,W1642*X1642+AA1642*AB1642+AE1642*AF1642+AG1642*AH1642,"")</f>
        <v/>
      </c>
      <c r="AS1642" s="126"/>
    </row>
    <row r="1643" spans="1:45" ht="14.4" customHeight="1" thickBot="1" x14ac:dyDescent="0.35">
      <c r="A1643" s="174" t="s">
        <v>1</v>
      </c>
      <c r="B1643" s="100" t="s">
        <v>617</v>
      </c>
      <c r="C1643" s="109"/>
      <c r="D1643" s="168"/>
      <c r="E1643" s="118" t="str">
        <f>IF(F1643&gt;0,"ok","◄")</f>
        <v>◄</v>
      </c>
      <c r="F1643" s="119"/>
      <c r="G1643" s="117" t="str">
        <f t="shared" si="61"/>
        <v/>
      </c>
      <c r="H1643" s="219"/>
      <c r="I1643" s="220"/>
      <c r="J1643" s="195"/>
      <c r="K1643" s="196"/>
      <c r="L1643" s="197"/>
      <c r="M1643" s="198"/>
      <c r="N1643" s="199"/>
      <c r="O1643" s="65"/>
      <c r="P1643" s="72"/>
      <c r="Q1643" s="73"/>
      <c r="R1643" s="69"/>
      <c r="S1643" s="66"/>
      <c r="T1643" s="70"/>
      <c r="U1643" s="66"/>
      <c r="V1643" s="67"/>
      <c r="W1643" s="200"/>
      <c r="X1643" s="201"/>
      <c r="Y1643" s="201"/>
      <c r="Z1643" s="201"/>
      <c r="AA1643" s="71">
        <f>N1643</f>
        <v>0</v>
      </c>
      <c r="AB1643" s="74"/>
      <c r="AC1643" s="75"/>
      <c r="AD1643" s="76"/>
      <c r="AE1643" s="71">
        <f>R1643</f>
        <v>0</v>
      </c>
      <c r="AF1643" s="77"/>
      <c r="AG1643" s="71">
        <f>T1643</f>
        <v>0</v>
      </c>
      <c r="AH1643" s="68"/>
      <c r="AI1643" s="15"/>
      <c r="AJ1643" s="47">
        <f>IF(K1643+O1643&gt;=2,0,IF(K1643+O1643=1,0,1))</f>
        <v>1</v>
      </c>
      <c r="AK1643" s="50" t="str">
        <f>IF(K1643+O1643&gt;=2,0,IF(K1643+O1643=1,0,"ou◄"))</f>
        <v>ou◄</v>
      </c>
      <c r="AL1643" s="48">
        <f>IF(U1643+S1643&gt;=1,"",IF(K1643+S1643+U1643&gt;=2,"",1))</f>
        <v>1</v>
      </c>
      <c r="AM1643" s="49"/>
      <c r="AN1643" s="29">
        <f>AB1643</f>
        <v>0</v>
      </c>
      <c r="AO1643" s="29">
        <f>AF1643</f>
        <v>0</v>
      </c>
      <c r="AP1643" s="14">
        <f>AH1643</f>
        <v>0</v>
      </c>
      <c r="AQ1643" s="142"/>
      <c r="AR1643" s="142"/>
      <c r="AS1643" s="126"/>
    </row>
    <row r="1644" spans="1:45" ht="14.4" customHeight="1" thickBot="1" x14ac:dyDescent="0.35">
      <c r="A1644" s="165" t="s">
        <v>1617</v>
      </c>
      <c r="B1644" s="86"/>
      <c r="C1644" s="87"/>
      <c r="D1644" s="169"/>
      <c r="E1644" s="115" t="str">
        <f>IF(F1644="◄","◄",IF(F1644="ok","►",""))</f>
        <v>◄</v>
      </c>
      <c r="F1644" s="116" t="str">
        <f>IF(F1645&gt;0,"OK","◄")</f>
        <v>◄</v>
      </c>
      <c r="G1644" s="117" t="str">
        <f t="shared" si="61"/>
        <v/>
      </c>
      <c r="H1644" s="98">
        <v>34314</v>
      </c>
      <c r="I1644" s="90" t="s">
        <v>21</v>
      </c>
      <c r="J1644" s="30"/>
      <c r="K1644" s="64" t="str">
        <f>IF(K1645&gt;0,"","◄")</f>
        <v>◄</v>
      </c>
      <c r="L1644" s="186"/>
      <c r="M1644" s="186"/>
      <c r="N1644" s="25"/>
      <c r="O1644" s="64" t="str">
        <f>IF(O1645&gt;0,"","◄")</f>
        <v>◄</v>
      </c>
      <c r="P1644" s="4"/>
      <c r="Q1644" s="5"/>
      <c r="R1644" s="5"/>
      <c r="S1644" s="64" t="str">
        <f>IF(S1645&gt;0,"","◄")</f>
        <v>◄</v>
      </c>
      <c r="T1644" s="5"/>
      <c r="U1644" s="64" t="str">
        <f>IF(U1645&gt;0,"","◄")</f>
        <v>◄</v>
      </c>
      <c r="V1644" s="36"/>
      <c r="W1644" s="5"/>
      <c r="X1644" s="44" t="str">
        <f>IF(X1645,"►","")</f>
        <v/>
      </c>
      <c r="Y1644" s="187"/>
      <c r="Z1644" s="187"/>
      <c r="AA1644" s="5"/>
      <c r="AB1644" s="44" t="str">
        <f>IF(AB1645,"►","")</f>
        <v/>
      </c>
      <c r="AC1644" s="5"/>
      <c r="AD1644" s="5"/>
      <c r="AE1644" s="5"/>
      <c r="AF1644" s="44" t="str">
        <f>IF(AF1645,"►","")</f>
        <v/>
      </c>
      <c r="AG1644" s="5"/>
      <c r="AH1644" s="44" t="str">
        <f>IF(AH1645,"►","")</f>
        <v/>
      </c>
      <c r="AI1644" s="15"/>
      <c r="AJ1644" s="51" t="str">
        <f>IF(SUM(AJ1645:AJ1646)&gt;0,"◄","")</f>
        <v>◄</v>
      </c>
      <c r="AK1644" s="52" t="s">
        <v>40</v>
      </c>
      <c r="AL1644" s="51" t="str">
        <f>IF(SUM(AL1645:AL1646)&gt;0,"◄","")</f>
        <v>◄</v>
      </c>
      <c r="AM1644" s="53" t="str">
        <f>IF(SUM(AM1645:AM1646)&gt;0,"►","")</f>
        <v/>
      </c>
      <c r="AN1644" s="53" t="str">
        <f>IF(SUM(AN1645:AN1646)&gt;0,"►","")</f>
        <v/>
      </c>
      <c r="AO1644" s="53" t="str">
        <f>IF(SUM(AO1645:AO1646)&gt;0,"►","")</f>
        <v/>
      </c>
      <c r="AP1644" s="54" t="str">
        <f>IF(SUM(AP1645:AP1646)&gt;0,"►","")</f>
        <v/>
      </c>
      <c r="AQ1644" s="11" t="str">
        <f>IF(SUM(K1644,O1644,S1644,U1644)&gt;0,J1644*K1644+N1644*O1644+R1644*S1644+T1644*U1644,"")</f>
        <v/>
      </c>
      <c r="AR1644" s="55" t="str">
        <f>IF(SUM(X1644,AB1644,AF1644,AH1644)&gt;0,W1644*X1644+AA1644*AB1644+AE1644*AF1644+AG1644*AH1644,"")</f>
        <v/>
      </c>
      <c r="AS1644" s="126"/>
    </row>
    <row r="1645" spans="1:45" ht="14.4" customHeight="1" thickBot="1" x14ac:dyDescent="0.35">
      <c r="A1645" s="174" t="s">
        <v>1</v>
      </c>
      <c r="B1645" s="100" t="s">
        <v>618</v>
      </c>
      <c r="C1645" s="109"/>
      <c r="D1645" s="168"/>
      <c r="E1645" s="118" t="str">
        <f>IF(F1645&gt;0,"ok","◄")</f>
        <v>◄</v>
      </c>
      <c r="F1645" s="119"/>
      <c r="G1645" s="117" t="str">
        <f t="shared" si="61"/>
        <v/>
      </c>
      <c r="H1645" s="219"/>
      <c r="I1645" s="220"/>
      <c r="J1645" s="195"/>
      <c r="K1645" s="196"/>
      <c r="L1645" s="197"/>
      <c r="M1645" s="198"/>
      <c r="N1645" s="199"/>
      <c r="O1645" s="65"/>
      <c r="P1645" s="72"/>
      <c r="Q1645" s="73"/>
      <c r="R1645" s="69"/>
      <c r="S1645" s="66"/>
      <c r="T1645" s="70"/>
      <c r="U1645" s="66"/>
      <c r="V1645" s="67"/>
      <c r="W1645" s="200"/>
      <c r="X1645" s="201"/>
      <c r="Y1645" s="201"/>
      <c r="Z1645" s="201"/>
      <c r="AA1645" s="71">
        <f>N1645</f>
        <v>0</v>
      </c>
      <c r="AB1645" s="74"/>
      <c r="AC1645" s="75"/>
      <c r="AD1645" s="76"/>
      <c r="AE1645" s="71">
        <f>R1645</f>
        <v>0</v>
      </c>
      <c r="AF1645" s="77"/>
      <c r="AG1645" s="71">
        <f>T1645</f>
        <v>0</v>
      </c>
      <c r="AH1645" s="68"/>
      <c r="AI1645" s="15"/>
      <c r="AJ1645" s="47">
        <f>IF(K1645+O1645&gt;=2,0,IF(K1645+O1645=1,0,1))</f>
        <v>1</v>
      </c>
      <c r="AK1645" s="50" t="str">
        <f>IF(K1645+O1645&gt;=2,0,IF(K1645+O1645=1,0,"ou◄"))</f>
        <v>ou◄</v>
      </c>
      <c r="AL1645" s="48">
        <f>IF(U1645+S1645&gt;=1,"",IF(K1645+S1645+U1645&gt;=2,"",1))</f>
        <v>1</v>
      </c>
      <c r="AM1645" s="49"/>
      <c r="AN1645" s="29">
        <f>AB1645</f>
        <v>0</v>
      </c>
      <c r="AO1645" s="29">
        <f>AF1645</f>
        <v>0</v>
      </c>
      <c r="AP1645" s="14">
        <f>AH1645</f>
        <v>0</v>
      </c>
      <c r="AQ1645" s="142"/>
      <c r="AR1645" s="142"/>
      <c r="AS1645" s="126"/>
    </row>
    <row r="1646" spans="1:45" ht="14.4" customHeight="1" thickBot="1" x14ac:dyDescent="0.35">
      <c r="A1646" s="165" t="s">
        <v>1618</v>
      </c>
      <c r="B1646" s="86"/>
      <c r="C1646" s="87"/>
      <c r="D1646" s="169"/>
      <c r="E1646" s="115" t="str">
        <f>IF(F1646="◄","◄",IF(F1646="ok","►",""))</f>
        <v>◄</v>
      </c>
      <c r="F1646" s="116" t="str">
        <f>IF(F1647&gt;0,"OK","◄")</f>
        <v>◄</v>
      </c>
      <c r="G1646" s="117" t="str">
        <f t="shared" si="61"/>
        <v/>
      </c>
      <c r="H1646" s="98">
        <v>34318</v>
      </c>
      <c r="I1646" s="90" t="s">
        <v>21</v>
      </c>
      <c r="J1646" s="30"/>
      <c r="K1646" s="64" t="str">
        <f>IF(K1647&gt;0,"","◄")</f>
        <v>◄</v>
      </c>
      <c r="L1646" s="186"/>
      <c r="M1646" s="186"/>
      <c r="N1646" s="25"/>
      <c r="O1646" s="64" t="str">
        <f>IF(O1647&gt;0,"","◄")</f>
        <v>◄</v>
      </c>
      <c r="P1646" s="4"/>
      <c r="Q1646" s="5"/>
      <c r="R1646" s="5"/>
      <c r="S1646" s="64" t="str">
        <f>IF(S1647&gt;0,"","◄")</f>
        <v>◄</v>
      </c>
      <c r="T1646" s="5"/>
      <c r="U1646" s="64" t="str">
        <f>IF(U1647&gt;0,"","◄")</f>
        <v>◄</v>
      </c>
      <c r="V1646" s="36"/>
      <c r="W1646" s="5"/>
      <c r="X1646" s="44" t="str">
        <f>IF(X1647,"►","")</f>
        <v/>
      </c>
      <c r="Y1646" s="187"/>
      <c r="Z1646" s="187"/>
      <c r="AA1646" s="5"/>
      <c r="AB1646" s="44" t="str">
        <f>IF(AB1647,"►","")</f>
        <v/>
      </c>
      <c r="AC1646" s="5"/>
      <c r="AD1646" s="5"/>
      <c r="AE1646" s="5"/>
      <c r="AF1646" s="44" t="str">
        <f>IF(AF1647,"►","")</f>
        <v/>
      </c>
      <c r="AG1646" s="5"/>
      <c r="AH1646" s="44" t="str">
        <f>IF(AH1647,"►","")</f>
        <v/>
      </c>
      <c r="AI1646" s="15"/>
      <c r="AJ1646" s="51" t="str">
        <f>IF(SUM(AJ1647:AJ1648)&gt;0,"◄","")</f>
        <v>◄</v>
      </c>
      <c r="AK1646" s="52" t="s">
        <v>40</v>
      </c>
      <c r="AL1646" s="51" t="str">
        <f>IF(SUM(AL1647:AL1648)&gt;0,"◄","")</f>
        <v>◄</v>
      </c>
      <c r="AM1646" s="53" t="str">
        <f>IF(SUM(AM1647:AM1648)&gt;0,"►","")</f>
        <v/>
      </c>
      <c r="AN1646" s="53" t="str">
        <f>IF(SUM(AN1647:AN1648)&gt;0,"►","")</f>
        <v/>
      </c>
      <c r="AO1646" s="53" t="str">
        <f>IF(SUM(AO1647:AO1648)&gt;0,"►","")</f>
        <v/>
      </c>
      <c r="AP1646" s="54" t="str">
        <f>IF(SUM(AP1647:AP1648)&gt;0,"►","")</f>
        <v/>
      </c>
      <c r="AQ1646" s="11" t="str">
        <f>IF(SUM(K1646,O1646,S1646,U1646)&gt;0,J1646*K1646+N1646*O1646+R1646*S1646+T1646*U1646,"")</f>
        <v/>
      </c>
      <c r="AR1646" s="55" t="str">
        <f>IF(SUM(X1646,AB1646,AF1646,AH1646)&gt;0,W1646*X1646+AA1646*AB1646+AE1646*AF1646+AG1646*AH1646,"")</f>
        <v/>
      </c>
      <c r="AS1646" s="126"/>
    </row>
    <row r="1647" spans="1:45" ht="14.4" customHeight="1" thickBot="1" x14ac:dyDescent="0.35">
      <c r="A1647" s="174" t="s">
        <v>1</v>
      </c>
      <c r="B1647" s="100" t="s">
        <v>619</v>
      </c>
      <c r="C1647" s="109"/>
      <c r="D1647" s="168"/>
      <c r="E1647" s="118" t="str">
        <f>IF(F1647&gt;0,"ok","◄")</f>
        <v>◄</v>
      </c>
      <c r="F1647" s="119"/>
      <c r="G1647" s="117" t="str">
        <f t="shared" si="61"/>
        <v/>
      </c>
      <c r="H1647" s="219"/>
      <c r="I1647" s="220"/>
      <c r="J1647" s="195"/>
      <c r="K1647" s="196"/>
      <c r="L1647" s="197"/>
      <c r="M1647" s="198"/>
      <c r="N1647" s="199"/>
      <c r="O1647" s="65"/>
      <c r="P1647" s="72"/>
      <c r="Q1647" s="73"/>
      <c r="R1647" s="69"/>
      <c r="S1647" s="66"/>
      <c r="T1647" s="70"/>
      <c r="U1647" s="66"/>
      <c r="V1647" s="67"/>
      <c r="W1647" s="200"/>
      <c r="X1647" s="201"/>
      <c r="Y1647" s="201"/>
      <c r="Z1647" s="201"/>
      <c r="AA1647" s="71">
        <f>N1647</f>
        <v>0</v>
      </c>
      <c r="AB1647" s="74"/>
      <c r="AC1647" s="75"/>
      <c r="AD1647" s="76"/>
      <c r="AE1647" s="71">
        <f>R1647</f>
        <v>0</v>
      </c>
      <c r="AF1647" s="77"/>
      <c r="AG1647" s="71">
        <f>T1647</f>
        <v>0</v>
      </c>
      <c r="AH1647" s="68"/>
      <c r="AI1647" s="15"/>
      <c r="AJ1647" s="47">
        <f>IF(K1647+O1647&gt;=2,0,IF(K1647+O1647=1,0,1))</f>
        <v>1</v>
      </c>
      <c r="AK1647" s="50" t="str">
        <f>IF(K1647+O1647&gt;=2,0,IF(K1647+O1647=1,0,"ou◄"))</f>
        <v>ou◄</v>
      </c>
      <c r="AL1647" s="48">
        <f>IF(U1647+S1647&gt;=1,"",IF(K1647+S1647+U1647&gt;=2,"",1))</f>
        <v>1</v>
      </c>
      <c r="AM1647" s="49"/>
      <c r="AN1647" s="29">
        <f>AB1647</f>
        <v>0</v>
      </c>
      <c r="AO1647" s="29">
        <f>AF1647</f>
        <v>0</v>
      </c>
      <c r="AP1647" s="14">
        <f>AH1647</f>
        <v>0</v>
      </c>
      <c r="AQ1647" s="142"/>
      <c r="AR1647" s="142"/>
      <c r="AS1647" s="126"/>
    </row>
    <row r="1648" spans="1:45" ht="14.4" customHeight="1" thickBot="1" x14ac:dyDescent="0.35">
      <c r="A1648" s="171"/>
      <c r="B1648" s="111"/>
      <c r="C1648" s="105"/>
      <c r="D1648" s="172"/>
      <c r="E1648" s="115" t="str">
        <f>IF(F1648="◄","◄",IF(F1648="ok","►",""))</f>
        <v>◄</v>
      </c>
      <c r="F1648" s="116" t="str">
        <f>IF(F1649&gt;0,"OK","◄")</f>
        <v>◄</v>
      </c>
      <c r="G1648" s="117" t="str">
        <f t="shared" si="61"/>
        <v/>
      </c>
      <c r="H1648" s="98">
        <v>34335</v>
      </c>
      <c r="I1648" s="90" t="s">
        <v>21</v>
      </c>
      <c r="J1648" s="30"/>
      <c r="K1648" s="64" t="str">
        <f>IF(K1649&gt;0,"","◄")</f>
        <v>◄</v>
      </c>
      <c r="L1648" s="186"/>
      <c r="M1648" s="186"/>
      <c r="N1648" s="25"/>
      <c r="O1648" s="64" t="str">
        <f>IF(O1649&gt;0,"","◄")</f>
        <v>◄</v>
      </c>
      <c r="P1648" s="4"/>
      <c r="Q1648" s="5"/>
      <c r="R1648" s="5"/>
      <c r="S1648" s="64" t="str">
        <f>IF(S1649&gt;0,"","◄")</f>
        <v>◄</v>
      </c>
      <c r="T1648" s="5"/>
      <c r="U1648" s="64" t="str">
        <f>IF(U1649&gt;0,"","◄")</f>
        <v>◄</v>
      </c>
      <c r="V1648" s="36"/>
      <c r="W1648" s="5"/>
      <c r="X1648" s="44" t="str">
        <f>IF(X1649,"►","")</f>
        <v/>
      </c>
      <c r="Y1648" s="187"/>
      <c r="Z1648" s="187"/>
      <c r="AA1648" s="5"/>
      <c r="AB1648" s="44" t="str">
        <f>IF(AB1649,"►","")</f>
        <v/>
      </c>
      <c r="AC1648" s="5"/>
      <c r="AD1648" s="5"/>
      <c r="AE1648" s="5"/>
      <c r="AF1648" s="44" t="str">
        <f>IF(AF1649,"►","")</f>
        <v/>
      </c>
      <c r="AG1648" s="5"/>
      <c r="AH1648" s="44" t="str">
        <f>IF(AH1649,"►","")</f>
        <v/>
      </c>
      <c r="AI1648" s="15"/>
      <c r="AJ1648" s="51" t="str">
        <f>IF(SUM(AJ1649:AJ1650)&gt;0,"◄","")</f>
        <v>◄</v>
      </c>
      <c r="AK1648" s="52" t="s">
        <v>40</v>
      </c>
      <c r="AL1648" s="51" t="str">
        <f>IF(SUM(AL1649:AL1650)&gt;0,"◄","")</f>
        <v>◄</v>
      </c>
      <c r="AM1648" s="53" t="str">
        <f>IF(SUM(AM1649:AM1650)&gt;0,"►","")</f>
        <v/>
      </c>
      <c r="AN1648" s="53" t="str">
        <f>IF(SUM(AN1649:AN1650)&gt;0,"►","")</f>
        <v/>
      </c>
      <c r="AO1648" s="53" t="str">
        <f>IF(SUM(AO1649:AO1650)&gt;0,"►","")</f>
        <v/>
      </c>
      <c r="AP1648" s="54" t="str">
        <f>IF(SUM(AP1649:AP1650)&gt;0,"►","")</f>
        <v/>
      </c>
      <c r="AQ1648" s="11" t="str">
        <f>IF(SUM(K1648,O1648,S1648,U1648)&gt;0,J1648*K1648+N1648*O1648+R1648*S1648+T1648*U1648,"")</f>
        <v/>
      </c>
      <c r="AR1648" s="55" t="str">
        <f>IF(SUM(X1648,AB1648,AF1648,AH1648)&gt;0,W1648*X1648+AA1648*AB1648+AE1648*AF1648+AG1648*AH1648,"")</f>
        <v/>
      </c>
      <c r="AS1648" s="126"/>
    </row>
    <row r="1649" spans="1:45" ht="14.4" customHeight="1" thickBot="1" x14ac:dyDescent="0.35">
      <c r="A1649" s="173"/>
      <c r="B1649" s="100" t="s">
        <v>1755</v>
      </c>
      <c r="C1649" s="109"/>
      <c r="D1649" s="168"/>
      <c r="E1649" s="118" t="str">
        <f>IF(F1649&gt;0,"ok","◄")</f>
        <v>◄</v>
      </c>
      <c r="F1649" s="119"/>
      <c r="G1649" s="117" t="str">
        <f t="shared" si="61"/>
        <v/>
      </c>
      <c r="H1649" s="219"/>
      <c r="I1649" s="220"/>
      <c r="J1649" s="195"/>
      <c r="K1649" s="196"/>
      <c r="L1649" s="197"/>
      <c r="M1649" s="198"/>
      <c r="N1649" s="199"/>
      <c r="O1649" s="65"/>
      <c r="P1649" s="72"/>
      <c r="Q1649" s="73"/>
      <c r="R1649" s="69"/>
      <c r="S1649" s="66"/>
      <c r="T1649" s="70"/>
      <c r="U1649" s="66"/>
      <c r="V1649" s="67"/>
      <c r="W1649" s="200"/>
      <c r="X1649" s="201"/>
      <c r="Y1649" s="201"/>
      <c r="Z1649" s="201"/>
      <c r="AA1649" s="71">
        <f>N1649</f>
        <v>0</v>
      </c>
      <c r="AB1649" s="74"/>
      <c r="AC1649" s="75"/>
      <c r="AD1649" s="76"/>
      <c r="AE1649" s="71">
        <f>R1649</f>
        <v>0</v>
      </c>
      <c r="AF1649" s="77"/>
      <c r="AG1649" s="71">
        <f>T1649</f>
        <v>0</v>
      </c>
      <c r="AH1649" s="68"/>
      <c r="AI1649" s="15"/>
      <c r="AJ1649" s="47">
        <f>IF(K1649+O1649&gt;=2,0,IF(K1649+O1649=1,0,1))</f>
        <v>1</v>
      </c>
      <c r="AK1649" s="50" t="str">
        <f>IF(K1649+O1649&gt;=2,0,IF(K1649+O1649=1,0,"ou◄"))</f>
        <v>ou◄</v>
      </c>
      <c r="AL1649" s="48">
        <f>IF(U1649+S1649&gt;=1,"",IF(K1649+S1649+U1649&gt;=2,"",1))</f>
        <v>1</v>
      </c>
      <c r="AM1649" s="49"/>
      <c r="AN1649" s="29">
        <f>AB1649</f>
        <v>0</v>
      </c>
      <c r="AO1649" s="29">
        <f>AF1649</f>
        <v>0</v>
      </c>
      <c r="AP1649" s="14">
        <f>AH1649</f>
        <v>0</v>
      </c>
      <c r="AQ1649" s="142"/>
      <c r="AR1649" s="142"/>
      <c r="AS1649" s="126"/>
    </row>
    <row r="1650" spans="1:45" ht="14.4" customHeight="1" thickBot="1" x14ac:dyDescent="0.35">
      <c r="A1650" s="165" t="s">
        <v>1619</v>
      </c>
      <c r="B1650" s="86"/>
      <c r="C1650" s="87"/>
      <c r="D1650" s="169"/>
      <c r="E1650" s="117" t="str">
        <f>IF(AND(F1650="◄",G1650="►"),"◄?►",IF(F1650="◄","◄",IF(G1650="►","►","")))</f>
        <v/>
      </c>
      <c r="F1650" s="117" t="str">
        <f>IF(AND(G1650="◄",H1652="►"),"◄?►",IF(G1650="◄","◄",IF(H1652="►","►","")))</f>
        <v/>
      </c>
      <c r="G1650" s="117" t="str">
        <f t="shared" si="61"/>
        <v/>
      </c>
      <c r="H1650" s="98">
        <v>34337</v>
      </c>
      <c r="I1650" s="90" t="s">
        <v>21</v>
      </c>
      <c r="J1650" s="30"/>
      <c r="K1650" s="64" t="str">
        <f>IF(K1651&gt;0,"","◄")</f>
        <v>◄</v>
      </c>
      <c r="L1650" s="186"/>
      <c r="M1650" s="186"/>
      <c r="N1650" s="25"/>
      <c r="O1650" s="64" t="str">
        <f>IF(O1651&gt;0,"","◄")</f>
        <v>◄</v>
      </c>
      <c r="P1650" s="4"/>
      <c r="Q1650" s="5"/>
      <c r="R1650" s="5"/>
      <c r="S1650" s="64" t="str">
        <f>IF(S1651&gt;0,"","◄")</f>
        <v>◄</v>
      </c>
      <c r="T1650" s="5"/>
      <c r="U1650" s="64" t="str">
        <f>IF(U1651&gt;0,"","◄")</f>
        <v>◄</v>
      </c>
      <c r="V1650" s="36"/>
      <c r="W1650" s="5"/>
      <c r="X1650" s="44" t="str">
        <f>IF(X1651,"►","")</f>
        <v/>
      </c>
      <c r="Y1650" s="187"/>
      <c r="Z1650" s="187"/>
      <c r="AA1650" s="5"/>
      <c r="AB1650" s="44" t="str">
        <f>IF(AB1651,"►","")</f>
        <v/>
      </c>
      <c r="AC1650" s="5"/>
      <c r="AD1650" s="5"/>
      <c r="AE1650" s="5"/>
      <c r="AF1650" s="44" t="str">
        <f>IF(AF1651,"►","")</f>
        <v/>
      </c>
      <c r="AG1650" s="5"/>
      <c r="AH1650" s="44" t="str">
        <f>IF(AH1651,"►","")</f>
        <v/>
      </c>
      <c r="AI1650" s="15"/>
      <c r="AJ1650" s="51" t="str">
        <f>IF(SUM(AJ1651:AJ1652)&gt;0,"◄","")</f>
        <v>◄</v>
      </c>
      <c r="AK1650" s="52" t="s">
        <v>40</v>
      </c>
      <c r="AL1650" s="51" t="str">
        <f>IF(SUM(AL1651:AL1652)&gt;0,"◄","")</f>
        <v>◄</v>
      </c>
      <c r="AM1650" s="53" t="str">
        <f>IF(SUM(AM1651:AM1652)&gt;0,"►","")</f>
        <v/>
      </c>
      <c r="AN1650" s="53" t="str">
        <f>IF(SUM(AN1651:AN1652)&gt;0,"►","")</f>
        <v/>
      </c>
      <c r="AO1650" s="53" t="str">
        <f>IF(SUM(AO1651:AO1652)&gt;0,"►","")</f>
        <v/>
      </c>
      <c r="AP1650" s="54" t="str">
        <f>IF(SUM(AP1651:AP1652)&gt;0,"►","")</f>
        <v/>
      </c>
      <c r="AQ1650" s="11" t="str">
        <f>IF(SUM(K1650,O1650,S1650,U1650)&gt;0,J1650*K1650+N1650*O1650+R1650*S1650+T1650*U1650,"")</f>
        <v/>
      </c>
      <c r="AR1650" s="55" t="str">
        <f>IF(SUM(X1650,AB1650,AF1650,AH1650)&gt;0,W1650*X1650+AA1650*AB1650+AE1650*AF1650+AG1650*AH1650,"")</f>
        <v/>
      </c>
      <c r="AS1650" s="126"/>
    </row>
    <row r="1651" spans="1:45" ht="15.6" customHeight="1" thickBot="1" x14ac:dyDescent="0.35">
      <c r="A1651" s="174" t="s">
        <v>1</v>
      </c>
      <c r="B1651" s="100" t="s">
        <v>617</v>
      </c>
      <c r="C1651" s="109"/>
      <c r="D1651" s="168"/>
      <c r="E1651" s="118"/>
      <c r="F1651" s="120" t="s">
        <v>41</v>
      </c>
      <c r="G1651" s="117" t="str">
        <f t="shared" si="61"/>
        <v/>
      </c>
      <c r="H1651" s="219"/>
      <c r="I1651" s="220"/>
      <c r="J1651" s="195"/>
      <c r="K1651" s="196"/>
      <c r="L1651" s="197"/>
      <c r="M1651" s="198"/>
      <c r="N1651" s="199"/>
      <c r="O1651" s="65"/>
      <c r="P1651" s="72"/>
      <c r="Q1651" s="73"/>
      <c r="R1651" s="69"/>
      <c r="S1651" s="66"/>
      <c r="T1651" s="70"/>
      <c r="U1651" s="66"/>
      <c r="V1651" s="67"/>
      <c r="W1651" s="200"/>
      <c r="X1651" s="201"/>
      <c r="Y1651" s="201"/>
      <c r="Z1651" s="201"/>
      <c r="AA1651" s="71">
        <f>N1651</f>
        <v>0</v>
      </c>
      <c r="AB1651" s="74"/>
      <c r="AC1651" s="75"/>
      <c r="AD1651" s="76"/>
      <c r="AE1651" s="71">
        <f>R1651</f>
        <v>0</v>
      </c>
      <c r="AF1651" s="77"/>
      <c r="AG1651" s="71">
        <f>T1651</f>
        <v>0</v>
      </c>
      <c r="AH1651" s="68"/>
      <c r="AI1651" s="15"/>
      <c r="AJ1651" s="47">
        <f>IF(K1651+O1651&gt;=2,0,IF(K1651+O1651=1,0,1))</f>
        <v>1</v>
      </c>
      <c r="AK1651" s="50" t="str">
        <f>IF(K1651+O1651&gt;=2,0,IF(K1651+O1651=1,0,"ou◄"))</f>
        <v>ou◄</v>
      </c>
      <c r="AL1651" s="48">
        <f>IF(U1651+S1651&gt;=1,"",IF(K1651+S1651+U1651&gt;=2,"",1))</f>
        <v>1</v>
      </c>
      <c r="AM1651" s="49"/>
      <c r="AN1651" s="29">
        <f>AB1651</f>
        <v>0</v>
      </c>
      <c r="AO1651" s="29">
        <f>AF1651</f>
        <v>0</v>
      </c>
      <c r="AP1651" s="14">
        <f>AH1651</f>
        <v>0</v>
      </c>
      <c r="AQ1651" s="142"/>
      <c r="AR1651" s="142"/>
      <c r="AS1651" s="126"/>
    </row>
    <row r="1652" spans="1:45" ht="14.4" customHeight="1" thickBot="1" x14ac:dyDescent="0.35">
      <c r="A1652" s="165" t="s">
        <v>1620</v>
      </c>
      <c r="B1652" s="86"/>
      <c r="C1652" s="87"/>
      <c r="D1652" s="169"/>
      <c r="E1652" s="115" t="str">
        <f>IF(F1652="◄","◄",IF(F1652="ok","►",""))</f>
        <v>◄</v>
      </c>
      <c r="F1652" s="116" t="str">
        <f>IF(F1653&gt;0,"OK","◄")</f>
        <v>◄</v>
      </c>
      <c r="G1652" s="117" t="str">
        <f t="shared" si="61"/>
        <v/>
      </c>
      <c r="H1652" s="98">
        <v>34351</v>
      </c>
      <c r="I1652" s="90" t="s">
        <v>21</v>
      </c>
      <c r="J1652" s="30"/>
      <c r="K1652" s="64" t="str">
        <f>IF(K1653&gt;0,"","◄")</f>
        <v>◄</v>
      </c>
      <c r="L1652" s="186"/>
      <c r="M1652" s="186"/>
      <c r="N1652" s="25"/>
      <c r="O1652" s="64" t="str">
        <f>IF(O1653&gt;0,"","◄")</f>
        <v>◄</v>
      </c>
      <c r="P1652" s="4"/>
      <c r="Q1652" s="5"/>
      <c r="R1652" s="5"/>
      <c r="S1652" s="64" t="str">
        <f>IF(S1653&gt;0,"","◄")</f>
        <v>◄</v>
      </c>
      <c r="T1652" s="5"/>
      <c r="U1652" s="64" t="str">
        <f>IF(U1653&gt;0,"","◄")</f>
        <v>◄</v>
      </c>
      <c r="V1652" s="36"/>
      <c r="W1652" s="5"/>
      <c r="X1652" s="44" t="str">
        <f>IF(X1653,"►","")</f>
        <v/>
      </c>
      <c r="Y1652" s="187"/>
      <c r="Z1652" s="187"/>
      <c r="AA1652" s="5"/>
      <c r="AB1652" s="44" t="str">
        <f>IF(AB1653,"►","")</f>
        <v/>
      </c>
      <c r="AC1652" s="5"/>
      <c r="AD1652" s="5"/>
      <c r="AE1652" s="5"/>
      <c r="AF1652" s="44" t="str">
        <f>IF(AF1653,"►","")</f>
        <v/>
      </c>
      <c r="AG1652" s="5"/>
      <c r="AH1652" s="44" t="str">
        <f>IF(AH1653,"►","")</f>
        <v/>
      </c>
      <c r="AI1652" s="15"/>
      <c r="AJ1652" s="51" t="str">
        <f>IF(SUM(AJ1653:AJ1654)&gt;0,"◄","")</f>
        <v>◄</v>
      </c>
      <c r="AK1652" s="52" t="s">
        <v>40</v>
      </c>
      <c r="AL1652" s="51" t="str">
        <f>IF(SUM(AL1653:AL1654)&gt;0,"◄","")</f>
        <v>◄</v>
      </c>
      <c r="AM1652" s="53" t="str">
        <f>IF(SUM(AM1653:AM1654)&gt;0,"►","")</f>
        <v/>
      </c>
      <c r="AN1652" s="53" t="str">
        <f>IF(SUM(AN1653:AN1654)&gt;0,"►","")</f>
        <v/>
      </c>
      <c r="AO1652" s="53" t="str">
        <f>IF(SUM(AO1653:AO1654)&gt;0,"►","")</f>
        <v/>
      </c>
      <c r="AP1652" s="54" t="str">
        <f>IF(SUM(AP1653:AP1654)&gt;0,"►","")</f>
        <v/>
      </c>
      <c r="AQ1652" s="11" t="str">
        <f>IF(SUM(K1652,O1652,S1652,U1652)&gt;0,J1652*K1652+N1652*O1652+R1652*S1652+T1652*U1652,"")</f>
        <v/>
      </c>
      <c r="AR1652" s="55" t="str">
        <f>IF(SUM(X1652,AB1652,AF1652,AH1652)&gt;0,W1652*X1652+AA1652*AB1652+AE1652*AF1652+AG1652*AH1652,"")</f>
        <v/>
      </c>
      <c r="AS1652" s="126"/>
    </row>
    <row r="1653" spans="1:45" ht="14.4" customHeight="1" thickBot="1" x14ac:dyDescent="0.35">
      <c r="A1653" s="174" t="s">
        <v>1</v>
      </c>
      <c r="B1653" s="100" t="s">
        <v>620</v>
      </c>
      <c r="C1653" s="109"/>
      <c r="D1653" s="168"/>
      <c r="E1653" s="118" t="str">
        <f>IF(F1653&gt;0,"ok","◄")</f>
        <v>◄</v>
      </c>
      <c r="F1653" s="119"/>
      <c r="G1653" s="117" t="str">
        <f t="shared" si="61"/>
        <v/>
      </c>
      <c r="H1653" s="219"/>
      <c r="I1653" s="220"/>
      <c r="J1653" s="195"/>
      <c r="K1653" s="196"/>
      <c r="L1653" s="197"/>
      <c r="M1653" s="198"/>
      <c r="N1653" s="199"/>
      <c r="O1653" s="65"/>
      <c r="P1653" s="72"/>
      <c r="Q1653" s="73"/>
      <c r="R1653" s="69"/>
      <c r="S1653" s="66"/>
      <c r="T1653" s="70"/>
      <c r="U1653" s="66"/>
      <c r="V1653" s="67"/>
      <c r="W1653" s="200"/>
      <c r="X1653" s="201"/>
      <c r="Y1653" s="201"/>
      <c r="Z1653" s="201"/>
      <c r="AA1653" s="71">
        <f>N1653</f>
        <v>0</v>
      </c>
      <c r="AB1653" s="74"/>
      <c r="AC1653" s="75"/>
      <c r="AD1653" s="76"/>
      <c r="AE1653" s="71">
        <f>R1653</f>
        <v>0</v>
      </c>
      <c r="AF1653" s="77"/>
      <c r="AG1653" s="71">
        <f>T1653</f>
        <v>0</v>
      </c>
      <c r="AH1653" s="68"/>
      <c r="AI1653" s="15"/>
      <c r="AJ1653" s="47">
        <f>IF(K1653+O1653&gt;=2,0,IF(K1653+O1653=1,0,1))</f>
        <v>1</v>
      </c>
      <c r="AK1653" s="50" t="str">
        <f>IF(K1653+O1653&gt;=2,0,IF(K1653+O1653=1,0,"ou◄"))</f>
        <v>ou◄</v>
      </c>
      <c r="AL1653" s="48">
        <f>IF(U1653+S1653&gt;=1,"",IF(K1653+S1653+U1653&gt;=2,"",1))</f>
        <v>1</v>
      </c>
      <c r="AM1653" s="49"/>
      <c r="AN1653" s="29">
        <f>AB1653</f>
        <v>0</v>
      </c>
      <c r="AO1653" s="29">
        <f>AF1653</f>
        <v>0</v>
      </c>
      <c r="AP1653" s="14">
        <f>AH1653</f>
        <v>0</v>
      </c>
      <c r="AQ1653" s="142"/>
      <c r="AR1653" s="142"/>
      <c r="AS1653" s="126"/>
    </row>
    <row r="1654" spans="1:45" ht="14.4" customHeight="1" thickBot="1" x14ac:dyDescent="0.35">
      <c r="A1654" s="165" t="s">
        <v>17</v>
      </c>
      <c r="B1654" s="86"/>
      <c r="C1654" s="87"/>
      <c r="D1654" s="169"/>
      <c r="E1654" s="117" t="str">
        <f>IF(AND(F1654="◄",G1654="►"),"◄?►",IF(F1654="◄","◄",IF(G1654="►","►","")))</f>
        <v/>
      </c>
      <c r="F1654" s="117" t="str">
        <f>IF(AND(G1654="◄",H1656="►"),"◄?►",IF(G1654="◄","◄",IF(H1656="►","►","")))</f>
        <v/>
      </c>
      <c r="G1654" s="117" t="str">
        <f t="shared" si="61"/>
        <v/>
      </c>
      <c r="H1654" s="98">
        <v>34363</v>
      </c>
      <c r="I1654" s="90" t="s">
        <v>21</v>
      </c>
      <c r="J1654" s="30"/>
      <c r="K1654" s="64" t="str">
        <f>IF(K1655&gt;0,"","◄")</f>
        <v>◄</v>
      </c>
      <c r="L1654" s="186"/>
      <c r="M1654" s="186"/>
      <c r="N1654" s="25"/>
      <c r="O1654" s="64" t="str">
        <f>IF(O1655&gt;0,"","◄")</f>
        <v>◄</v>
      </c>
      <c r="P1654" s="4"/>
      <c r="Q1654" s="5"/>
      <c r="R1654" s="5"/>
      <c r="S1654" s="64" t="str">
        <f>IF(S1655&gt;0,"","◄")</f>
        <v>◄</v>
      </c>
      <c r="T1654" s="5"/>
      <c r="U1654" s="64" t="str">
        <f>IF(U1655&gt;0,"","◄")</f>
        <v>◄</v>
      </c>
      <c r="V1654" s="36"/>
      <c r="W1654" s="5"/>
      <c r="X1654" s="44" t="str">
        <f>IF(X1655,"►","")</f>
        <v/>
      </c>
      <c r="Y1654" s="187"/>
      <c r="Z1654" s="187"/>
      <c r="AA1654" s="5"/>
      <c r="AB1654" s="44" t="str">
        <f>IF(AB1655,"►","")</f>
        <v/>
      </c>
      <c r="AC1654" s="5"/>
      <c r="AD1654" s="5"/>
      <c r="AE1654" s="5"/>
      <c r="AF1654" s="44" t="str">
        <f>IF(AF1655,"►","")</f>
        <v/>
      </c>
      <c r="AG1654" s="5"/>
      <c r="AH1654" s="44" t="str">
        <f>IF(AH1655,"►","")</f>
        <v/>
      </c>
      <c r="AI1654" s="15"/>
      <c r="AJ1654" s="51" t="str">
        <f>IF(SUM(AJ1655:AJ1656)&gt;0,"◄","")</f>
        <v>◄</v>
      </c>
      <c r="AK1654" s="52" t="s">
        <v>40</v>
      </c>
      <c r="AL1654" s="51" t="str">
        <f>IF(SUM(AL1655:AL1656)&gt;0,"◄","")</f>
        <v>◄</v>
      </c>
      <c r="AM1654" s="53" t="str">
        <f>IF(SUM(AM1655:AM1656)&gt;0,"►","")</f>
        <v/>
      </c>
      <c r="AN1654" s="53" t="str">
        <f>IF(SUM(AN1655:AN1656)&gt;0,"►","")</f>
        <v/>
      </c>
      <c r="AO1654" s="53" t="str">
        <f>IF(SUM(AO1655:AO1656)&gt;0,"►","")</f>
        <v/>
      </c>
      <c r="AP1654" s="54" t="str">
        <f>IF(SUM(AP1655:AP1656)&gt;0,"►","")</f>
        <v/>
      </c>
      <c r="AQ1654" s="11" t="str">
        <f>IF(SUM(K1654,O1654,S1654,U1654)&gt;0,J1654*K1654+N1654*O1654+R1654*S1654+T1654*U1654,"")</f>
        <v/>
      </c>
      <c r="AR1654" s="55" t="str">
        <f>IF(SUM(X1654,AB1654,AF1654,AH1654)&gt;0,W1654*X1654+AA1654*AB1654+AE1654*AF1654+AG1654*AH1654,"")</f>
        <v/>
      </c>
      <c r="AS1654" s="126"/>
    </row>
    <row r="1655" spans="1:45" ht="14.4" customHeight="1" thickBot="1" x14ac:dyDescent="0.35">
      <c r="A1655" s="174" t="s">
        <v>1</v>
      </c>
      <c r="B1655" s="100" t="s">
        <v>620</v>
      </c>
      <c r="C1655" s="109"/>
      <c r="D1655" s="168"/>
      <c r="E1655" s="118"/>
      <c r="F1655" s="120" t="s">
        <v>41</v>
      </c>
      <c r="G1655" s="117" t="str">
        <f t="shared" ref="G1655:G1715" si="62">IF(AND(H1655="◄",I1655="►"),"◄?►",IF(H1655="◄","◄",IF(I1655="►","►","")))</f>
        <v/>
      </c>
      <c r="H1655" s="219"/>
      <c r="I1655" s="220"/>
      <c r="J1655" s="195"/>
      <c r="K1655" s="196"/>
      <c r="L1655" s="197"/>
      <c r="M1655" s="198"/>
      <c r="N1655" s="199"/>
      <c r="O1655" s="65"/>
      <c r="P1655" s="72"/>
      <c r="Q1655" s="73"/>
      <c r="R1655" s="69"/>
      <c r="S1655" s="66"/>
      <c r="T1655" s="70"/>
      <c r="U1655" s="66"/>
      <c r="V1655" s="67"/>
      <c r="W1655" s="200"/>
      <c r="X1655" s="201"/>
      <c r="Y1655" s="201"/>
      <c r="Z1655" s="201"/>
      <c r="AA1655" s="71">
        <f>N1655</f>
        <v>0</v>
      </c>
      <c r="AB1655" s="74"/>
      <c r="AC1655" s="75"/>
      <c r="AD1655" s="76"/>
      <c r="AE1655" s="71">
        <f>R1655</f>
        <v>0</v>
      </c>
      <c r="AF1655" s="77"/>
      <c r="AG1655" s="71">
        <f>T1655</f>
        <v>0</v>
      </c>
      <c r="AH1655" s="68"/>
      <c r="AI1655" s="15"/>
      <c r="AJ1655" s="47">
        <f>IF(K1655+O1655&gt;=2,0,IF(K1655+O1655=1,0,1))</f>
        <v>1</v>
      </c>
      <c r="AK1655" s="50" t="str">
        <f>IF(K1655+O1655&gt;=2,0,IF(K1655+O1655=1,0,"ou◄"))</f>
        <v>ou◄</v>
      </c>
      <c r="AL1655" s="48">
        <f>IF(U1655+S1655&gt;=1,"",IF(K1655+S1655+U1655&gt;=2,"",1))</f>
        <v>1</v>
      </c>
      <c r="AM1655" s="49"/>
      <c r="AN1655" s="29">
        <f>AB1655</f>
        <v>0</v>
      </c>
      <c r="AO1655" s="29">
        <f>AF1655</f>
        <v>0</v>
      </c>
      <c r="AP1655" s="14">
        <f>AH1655</f>
        <v>0</v>
      </c>
      <c r="AQ1655" s="142"/>
      <c r="AR1655" s="142"/>
      <c r="AS1655" s="126"/>
    </row>
    <row r="1656" spans="1:45" ht="14.4" customHeight="1" thickBot="1" x14ac:dyDescent="0.35">
      <c r="A1656" s="165" t="s">
        <v>1621</v>
      </c>
      <c r="B1656" s="86"/>
      <c r="C1656" s="87"/>
      <c r="D1656" s="169"/>
      <c r="E1656" s="115" t="str">
        <f>IF(F1656="◄","◄",IF(F1656="ok","►",""))</f>
        <v>◄</v>
      </c>
      <c r="F1656" s="116" t="str">
        <f>IF(F1657&gt;0,"OK","◄")</f>
        <v>◄</v>
      </c>
      <c r="G1656" s="117" t="str">
        <f t="shared" si="62"/>
        <v/>
      </c>
      <c r="H1656" s="98">
        <v>34377</v>
      </c>
      <c r="I1656" s="90" t="s">
        <v>21</v>
      </c>
      <c r="J1656" s="30"/>
      <c r="K1656" s="64" t="str">
        <f>IF(K1657&gt;0,"","◄")</f>
        <v>◄</v>
      </c>
      <c r="L1656" s="186"/>
      <c r="M1656" s="186"/>
      <c r="N1656" s="25"/>
      <c r="O1656" s="64" t="str">
        <f>IF(O1657&gt;0,"","◄")</f>
        <v>◄</v>
      </c>
      <c r="P1656" s="4"/>
      <c r="Q1656" s="5"/>
      <c r="R1656" s="5"/>
      <c r="S1656" s="64" t="str">
        <f>IF(S1657&gt;0,"","◄")</f>
        <v>◄</v>
      </c>
      <c r="T1656" s="5"/>
      <c r="U1656" s="64" t="str">
        <f>IF(U1657&gt;0,"","◄")</f>
        <v>◄</v>
      </c>
      <c r="V1656" s="36"/>
      <c r="W1656" s="5"/>
      <c r="X1656" s="44" t="str">
        <f>IF(X1657,"►","")</f>
        <v/>
      </c>
      <c r="Y1656" s="187"/>
      <c r="Z1656" s="187"/>
      <c r="AA1656" s="5"/>
      <c r="AB1656" s="44" t="str">
        <f>IF(AB1657,"►","")</f>
        <v/>
      </c>
      <c r="AC1656" s="5"/>
      <c r="AD1656" s="5"/>
      <c r="AE1656" s="5"/>
      <c r="AF1656" s="44" t="str">
        <f>IF(AF1657,"►","")</f>
        <v/>
      </c>
      <c r="AG1656" s="5"/>
      <c r="AH1656" s="44" t="str">
        <f>IF(AH1657,"►","")</f>
        <v/>
      </c>
      <c r="AI1656" s="15"/>
      <c r="AJ1656" s="51" t="str">
        <f>IF(SUM(AJ1657:AJ1658)&gt;0,"◄","")</f>
        <v>◄</v>
      </c>
      <c r="AK1656" s="52" t="s">
        <v>40</v>
      </c>
      <c r="AL1656" s="51" t="str">
        <f>IF(SUM(AL1657:AL1658)&gt;0,"◄","")</f>
        <v>◄</v>
      </c>
      <c r="AM1656" s="53" t="str">
        <f>IF(SUM(AM1657:AM1658)&gt;0,"►","")</f>
        <v/>
      </c>
      <c r="AN1656" s="53" t="str">
        <f>IF(SUM(AN1657:AN1658)&gt;0,"►","")</f>
        <v/>
      </c>
      <c r="AO1656" s="53" t="str">
        <f>IF(SUM(AO1657:AO1658)&gt;0,"►","")</f>
        <v/>
      </c>
      <c r="AP1656" s="54" t="str">
        <f>IF(SUM(AP1657:AP1658)&gt;0,"►","")</f>
        <v/>
      </c>
      <c r="AQ1656" s="11" t="str">
        <f>IF(SUM(K1656,O1656,S1656,U1656)&gt;0,J1656*K1656+N1656*O1656+R1656*S1656+T1656*U1656,"")</f>
        <v/>
      </c>
      <c r="AR1656" s="55" t="str">
        <f>IF(SUM(X1656,AB1656,AF1656,AH1656)&gt;0,W1656*X1656+AA1656*AB1656+AE1656*AF1656+AG1656*AH1656,"")</f>
        <v/>
      </c>
      <c r="AS1656" s="126"/>
    </row>
    <row r="1657" spans="1:45" ht="14.4" customHeight="1" thickBot="1" x14ac:dyDescent="0.35">
      <c r="A1657" s="174" t="s">
        <v>1</v>
      </c>
      <c r="B1657" s="100" t="s">
        <v>621</v>
      </c>
      <c r="C1657" s="109"/>
      <c r="D1657" s="168"/>
      <c r="E1657" s="118" t="str">
        <f>IF(F1657&gt;0,"ok","◄")</f>
        <v>◄</v>
      </c>
      <c r="F1657" s="119"/>
      <c r="G1657" s="117" t="str">
        <f t="shared" si="62"/>
        <v/>
      </c>
      <c r="H1657" s="219"/>
      <c r="I1657" s="220"/>
      <c r="J1657" s="195"/>
      <c r="K1657" s="196"/>
      <c r="L1657" s="197"/>
      <c r="M1657" s="198"/>
      <c r="N1657" s="199"/>
      <c r="O1657" s="65"/>
      <c r="P1657" s="72"/>
      <c r="Q1657" s="73"/>
      <c r="R1657" s="69"/>
      <c r="S1657" s="66"/>
      <c r="T1657" s="70"/>
      <c r="U1657" s="66"/>
      <c r="V1657" s="67"/>
      <c r="W1657" s="200"/>
      <c r="X1657" s="201"/>
      <c r="Y1657" s="201"/>
      <c r="Z1657" s="201"/>
      <c r="AA1657" s="71">
        <f>N1657</f>
        <v>0</v>
      </c>
      <c r="AB1657" s="74"/>
      <c r="AC1657" s="75"/>
      <c r="AD1657" s="76"/>
      <c r="AE1657" s="71">
        <f>R1657</f>
        <v>0</v>
      </c>
      <c r="AF1657" s="77"/>
      <c r="AG1657" s="71">
        <f>T1657</f>
        <v>0</v>
      </c>
      <c r="AH1657" s="68"/>
      <c r="AI1657" s="15"/>
      <c r="AJ1657" s="47">
        <f>IF(K1657+O1657&gt;=2,0,IF(K1657+O1657=1,0,1))</f>
        <v>1</v>
      </c>
      <c r="AK1657" s="50" t="str">
        <f>IF(K1657+O1657&gt;=2,0,IF(K1657+O1657=1,0,"ou◄"))</f>
        <v>ou◄</v>
      </c>
      <c r="AL1657" s="48">
        <f>IF(U1657+S1657&gt;=1,"",IF(K1657+S1657+U1657&gt;=2,"",1))</f>
        <v>1</v>
      </c>
      <c r="AM1657" s="49"/>
      <c r="AN1657" s="29">
        <f>AB1657</f>
        <v>0</v>
      </c>
      <c r="AO1657" s="29">
        <f>AF1657</f>
        <v>0</v>
      </c>
      <c r="AP1657" s="14">
        <f>AH1657</f>
        <v>0</v>
      </c>
      <c r="AQ1657" s="142"/>
      <c r="AR1657" s="142"/>
      <c r="AS1657" s="126"/>
    </row>
    <row r="1658" spans="1:45" ht="14.4" customHeight="1" thickBot="1" x14ac:dyDescent="0.35">
      <c r="A1658" s="165" t="s">
        <v>1622</v>
      </c>
      <c r="B1658" s="86"/>
      <c r="C1658" s="87"/>
      <c r="D1658" s="169"/>
      <c r="E1658" s="115" t="str">
        <f>IF(F1658="◄","◄",IF(F1658="ok","►",""))</f>
        <v>◄</v>
      </c>
      <c r="F1658" s="116" t="str">
        <f>IF(F1659&gt;0,"OK","◄")</f>
        <v>◄</v>
      </c>
      <c r="G1658" s="117" t="str">
        <f t="shared" si="62"/>
        <v/>
      </c>
      <c r="H1658" s="98">
        <v>34391</v>
      </c>
      <c r="I1658" s="90" t="s">
        <v>21</v>
      </c>
      <c r="J1658" s="30"/>
      <c r="K1658" s="64" t="str">
        <f>IF(K1659&gt;0,"","◄")</f>
        <v>◄</v>
      </c>
      <c r="L1658" s="186"/>
      <c r="M1658" s="186"/>
      <c r="N1658" s="25"/>
      <c r="O1658" s="64" t="str">
        <f>IF(O1659&gt;0,"","◄")</f>
        <v>◄</v>
      </c>
      <c r="P1658" s="4"/>
      <c r="Q1658" s="5"/>
      <c r="R1658" s="5"/>
      <c r="S1658" s="64" t="str">
        <f>IF(S1659&gt;0,"","◄")</f>
        <v>◄</v>
      </c>
      <c r="T1658" s="5"/>
      <c r="U1658" s="64" t="str">
        <f>IF(U1659&gt;0,"","◄")</f>
        <v>◄</v>
      </c>
      <c r="V1658" s="36"/>
      <c r="W1658" s="5"/>
      <c r="X1658" s="44" t="str">
        <f>IF(X1659,"►","")</f>
        <v/>
      </c>
      <c r="Y1658" s="187"/>
      <c r="Z1658" s="187"/>
      <c r="AA1658" s="5"/>
      <c r="AB1658" s="44" t="str">
        <f>IF(AB1659,"►","")</f>
        <v/>
      </c>
      <c r="AC1658" s="5"/>
      <c r="AD1658" s="5"/>
      <c r="AE1658" s="5"/>
      <c r="AF1658" s="44" t="str">
        <f>IF(AF1659,"►","")</f>
        <v/>
      </c>
      <c r="AG1658" s="5"/>
      <c r="AH1658" s="44" t="str">
        <f>IF(AH1659,"►","")</f>
        <v/>
      </c>
      <c r="AI1658" s="15"/>
      <c r="AJ1658" s="51" t="str">
        <f>IF(SUM(AJ1659:AJ1660)&gt;0,"◄","")</f>
        <v>◄</v>
      </c>
      <c r="AK1658" s="52" t="s">
        <v>40</v>
      </c>
      <c r="AL1658" s="51" t="str">
        <f>IF(SUM(AL1659:AL1660)&gt;0,"◄","")</f>
        <v>◄</v>
      </c>
      <c r="AM1658" s="53" t="str">
        <f>IF(SUM(AM1659:AM1660)&gt;0,"►","")</f>
        <v/>
      </c>
      <c r="AN1658" s="53" t="str">
        <f>IF(SUM(AN1659:AN1660)&gt;0,"►","")</f>
        <v/>
      </c>
      <c r="AO1658" s="53" t="str">
        <f>IF(SUM(AO1659:AO1660)&gt;0,"►","")</f>
        <v/>
      </c>
      <c r="AP1658" s="54" t="str">
        <f>IF(SUM(AP1659:AP1660)&gt;0,"►","")</f>
        <v/>
      </c>
      <c r="AQ1658" s="11" t="str">
        <f>IF(SUM(K1658,O1658,S1658,U1658)&gt;0,J1658*K1658+N1658*O1658+R1658*S1658+T1658*U1658,"")</f>
        <v/>
      </c>
      <c r="AR1658" s="55" t="str">
        <f>IF(SUM(X1658,AB1658,AF1658,AH1658)&gt;0,W1658*X1658+AA1658*AB1658+AE1658*AF1658+AG1658*AH1658,"")</f>
        <v/>
      </c>
      <c r="AS1658" s="126"/>
    </row>
    <row r="1659" spans="1:45" ht="14.4" customHeight="1" thickBot="1" x14ac:dyDescent="0.35">
      <c r="A1659" s="174" t="s">
        <v>1</v>
      </c>
      <c r="B1659" s="100" t="s">
        <v>622</v>
      </c>
      <c r="C1659" s="109"/>
      <c r="D1659" s="168"/>
      <c r="E1659" s="118" t="str">
        <f>IF(F1659&gt;0,"ok","◄")</f>
        <v>◄</v>
      </c>
      <c r="F1659" s="119"/>
      <c r="G1659" s="117" t="str">
        <f t="shared" si="62"/>
        <v/>
      </c>
      <c r="H1659" s="219"/>
      <c r="I1659" s="220"/>
      <c r="J1659" s="195"/>
      <c r="K1659" s="196"/>
      <c r="L1659" s="197"/>
      <c r="M1659" s="198"/>
      <c r="N1659" s="199"/>
      <c r="O1659" s="65"/>
      <c r="P1659" s="72"/>
      <c r="Q1659" s="73"/>
      <c r="R1659" s="69"/>
      <c r="S1659" s="66"/>
      <c r="T1659" s="70"/>
      <c r="U1659" s="66"/>
      <c r="V1659" s="67"/>
      <c r="W1659" s="200"/>
      <c r="X1659" s="201"/>
      <c r="Y1659" s="201"/>
      <c r="Z1659" s="201"/>
      <c r="AA1659" s="71">
        <f>N1659</f>
        <v>0</v>
      </c>
      <c r="AB1659" s="74"/>
      <c r="AC1659" s="75"/>
      <c r="AD1659" s="76"/>
      <c r="AE1659" s="71">
        <f>R1659</f>
        <v>0</v>
      </c>
      <c r="AF1659" s="77"/>
      <c r="AG1659" s="71">
        <f>T1659</f>
        <v>0</v>
      </c>
      <c r="AH1659" s="68"/>
      <c r="AI1659" s="15"/>
      <c r="AJ1659" s="47">
        <f>IF(K1659+O1659&gt;=2,0,IF(K1659+O1659=1,0,1))</f>
        <v>1</v>
      </c>
      <c r="AK1659" s="50" t="str">
        <f>IF(K1659+O1659&gt;=2,0,IF(K1659+O1659=1,0,"ou◄"))</f>
        <v>ou◄</v>
      </c>
      <c r="AL1659" s="48">
        <f>IF(U1659+S1659&gt;=1,"",IF(K1659+S1659+U1659&gt;=2,"",1))</f>
        <v>1</v>
      </c>
      <c r="AM1659" s="49"/>
      <c r="AN1659" s="29">
        <f>AB1659</f>
        <v>0</v>
      </c>
      <c r="AO1659" s="29">
        <f>AF1659</f>
        <v>0</v>
      </c>
      <c r="AP1659" s="14">
        <f>AH1659</f>
        <v>0</v>
      </c>
      <c r="AQ1659" s="142"/>
      <c r="AR1659" s="142"/>
      <c r="AS1659" s="126"/>
    </row>
    <row r="1660" spans="1:45" ht="14.4" customHeight="1" thickBot="1" x14ac:dyDescent="0.35">
      <c r="A1660" s="165" t="s">
        <v>1623</v>
      </c>
      <c r="B1660" s="86"/>
      <c r="C1660" s="87"/>
      <c r="D1660" s="169"/>
      <c r="E1660" s="115" t="str">
        <f>IF(F1660="◄","◄",IF(F1660="ok","►",""))</f>
        <v>◄</v>
      </c>
      <c r="F1660" s="116" t="str">
        <f>IF(F1661&gt;0,"OK","◄")</f>
        <v>◄</v>
      </c>
      <c r="G1660" s="117" t="str">
        <f t="shared" si="62"/>
        <v/>
      </c>
      <c r="H1660" s="98">
        <v>34412</v>
      </c>
      <c r="I1660" s="90" t="s">
        <v>21</v>
      </c>
      <c r="J1660" s="30"/>
      <c r="K1660" s="64" t="str">
        <f>IF(K1661&gt;0,"","◄")</f>
        <v>◄</v>
      </c>
      <c r="L1660" s="186"/>
      <c r="M1660" s="186"/>
      <c r="N1660" s="25"/>
      <c r="O1660" s="64" t="str">
        <f>IF(O1661&gt;0,"","◄")</f>
        <v>◄</v>
      </c>
      <c r="P1660" s="4"/>
      <c r="Q1660" s="5"/>
      <c r="R1660" s="5"/>
      <c r="S1660" s="64" t="str">
        <f>IF(S1661&gt;0,"","◄")</f>
        <v>◄</v>
      </c>
      <c r="T1660" s="5"/>
      <c r="U1660" s="64" t="str">
        <f>IF(U1661&gt;0,"","◄")</f>
        <v>◄</v>
      </c>
      <c r="V1660" s="36"/>
      <c r="W1660" s="5"/>
      <c r="X1660" s="44" t="str">
        <f>IF(X1661,"►","")</f>
        <v/>
      </c>
      <c r="Y1660" s="187"/>
      <c r="Z1660" s="187"/>
      <c r="AA1660" s="5"/>
      <c r="AB1660" s="44" t="str">
        <f>IF(AB1661,"►","")</f>
        <v/>
      </c>
      <c r="AC1660" s="5"/>
      <c r="AD1660" s="5"/>
      <c r="AE1660" s="5"/>
      <c r="AF1660" s="44" t="str">
        <f>IF(AF1661,"►","")</f>
        <v/>
      </c>
      <c r="AG1660" s="5"/>
      <c r="AH1660" s="44" t="str">
        <f>IF(AH1661,"►","")</f>
        <v/>
      </c>
      <c r="AI1660" s="15"/>
      <c r="AJ1660" s="51" t="str">
        <f>IF(SUM(AJ1661:AJ1662)&gt;0,"◄","")</f>
        <v>◄</v>
      </c>
      <c r="AK1660" s="52" t="s">
        <v>40</v>
      </c>
      <c r="AL1660" s="51" t="str">
        <f>IF(SUM(AL1661:AL1662)&gt;0,"◄","")</f>
        <v>◄</v>
      </c>
      <c r="AM1660" s="53" t="str">
        <f>IF(SUM(AM1661:AM1662)&gt;0,"►","")</f>
        <v/>
      </c>
      <c r="AN1660" s="53" t="str">
        <f>IF(SUM(AN1661:AN1662)&gt;0,"►","")</f>
        <v/>
      </c>
      <c r="AO1660" s="53" t="str">
        <f>IF(SUM(AO1661:AO1662)&gt;0,"►","")</f>
        <v/>
      </c>
      <c r="AP1660" s="54" t="str">
        <f>IF(SUM(AP1661:AP1662)&gt;0,"►","")</f>
        <v/>
      </c>
      <c r="AQ1660" s="11" t="str">
        <f>IF(SUM(K1660,O1660,S1660,U1660)&gt;0,J1660*K1660+N1660*O1660+R1660*S1660+T1660*U1660,"")</f>
        <v/>
      </c>
      <c r="AR1660" s="55" t="str">
        <f>IF(SUM(X1660,AB1660,AF1660,AH1660)&gt;0,W1660*X1660+AA1660*AB1660+AE1660*AF1660+AG1660*AH1660,"")</f>
        <v/>
      </c>
      <c r="AS1660" s="126"/>
    </row>
    <row r="1661" spans="1:45" ht="14.4" customHeight="1" thickBot="1" x14ac:dyDescent="0.35">
      <c r="A1661" s="174" t="s">
        <v>1</v>
      </c>
      <c r="B1661" s="100" t="s">
        <v>623</v>
      </c>
      <c r="C1661" s="109"/>
      <c r="D1661" s="168"/>
      <c r="E1661" s="118" t="str">
        <f>IF(F1661&gt;0,"ok","◄")</f>
        <v>◄</v>
      </c>
      <c r="F1661" s="119"/>
      <c r="G1661" s="117" t="str">
        <f t="shared" si="62"/>
        <v/>
      </c>
      <c r="H1661" s="219"/>
      <c r="I1661" s="220"/>
      <c r="J1661" s="195"/>
      <c r="K1661" s="196"/>
      <c r="L1661" s="197"/>
      <c r="M1661" s="198"/>
      <c r="N1661" s="199"/>
      <c r="O1661" s="65"/>
      <c r="P1661" s="72"/>
      <c r="Q1661" s="73"/>
      <c r="R1661" s="69"/>
      <c r="S1661" s="66"/>
      <c r="T1661" s="70"/>
      <c r="U1661" s="66"/>
      <c r="V1661" s="67"/>
      <c r="W1661" s="200"/>
      <c r="X1661" s="201"/>
      <c r="Y1661" s="201"/>
      <c r="Z1661" s="201"/>
      <c r="AA1661" s="71">
        <f>N1661</f>
        <v>0</v>
      </c>
      <c r="AB1661" s="74"/>
      <c r="AC1661" s="75"/>
      <c r="AD1661" s="76"/>
      <c r="AE1661" s="71">
        <f>R1661</f>
        <v>0</v>
      </c>
      <c r="AF1661" s="77"/>
      <c r="AG1661" s="71">
        <f>T1661</f>
        <v>0</v>
      </c>
      <c r="AH1661" s="68"/>
      <c r="AI1661" s="15"/>
      <c r="AJ1661" s="47">
        <f>IF(K1661+O1661&gt;=2,0,IF(K1661+O1661=1,0,1))</f>
        <v>1</v>
      </c>
      <c r="AK1661" s="50" t="str">
        <f>IF(K1661+O1661&gt;=2,0,IF(K1661+O1661=1,0,"ou◄"))</f>
        <v>ou◄</v>
      </c>
      <c r="AL1661" s="48">
        <f>IF(U1661+S1661&gt;=1,"",IF(K1661+S1661+U1661&gt;=2,"",1))</f>
        <v>1</v>
      </c>
      <c r="AM1661" s="49"/>
      <c r="AN1661" s="29">
        <f>AB1661</f>
        <v>0</v>
      </c>
      <c r="AO1661" s="29">
        <f>AF1661</f>
        <v>0</v>
      </c>
      <c r="AP1661" s="14">
        <f>AH1661</f>
        <v>0</v>
      </c>
      <c r="AQ1661" s="142"/>
      <c r="AR1661" s="142"/>
      <c r="AS1661" s="126"/>
    </row>
    <row r="1662" spans="1:45" ht="14.4" customHeight="1" thickBot="1" x14ac:dyDescent="0.35">
      <c r="A1662" s="165" t="s">
        <v>1624</v>
      </c>
      <c r="B1662" s="86"/>
      <c r="C1662" s="87"/>
      <c r="D1662" s="169"/>
      <c r="E1662" s="115" t="str">
        <f>IF(F1662="◄","◄",IF(F1662="ok","►",""))</f>
        <v>◄</v>
      </c>
      <c r="F1662" s="116" t="str">
        <f>IF(F1663&gt;0,"OK","◄")</f>
        <v>◄</v>
      </c>
      <c r="G1662" s="117" t="str">
        <f t="shared" si="62"/>
        <v/>
      </c>
      <c r="H1662" s="98">
        <v>34419</v>
      </c>
      <c r="I1662" s="90" t="s">
        <v>21</v>
      </c>
      <c r="J1662" s="30"/>
      <c r="K1662" s="64" t="str">
        <f>IF(K1663&gt;0,"","◄")</f>
        <v>◄</v>
      </c>
      <c r="L1662" s="186"/>
      <c r="M1662" s="186"/>
      <c r="N1662" s="25"/>
      <c r="O1662" s="64" t="str">
        <f>IF(O1663&gt;0,"","◄")</f>
        <v>◄</v>
      </c>
      <c r="P1662" s="4"/>
      <c r="Q1662" s="5"/>
      <c r="R1662" s="5"/>
      <c r="S1662" s="64" t="str">
        <f>IF(S1663&gt;0,"","◄")</f>
        <v>◄</v>
      </c>
      <c r="T1662" s="5"/>
      <c r="U1662" s="64" t="str">
        <f>IF(U1663&gt;0,"","◄")</f>
        <v>◄</v>
      </c>
      <c r="V1662" s="36"/>
      <c r="W1662" s="5"/>
      <c r="X1662" s="44" t="str">
        <f>IF(X1663,"►","")</f>
        <v/>
      </c>
      <c r="Y1662" s="187"/>
      <c r="Z1662" s="187"/>
      <c r="AA1662" s="5"/>
      <c r="AB1662" s="44" t="str">
        <f>IF(AB1663,"►","")</f>
        <v/>
      </c>
      <c r="AC1662" s="5"/>
      <c r="AD1662" s="5"/>
      <c r="AE1662" s="5"/>
      <c r="AF1662" s="44" t="str">
        <f>IF(AF1663,"►","")</f>
        <v/>
      </c>
      <c r="AG1662" s="5"/>
      <c r="AH1662" s="44" t="str">
        <f>IF(AH1663,"►","")</f>
        <v/>
      </c>
      <c r="AI1662" s="15"/>
      <c r="AJ1662" s="51" t="str">
        <f>IF(SUM(AJ1663:AJ1664)&gt;0,"◄","")</f>
        <v>◄</v>
      </c>
      <c r="AK1662" s="52" t="s">
        <v>40</v>
      </c>
      <c r="AL1662" s="51" t="str">
        <f>IF(SUM(AL1663:AL1664)&gt;0,"◄","")</f>
        <v>◄</v>
      </c>
      <c r="AM1662" s="53" t="str">
        <f>IF(SUM(AM1663:AM1664)&gt;0,"►","")</f>
        <v/>
      </c>
      <c r="AN1662" s="53" t="str">
        <f>IF(SUM(AN1663:AN1664)&gt;0,"►","")</f>
        <v/>
      </c>
      <c r="AO1662" s="53" t="str">
        <f>IF(SUM(AO1663:AO1664)&gt;0,"►","")</f>
        <v/>
      </c>
      <c r="AP1662" s="54" t="str">
        <f>IF(SUM(AP1663:AP1664)&gt;0,"►","")</f>
        <v/>
      </c>
      <c r="AQ1662" s="11" t="str">
        <f>IF(SUM(K1662,O1662,S1662,U1662)&gt;0,J1662*K1662+N1662*O1662+R1662*S1662+T1662*U1662,"")</f>
        <v/>
      </c>
      <c r="AR1662" s="55" t="str">
        <f>IF(SUM(X1662,AB1662,AF1662,AH1662)&gt;0,W1662*X1662+AA1662*AB1662+AE1662*AF1662+AG1662*AH1662,"")</f>
        <v/>
      </c>
      <c r="AS1662" s="126"/>
    </row>
    <row r="1663" spans="1:45" ht="14.4" customHeight="1" thickBot="1" x14ac:dyDescent="0.35">
      <c r="A1663" s="174" t="s">
        <v>1</v>
      </c>
      <c r="B1663" s="100" t="s">
        <v>624</v>
      </c>
      <c r="C1663" s="109"/>
      <c r="D1663" s="168"/>
      <c r="E1663" s="118" t="str">
        <f>IF(F1663&gt;0,"ok","◄")</f>
        <v>◄</v>
      </c>
      <c r="F1663" s="119"/>
      <c r="G1663" s="117" t="str">
        <f t="shared" si="62"/>
        <v/>
      </c>
      <c r="H1663" s="219"/>
      <c r="I1663" s="220"/>
      <c r="J1663" s="195"/>
      <c r="K1663" s="196"/>
      <c r="L1663" s="197"/>
      <c r="M1663" s="198"/>
      <c r="N1663" s="199"/>
      <c r="O1663" s="65"/>
      <c r="P1663" s="72"/>
      <c r="Q1663" s="73"/>
      <c r="R1663" s="69"/>
      <c r="S1663" s="66"/>
      <c r="T1663" s="70"/>
      <c r="U1663" s="66"/>
      <c r="V1663" s="67"/>
      <c r="W1663" s="200"/>
      <c r="X1663" s="201"/>
      <c r="Y1663" s="201"/>
      <c r="Z1663" s="201"/>
      <c r="AA1663" s="71">
        <f>N1663</f>
        <v>0</v>
      </c>
      <c r="AB1663" s="74"/>
      <c r="AC1663" s="75"/>
      <c r="AD1663" s="76"/>
      <c r="AE1663" s="71">
        <f>R1663</f>
        <v>0</v>
      </c>
      <c r="AF1663" s="77"/>
      <c r="AG1663" s="71">
        <f>T1663</f>
        <v>0</v>
      </c>
      <c r="AH1663" s="68"/>
      <c r="AI1663" s="15"/>
      <c r="AJ1663" s="47">
        <f>IF(K1663+O1663&gt;=2,0,IF(K1663+O1663=1,0,1))</f>
        <v>1</v>
      </c>
      <c r="AK1663" s="50" t="str">
        <f>IF(K1663+O1663&gt;=2,0,IF(K1663+O1663=1,0,"ou◄"))</f>
        <v>ou◄</v>
      </c>
      <c r="AL1663" s="48">
        <f>IF(U1663+S1663&gt;=1,"",IF(K1663+S1663+U1663&gt;=2,"",1))</f>
        <v>1</v>
      </c>
      <c r="AM1663" s="49"/>
      <c r="AN1663" s="29">
        <f>AB1663</f>
        <v>0</v>
      </c>
      <c r="AO1663" s="29">
        <f>AF1663</f>
        <v>0</v>
      </c>
      <c r="AP1663" s="14">
        <f>AH1663</f>
        <v>0</v>
      </c>
      <c r="AQ1663" s="142"/>
      <c r="AR1663" s="142"/>
      <c r="AS1663" s="126"/>
    </row>
    <row r="1664" spans="1:45" ht="14.4" customHeight="1" thickBot="1" x14ac:dyDescent="0.35">
      <c r="A1664" s="165" t="s">
        <v>1625</v>
      </c>
      <c r="B1664" s="86"/>
      <c r="C1664" s="87"/>
      <c r="D1664" s="169"/>
      <c r="E1664" s="115" t="str">
        <f>IF(F1664="◄","◄",IF(F1664="ok","►",""))</f>
        <v>◄</v>
      </c>
      <c r="F1664" s="116" t="str">
        <f>IF(F1665&gt;0,"OK","◄")</f>
        <v>◄</v>
      </c>
      <c r="G1664" s="117" t="str">
        <f t="shared" si="62"/>
        <v/>
      </c>
      <c r="H1664" s="98">
        <v>34433</v>
      </c>
      <c r="I1664" s="90" t="s">
        <v>21</v>
      </c>
      <c r="J1664" s="30"/>
      <c r="K1664" s="64" t="str">
        <f>IF(K1665&gt;0,"","◄")</f>
        <v>◄</v>
      </c>
      <c r="L1664" s="186"/>
      <c r="M1664" s="186"/>
      <c r="N1664" s="25"/>
      <c r="O1664" s="64" t="str">
        <f>IF(O1665&gt;0,"","◄")</f>
        <v>◄</v>
      </c>
      <c r="P1664" s="4"/>
      <c r="Q1664" s="5"/>
      <c r="R1664" s="5"/>
      <c r="S1664" s="64" t="str">
        <f>IF(S1665&gt;0,"","◄")</f>
        <v>◄</v>
      </c>
      <c r="T1664" s="5"/>
      <c r="U1664" s="64" t="str">
        <f>IF(U1665&gt;0,"","◄")</f>
        <v>◄</v>
      </c>
      <c r="V1664" s="36"/>
      <c r="W1664" s="5"/>
      <c r="X1664" s="44" t="str">
        <f>IF(X1665,"►","")</f>
        <v/>
      </c>
      <c r="Y1664" s="187"/>
      <c r="Z1664" s="187"/>
      <c r="AA1664" s="5"/>
      <c r="AB1664" s="44" t="str">
        <f>IF(AB1665,"►","")</f>
        <v/>
      </c>
      <c r="AC1664" s="5"/>
      <c r="AD1664" s="5"/>
      <c r="AE1664" s="5"/>
      <c r="AF1664" s="44" t="str">
        <f>IF(AF1665,"►","")</f>
        <v/>
      </c>
      <c r="AG1664" s="5"/>
      <c r="AH1664" s="44" t="str">
        <f>IF(AH1665,"►","")</f>
        <v/>
      </c>
      <c r="AI1664" s="15"/>
      <c r="AJ1664" s="51" t="str">
        <f>IF(SUM(AJ1665:AJ1666)&gt;0,"◄","")</f>
        <v>◄</v>
      </c>
      <c r="AK1664" s="52" t="s">
        <v>40</v>
      </c>
      <c r="AL1664" s="51" t="str">
        <f>IF(SUM(AL1665:AL1666)&gt;0,"◄","")</f>
        <v>◄</v>
      </c>
      <c r="AM1664" s="53" t="str">
        <f>IF(SUM(AM1665:AM1666)&gt;0,"►","")</f>
        <v/>
      </c>
      <c r="AN1664" s="53" t="str">
        <f>IF(SUM(AN1665:AN1666)&gt;0,"►","")</f>
        <v/>
      </c>
      <c r="AO1664" s="53" t="str">
        <f>IF(SUM(AO1665:AO1666)&gt;0,"►","")</f>
        <v/>
      </c>
      <c r="AP1664" s="54" t="str">
        <f>IF(SUM(AP1665:AP1666)&gt;0,"►","")</f>
        <v/>
      </c>
      <c r="AQ1664" s="11" t="str">
        <f>IF(SUM(K1664,O1664,S1664,U1664)&gt;0,J1664*K1664+N1664*O1664+R1664*S1664+T1664*U1664,"")</f>
        <v/>
      </c>
      <c r="AR1664" s="55" t="str">
        <f>IF(SUM(X1664,AB1664,AF1664,AH1664)&gt;0,W1664*X1664+AA1664*AB1664+AE1664*AF1664+AG1664*AH1664,"")</f>
        <v/>
      </c>
      <c r="AS1664" s="126"/>
    </row>
    <row r="1665" spans="1:45" ht="14.4" customHeight="1" thickBot="1" x14ac:dyDescent="0.35">
      <c r="A1665" s="174" t="s">
        <v>1</v>
      </c>
      <c r="B1665" s="100" t="s">
        <v>625</v>
      </c>
      <c r="C1665" s="109"/>
      <c r="D1665" s="168"/>
      <c r="E1665" s="118" t="str">
        <f>IF(F1665&gt;0,"ok","◄")</f>
        <v>◄</v>
      </c>
      <c r="F1665" s="119"/>
      <c r="G1665" s="117" t="str">
        <f t="shared" si="62"/>
        <v/>
      </c>
      <c r="H1665" s="219"/>
      <c r="I1665" s="220"/>
      <c r="J1665" s="195"/>
      <c r="K1665" s="196"/>
      <c r="L1665" s="197"/>
      <c r="M1665" s="198"/>
      <c r="N1665" s="199"/>
      <c r="O1665" s="65"/>
      <c r="P1665" s="72"/>
      <c r="Q1665" s="73"/>
      <c r="R1665" s="69"/>
      <c r="S1665" s="66"/>
      <c r="T1665" s="70"/>
      <c r="U1665" s="66"/>
      <c r="V1665" s="67"/>
      <c r="W1665" s="200"/>
      <c r="X1665" s="201"/>
      <c r="Y1665" s="201"/>
      <c r="Z1665" s="201"/>
      <c r="AA1665" s="71">
        <f>N1665</f>
        <v>0</v>
      </c>
      <c r="AB1665" s="74"/>
      <c r="AC1665" s="75"/>
      <c r="AD1665" s="76"/>
      <c r="AE1665" s="71">
        <f>R1665</f>
        <v>0</v>
      </c>
      <c r="AF1665" s="77"/>
      <c r="AG1665" s="71">
        <f>T1665</f>
        <v>0</v>
      </c>
      <c r="AH1665" s="68"/>
      <c r="AI1665" s="15"/>
      <c r="AJ1665" s="47">
        <f>IF(K1665+O1665&gt;=2,0,IF(K1665+O1665=1,0,1))</f>
        <v>1</v>
      </c>
      <c r="AK1665" s="50" t="str">
        <f>IF(K1665+O1665&gt;=2,0,IF(K1665+O1665=1,0,"ou◄"))</f>
        <v>ou◄</v>
      </c>
      <c r="AL1665" s="48">
        <f>IF(U1665+S1665&gt;=1,"",IF(K1665+S1665+U1665&gt;=2,"",1))</f>
        <v>1</v>
      </c>
      <c r="AM1665" s="49"/>
      <c r="AN1665" s="29">
        <f>AB1665</f>
        <v>0</v>
      </c>
      <c r="AO1665" s="29">
        <f>AF1665</f>
        <v>0</v>
      </c>
      <c r="AP1665" s="14">
        <f>AH1665</f>
        <v>0</v>
      </c>
      <c r="AQ1665" s="142"/>
      <c r="AR1665" s="142"/>
      <c r="AS1665" s="126"/>
    </row>
    <row r="1666" spans="1:45" ht="14.4" customHeight="1" thickBot="1" x14ac:dyDescent="0.35">
      <c r="A1666" s="165" t="s">
        <v>1626</v>
      </c>
      <c r="B1666" s="86"/>
      <c r="C1666" s="87"/>
      <c r="D1666" s="169"/>
      <c r="E1666" s="115" t="str">
        <f>IF(F1666="◄","◄",IF(F1666="ok","►",""))</f>
        <v>◄</v>
      </c>
      <c r="F1666" s="116" t="str">
        <f>IF(F1667&gt;0,"OK","◄")</f>
        <v>◄</v>
      </c>
      <c r="G1666" s="117" t="str">
        <f t="shared" si="62"/>
        <v/>
      </c>
      <c r="H1666" s="98">
        <v>34442</v>
      </c>
      <c r="I1666" s="90" t="s">
        <v>21</v>
      </c>
      <c r="J1666" s="30"/>
      <c r="K1666" s="64" t="str">
        <f>IF(K1667&gt;0,"","◄")</f>
        <v>◄</v>
      </c>
      <c r="L1666" s="186"/>
      <c r="M1666" s="186"/>
      <c r="N1666" s="25"/>
      <c r="O1666" s="64" t="str">
        <f>IF(O1667&gt;0,"","◄")</f>
        <v>◄</v>
      </c>
      <c r="P1666" s="4"/>
      <c r="Q1666" s="5"/>
      <c r="R1666" s="5"/>
      <c r="S1666" s="64" t="str">
        <f>IF(S1667&gt;0,"","◄")</f>
        <v>◄</v>
      </c>
      <c r="T1666" s="5"/>
      <c r="U1666" s="64" t="str">
        <f>IF(U1667&gt;0,"","◄")</f>
        <v>◄</v>
      </c>
      <c r="V1666" s="36"/>
      <c r="W1666" s="5"/>
      <c r="X1666" s="44" t="str">
        <f>IF(X1667,"►","")</f>
        <v/>
      </c>
      <c r="Y1666" s="187"/>
      <c r="Z1666" s="187"/>
      <c r="AA1666" s="5"/>
      <c r="AB1666" s="44" t="str">
        <f>IF(AB1667,"►","")</f>
        <v/>
      </c>
      <c r="AC1666" s="5"/>
      <c r="AD1666" s="5"/>
      <c r="AE1666" s="5"/>
      <c r="AF1666" s="44" t="str">
        <f>IF(AF1667,"►","")</f>
        <v/>
      </c>
      <c r="AG1666" s="5"/>
      <c r="AH1666" s="44" t="str">
        <f>IF(AH1667,"►","")</f>
        <v/>
      </c>
      <c r="AI1666" s="15"/>
      <c r="AJ1666" s="51" t="str">
        <f>IF(SUM(AJ1667:AJ1668)&gt;0,"◄","")</f>
        <v>◄</v>
      </c>
      <c r="AK1666" s="52" t="s">
        <v>40</v>
      </c>
      <c r="AL1666" s="51" t="str">
        <f>IF(SUM(AL1667:AL1668)&gt;0,"◄","")</f>
        <v>◄</v>
      </c>
      <c r="AM1666" s="53" t="str">
        <f>IF(SUM(AM1667:AM1668)&gt;0,"►","")</f>
        <v/>
      </c>
      <c r="AN1666" s="53" t="str">
        <f>IF(SUM(AN1667:AN1668)&gt;0,"►","")</f>
        <v/>
      </c>
      <c r="AO1666" s="53" t="str">
        <f>IF(SUM(AO1667:AO1668)&gt;0,"►","")</f>
        <v/>
      </c>
      <c r="AP1666" s="54" t="str">
        <f>IF(SUM(AP1667:AP1668)&gt;0,"►","")</f>
        <v/>
      </c>
      <c r="AQ1666" s="11" t="str">
        <f>IF(SUM(K1666,O1666,S1666,U1666)&gt;0,J1666*K1666+N1666*O1666+R1666*S1666+T1666*U1666,"")</f>
        <v/>
      </c>
      <c r="AR1666" s="55" t="str">
        <f>IF(SUM(X1666,AB1666,AF1666,AH1666)&gt;0,W1666*X1666+AA1666*AB1666+AE1666*AF1666+AG1666*AH1666,"")</f>
        <v/>
      </c>
      <c r="AS1666" s="126"/>
    </row>
    <row r="1667" spans="1:45" ht="14.4" customHeight="1" thickBot="1" x14ac:dyDescent="0.35">
      <c r="A1667" s="174" t="s">
        <v>1</v>
      </c>
      <c r="B1667" s="100" t="s">
        <v>626</v>
      </c>
      <c r="C1667" s="109"/>
      <c r="D1667" s="168"/>
      <c r="E1667" s="118" t="str">
        <f>IF(F1667&gt;0,"ok","◄")</f>
        <v>◄</v>
      </c>
      <c r="F1667" s="119"/>
      <c r="G1667" s="117" t="str">
        <f t="shared" si="62"/>
        <v/>
      </c>
      <c r="H1667" s="219"/>
      <c r="I1667" s="220"/>
      <c r="J1667" s="195"/>
      <c r="K1667" s="196"/>
      <c r="L1667" s="197"/>
      <c r="M1667" s="198"/>
      <c r="N1667" s="199"/>
      <c r="O1667" s="65"/>
      <c r="P1667" s="72"/>
      <c r="Q1667" s="73"/>
      <c r="R1667" s="69"/>
      <c r="S1667" s="66"/>
      <c r="T1667" s="70"/>
      <c r="U1667" s="66"/>
      <c r="V1667" s="67"/>
      <c r="W1667" s="200"/>
      <c r="X1667" s="201"/>
      <c r="Y1667" s="201"/>
      <c r="Z1667" s="201"/>
      <c r="AA1667" s="71">
        <f>N1667</f>
        <v>0</v>
      </c>
      <c r="AB1667" s="74"/>
      <c r="AC1667" s="75"/>
      <c r="AD1667" s="76"/>
      <c r="AE1667" s="71">
        <f>R1667</f>
        <v>0</v>
      </c>
      <c r="AF1667" s="77"/>
      <c r="AG1667" s="71">
        <f>T1667</f>
        <v>0</v>
      </c>
      <c r="AH1667" s="68"/>
      <c r="AI1667" s="15"/>
      <c r="AJ1667" s="47">
        <f>IF(K1667+O1667&gt;=2,0,IF(K1667+O1667=1,0,1))</f>
        <v>1</v>
      </c>
      <c r="AK1667" s="50" t="str">
        <f>IF(K1667+O1667&gt;=2,0,IF(K1667+O1667=1,0,"ou◄"))</f>
        <v>ou◄</v>
      </c>
      <c r="AL1667" s="48">
        <f>IF(U1667+S1667&gt;=1,"",IF(K1667+S1667+U1667&gt;=2,"",1))</f>
        <v>1</v>
      </c>
      <c r="AM1667" s="49"/>
      <c r="AN1667" s="29">
        <f>AB1667</f>
        <v>0</v>
      </c>
      <c r="AO1667" s="29">
        <f>AF1667</f>
        <v>0</v>
      </c>
      <c r="AP1667" s="14">
        <f>AH1667</f>
        <v>0</v>
      </c>
      <c r="AQ1667" s="142"/>
      <c r="AR1667" s="142"/>
      <c r="AS1667" s="126"/>
    </row>
    <row r="1668" spans="1:45" ht="14.4" customHeight="1" thickBot="1" x14ac:dyDescent="0.35">
      <c r="A1668" s="165" t="s">
        <v>1627</v>
      </c>
      <c r="B1668" s="86"/>
      <c r="C1668" s="87"/>
      <c r="D1668" s="169"/>
      <c r="E1668" s="117" t="str">
        <f>IF(AND(F1668="◄",G1668="►"),"◄?►",IF(F1668="◄","◄",IF(G1668="►","►","")))</f>
        <v/>
      </c>
      <c r="F1668" s="117" t="str">
        <f>IF(AND(G1668="◄",H1670="►"),"◄?►",IF(G1668="◄","◄",IF(H1670="►","►","")))</f>
        <v/>
      </c>
      <c r="G1668" s="117" t="str">
        <f t="shared" si="62"/>
        <v/>
      </c>
      <c r="H1668" s="98">
        <v>34447</v>
      </c>
      <c r="I1668" s="90" t="s">
        <v>21</v>
      </c>
      <c r="J1668" s="30"/>
      <c r="K1668" s="64" t="str">
        <f>IF(K1669&gt;0,"","◄")</f>
        <v>◄</v>
      </c>
      <c r="L1668" s="186"/>
      <c r="M1668" s="186"/>
      <c r="N1668" s="25"/>
      <c r="O1668" s="64" t="str">
        <f>IF(O1669&gt;0,"","◄")</f>
        <v>◄</v>
      </c>
      <c r="P1668" s="4"/>
      <c r="Q1668" s="5"/>
      <c r="R1668" s="5"/>
      <c r="S1668" s="64" t="str">
        <f>IF(S1669&gt;0,"","◄")</f>
        <v>◄</v>
      </c>
      <c r="T1668" s="5"/>
      <c r="U1668" s="64" t="str">
        <f>IF(U1669&gt;0,"","◄")</f>
        <v>◄</v>
      </c>
      <c r="V1668" s="36"/>
      <c r="W1668" s="5"/>
      <c r="X1668" s="44" t="str">
        <f>IF(X1669,"►","")</f>
        <v/>
      </c>
      <c r="Y1668" s="187"/>
      <c r="Z1668" s="187"/>
      <c r="AA1668" s="5"/>
      <c r="AB1668" s="44" t="str">
        <f>IF(AB1669,"►","")</f>
        <v/>
      </c>
      <c r="AC1668" s="5"/>
      <c r="AD1668" s="5"/>
      <c r="AE1668" s="5"/>
      <c r="AF1668" s="44" t="str">
        <f>IF(AF1669,"►","")</f>
        <v/>
      </c>
      <c r="AG1668" s="5"/>
      <c r="AH1668" s="44" t="str">
        <f>IF(AH1669,"►","")</f>
        <v/>
      </c>
      <c r="AI1668" s="15"/>
      <c r="AJ1668" s="51" t="str">
        <f>IF(SUM(AJ1669:AJ1670)&gt;0,"◄","")</f>
        <v>◄</v>
      </c>
      <c r="AK1668" s="52" t="s">
        <v>40</v>
      </c>
      <c r="AL1668" s="51" t="str">
        <f>IF(SUM(AL1669:AL1670)&gt;0,"◄","")</f>
        <v>◄</v>
      </c>
      <c r="AM1668" s="53" t="str">
        <f>IF(SUM(AM1669:AM1670)&gt;0,"►","")</f>
        <v/>
      </c>
      <c r="AN1668" s="53" t="str">
        <f>IF(SUM(AN1669:AN1670)&gt;0,"►","")</f>
        <v/>
      </c>
      <c r="AO1668" s="53" t="str">
        <f>IF(SUM(AO1669:AO1670)&gt;0,"►","")</f>
        <v/>
      </c>
      <c r="AP1668" s="54" t="str">
        <f>IF(SUM(AP1669:AP1670)&gt;0,"►","")</f>
        <v/>
      </c>
      <c r="AQ1668" s="11" t="str">
        <f>IF(SUM(K1668,O1668,S1668,U1668)&gt;0,J1668*K1668+N1668*O1668+R1668*S1668+T1668*U1668,"")</f>
        <v/>
      </c>
      <c r="AR1668" s="55" t="str">
        <f>IF(SUM(X1668,AB1668,AF1668,AH1668)&gt;0,W1668*X1668+AA1668*AB1668+AE1668*AF1668+AG1668*AH1668,"")</f>
        <v/>
      </c>
      <c r="AS1668" s="126"/>
    </row>
    <row r="1669" spans="1:45" ht="14.4" customHeight="1" thickBot="1" x14ac:dyDescent="0.35">
      <c r="A1669" s="174" t="s">
        <v>1</v>
      </c>
      <c r="B1669" s="100" t="s">
        <v>626</v>
      </c>
      <c r="C1669" s="109"/>
      <c r="D1669" s="168"/>
      <c r="E1669" s="118"/>
      <c r="F1669" s="120" t="s">
        <v>41</v>
      </c>
      <c r="G1669" s="117" t="str">
        <f t="shared" si="62"/>
        <v/>
      </c>
      <c r="H1669" s="219"/>
      <c r="I1669" s="220"/>
      <c r="J1669" s="195"/>
      <c r="K1669" s="196"/>
      <c r="L1669" s="197"/>
      <c r="M1669" s="198"/>
      <c r="N1669" s="199"/>
      <c r="O1669" s="65"/>
      <c r="P1669" s="72"/>
      <c r="Q1669" s="73"/>
      <c r="R1669" s="69"/>
      <c r="S1669" s="66"/>
      <c r="T1669" s="70"/>
      <c r="U1669" s="66"/>
      <c r="V1669" s="67"/>
      <c r="W1669" s="200"/>
      <c r="X1669" s="201"/>
      <c r="Y1669" s="201"/>
      <c r="Z1669" s="201"/>
      <c r="AA1669" s="71">
        <f>N1669</f>
        <v>0</v>
      </c>
      <c r="AB1669" s="74"/>
      <c r="AC1669" s="75"/>
      <c r="AD1669" s="76"/>
      <c r="AE1669" s="71">
        <f>R1669</f>
        <v>0</v>
      </c>
      <c r="AF1669" s="77"/>
      <c r="AG1669" s="71">
        <f>T1669</f>
        <v>0</v>
      </c>
      <c r="AH1669" s="68"/>
      <c r="AI1669" s="15"/>
      <c r="AJ1669" s="47">
        <f>IF(K1669+O1669&gt;=2,0,IF(K1669+O1669=1,0,1))</f>
        <v>1</v>
      </c>
      <c r="AK1669" s="50" t="str">
        <f>IF(K1669+O1669&gt;=2,0,IF(K1669+O1669=1,0,"ou◄"))</f>
        <v>ou◄</v>
      </c>
      <c r="AL1669" s="48">
        <f>IF(U1669+S1669&gt;=1,"",IF(K1669+S1669+U1669&gt;=2,"",1))</f>
        <v>1</v>
      </c>
      <c r="AM1669" s="49"/>
      <c r="AN1669" s="29">
        <f>AB1669</f>
        <v>0</v>
      </c>
      <c r="AO1669" s="29">
        <f>AF1669</f>
        <v>0</v>
      </c>
      <c r="AP1669" s="14">
        <f>AH1669</f>
        <v>0</v>
      </c>
      <c r="AQ1669" s="142"/>
      <c r="AR1669" s="142"/>
      <c r="AS1669" s="126"/>
    </row>
    <row r="1670" spans="1:45" ht="14.4" customHeight="1" thickBot="1" x14ac:dyDescent="0.35">
      <c r="A1670" s="165" t="s">
        <v>1661</v>
      </c>
      <c r="B1670" s="86"/>
      <c r="C1670" s="87"/>
      <c r="D1670" s="169"/>
      <c r="E1670" s="115" t="str">
        <f>IF(F1670="◄","◄",IF(F1670="ok","►",""))</f>
        <v>◄</v>
      </c>
      <c r="F1670" s="116" t="str">
        <f>IF(F1671&gt;0,"OK","◄")</f>
        <v>◄</v>
      </c>
      <c r="G1670" s="117" t="str">
        <f t="shared" si="62"/>
        <v/>
      </c>
      <c r="H1670" s="98">
        <v>34461</v>
      </c>
      <c r="I1670" s="90" t="s">
        <v>21</v>
      </c>
      <c r="J1670" s="30"/>
      <c r="K1670" s="64" t="str">
        <f>IF(K1671&gt;0,"","◄")</f>
        <v>◄</v>
      </c>
      <c r="L1670" s="186"/>
      <c r="M1670" s="186"/>
      <c r="N1670" s="25"/>
      <c r="O1670" s="64" t="str">
        <f>IF(O1671&gt;0,"","◄")</f>
        <v>◄</v>
      </c>
      <c r="P1670" s="4"/>
      <c r="Q1670" s="5"/>
      <c r="R1670" s="5"/>
      <c r="S1670" s="64" t="str">
        <f>IF(S1671&gt;0,"","◄")</f>
        <v>◄</v>
      </c>
      <c r="T1670" s="5"/>
      <c r="U1670" s="64" t="str">
        <f>IF(U1671&gt;0,"","◄")</f>
        <v>◄</v>
      </c>
      <c r="V1670" s="36"/>
      <c r="W1670" s="5"/>
      <c r="X1670" s="44" t="str">
        <f>IF(X1671,"►","")</f>
        <v/>
      </c>
      <c r="Y1670" s="187"/>
      <c r="Z1670" s="187"/>
      <c r="AA1670" s="5"/>
      <c r="AB1670" s="44" t="str">
        <f>IF(AB1671,"►","")</f>
        <v/>
      </c>
      <c r="AC1670" s="5"/>
      <c r="AD1670" s="5"/>
      <c r="AE1670" s="5"/>
      <c r="AF1670" s="44" t="str">
        <f>IF(AF1671,"►","")</f>
        <v/>
      </c>
      <c r="AG1670" s="5"/>
      <c r="AH1670" s="44" t="str">
        <f>IF(AH1671,"►","")</f>
        <v/>
      </c>
      <c r="AI1670" s="15"/>
      <c r="AJ1670" s="51" t="str">
        <f>IF(SUM(AJ1671:AJ1672)&gt;0,"◄","")</f>
        <v>◄</v>
      </c>
      <c r="AK1670" s="52" t="s">
        <v>40</v>
      </c>
      <c r="AL1670" s="51" t="str">
        <f>IF(SUM(AL1671:AL1672)&gt;0,"◄","")</f>
        <v>◄</v>
      </c>
      <c r="AM1670" s="53" t="str">
        <f>IF(SUM(AM1671:AM1672)&gt;0,"►","")</f>
        <v/>
      </c>
      <c r="AN1670" s="53" t="str">
        <f>IF(SUM(AN1671:AN1672)&gt;0,"►","")</f>
        <v/>
      </c>
      <c r="AO1670" s="53" t="str">
        <f>IF(SUM(AO1671:AO1672)&gt;0,"►","")</f>
        <v/>
      </c>
      <c r="AP1670" s="54" t="str">
        <f>IF(SUM(AP1671:AP1672)&gt;0,"►","")</f>
        <v/>
      </c>
      <c r="AQ1670" s="11" t="str">
        <f>IF(SUM(K1670,O1670,S1670,U1670)&gt;0,J1670*K1670+N1670*O1670+R1670*S1670+T1670*U1670,"")</f>
        <v/>
      </c>
      <c r="AR1670" s="55" t="str">
        <f>IF(SUM(X1670,AB1670,AF1670,AH1670)&gt;0,W1670*X1670+AA1670*AB1670+AE1670*AF1670+AG1670*AH1670,"")</f>
        <v/>
      </c>
      <c r="AS1670" s="126"/>
    </row>
    <row r="1671" spans="1:45" ht="14.4" customHeight="1" thickBot="1" x14ac:dyDescent="0.35">
      <c r="A1671" s="174" t="s">
        <v>1</v>
      </c>
      <c r="B1671" s="100" t="s">
        <v>627</v>
      </c>
      <c r="C1671" s="109"/>
      <c r="D1671" s="168"/>
      <c r="E1671" s="118" t="str">
        <f>IF(F1671&gt;0,"ok","◄")</f>
        <v>◄</v>
      </c>
      <c r="F1671" s="119"/>
      <c r="G1671" s="117" t="str">
        <f t="shared" si="62"/>
        <v/>
      </c>
      <c r="H1671" s="219"/>
      <c r="I1671" s="220"/>
      <c r="J1671" s="195"/>
      <c r="K1671" s="196"/>
      <c r="L1671" s="197"/>
      <c r="M1671" s="198"/>
      <c r="N1671" s="199"/>
      <c r="O1671" s="65"/>
      <c r="P1671" s="72"/>
      <c r="Q1671" s="73"/>
      <c r="R1671" s="69"/>
      <c r="S1671" s="66"/>
      <c r="T1671" s="70"/>
      <c r="U1671" s="66"/>
      <c r="V1671" s="67"/>
      <c r="W1671" s="200"/>
      <c r="X1671" s="201"/>
      <c r="Y1671" s="201"/>
      <c r="Z1671" s="201"/>
      <c r="AA1671" s="71">
        <f>N1671</f>
        <v>0</v>
      </c>
      <c r="AB1671" s="74"/>
      <c r="AC1671" s="75"/>
      <c r="AD1671" s="76"/>
      <c r="AE1671" s="71">
        <f>R1671</f>
        <v>0</v>
      </c>
      <c r="AF1671" s="77"/>
      <c r="AG1671" s="71">
        <f>T1671</f>
        <v>0</v>
      </c>
      <c r="AH1671" s="68"/>
      <c r="AI1671" s="15"/>
      <c r="AJ1671" s="47">
        <f>IF(K1671+O1671&gt;=2,0,IF(K1671+O1671=1,0,1))</f>
        <v>1</v>
      </c>
      <c r="AK1671" s="50" t="str">
        <f>IF(K1671+O1671&gt;=2,0,IF(K1671+O1671=1,0,"ou◄"))</f>
        <v>ou◄</v>
      </c>
      <c r="AL1671" s="48">
        <f>IF(U1671+S1671&gt;=1,"",IF(K1671+S1671+U1671&gt;=2,"",1))</f>
        <v>1</v>
      </c>
      <c r="AM1671" s="49"/>
      <c r="AN1671" s="29">
        <f>AB1671</f>
        <v>0</v>
      </c>
      <c r="AO1671" s="29">
        <f>AF1671</f>
        <v>0</v>
      </c>
      <c r="AP1671" s="14">
        <f>AH1671</f>
        <v>0</v>
      </c>
      <c r="AQ1671" s="142"/>
      <c r="AR1671" s="142"/>
      <c r="AS1671" s="126"/>
    </row>
    <row r="1672" spans="1:45" ht="14.4" customHeight="1" thickBot="1" x14ac:dyDescent="0.35">
      <c r="A1672" s="165" t="s">
        <v>1628</v>
      </c>
      <c r="B1672" s="86"/>
      <c r="C1672" s="87"/>
      <c r="D1672" s="169"/>
      <c r="E1672" s="115" t="str">
        <f>IF(F1672="◄","◄",IF(F1672="ok","►",""))</f>
        <v>◄</v>
      </c>
      <c r="F1672" s="116" t="str">
        <f>IF(F1673&gt;0,"OK","◄")</f>
        <v>◄</v>
      </c>
      <c r="G1672" s="117" t="str">
        <f t="shared" si="62"/>
        <v/>
      </c>
      <c r="H1672" s="98">
        <v>34467</v>
      </c>
      <c r="I1672" s="90" t="s">
        <v>21</v>
      </c>
      <c r="J1672" s="30"/>
      <c r="K1672" s="64" t="str">
        <f>IF(K1673&gt;0,"","◄")</f>
        <v>◄</v>
      </c>
      <c r="L1672" s="186"/>
      <c r="M1672" s="186"/>
      <c r="N1672" s="25"/>
      <c r="O1672" s="64" t="str">
        <f>IF(O1673&gt;0,"","◄")</f>
        <v>◄</v>
      </c>
      <c r="P1672" s="4"/>
      <c r="Q1672" s="5"/>
      <c r="R1672" s="5"/>
      <c r="S1672" s="64" t="str">
        <f>IF(S1673&gt;0,"","◄")</f>
        <v>◄</v>
      </c>
      <c r="T1672" s="5"/>
      <c r="U1672" s="64" t="str">
        <f>IF(U1673&gt;0,"","◄")</f>
        <v>◄</v>
      </c>
      <c r="V1672" s="36"/>
      <c r="W1672" s="5"/>
      <c r="X1672" s="44" t="str">
        <f>IF(X1673,"►","")</f>
        <v/>
      </c>
      <c r="Y1672" s="187"/>
      <c r="Z1672" s="187"/>
      <c r="AA1672" s="5"/>
      <c r="AB1672" s="44" t="str">
        <f>IF(AB1673,"►","")</f>
        <v/>
      </c>
      <c r="AC1672" s="5"/>
      <c r="AD1672" s="5"/>
      <c r="AE1672" s="5"/>
      <c r="AF1672" s="44" t="str">
        <f>IF(AF1673,"►","")</f>
        <v/>
      </c>
      <c r="AG1672" s="5"/>
      <c r="AH1672" s="44" t="str">
        <f>IF(AH1673,"►","")</f>
        <v/>
      </c>
      <c r="AI1672" s="15"/>
      <c r="AJ1672" s="51" t="str">
        <f>IF(SUM(AJ1673:AJ1674)&gt;0,"◄","")</f>
        <v>◄</v>
      </c>
      <c r="AK1672" s="52" t="s">
        <v>40</v>
      </c>
      <c r="AL1672" s="51" t="str">
        <f>IF(SUM(AL1673:AL1674)&gt;0,"◄","")</f>
        <v>◄</v>
      </c>
      <c r="AM1672" s="53" t="str">
        <f>IF(SUM(AM1673:AM1674)&gt;0,"►","")</f>
        <v/>
      </c>
      <c r="AN1672" s="53" t="str">
        <f>IF(SUM(AN1673:AN1674)&gt;0,"►","")</f>
        <v/>
      </c>
      <c r="AO1672" s="53" t="str">
        <f>IF(SUM(AO1673:AO1674)&gt;0,"►","")</f>
        <v/>
      </c>
      <c r="AP1672" s="54" t="str">
        <f>IF(SUM(AP1673:AP1674)&gt;0,"►","")</f>
        <v/>
      </c>
      <c r="AQ1672" s="11" t="str">
        <f>IF(SUM(K1672,O1672,S1672,U1672)&gt;0,J1672*K1672+N1672*O1672+R1672*S1672+T1672*U1672,"")</f>
        <v/>
      </c>
      <c r="AR1672" s="55" t="str">
        <f>IF(SUM(X1672,AB1672,AF1672,AH1672)&gt;0,W1672*X1672+AA1672*AB1672+AE1672*AF1672+AG1672*AH1672,"")</f>
        <v/>
      </c>
      <c r="AS1672" s="126"/>
    </row>
    <row r="1673" spans="1:45" ht="14.4" customHeight="1" thickBot="1" x14ac:dyDescent="0.35">
      <c r="A1673" s="174" t="s">
        <v>1</v>
      </c>
      <c r="B1673" s="100" t="s">
        <v>628</v>
      </c>
      <c r="C1673" s="109"/>
      <c r="D1673" s="168"/>
      <c r="E1673" s="118" t="str">
        <f>IF(F1673&gt;0,"ok","◄")</f>
        <v>◄</v>
      </c>
      <c r="F1673" s="119"/>
      <c r="G1673" s="117" t="str">
        <f t="shared" si="62"/>
        <v/>
      </c>
      <c r="H1673" s="219"/>
      <c r="I1673" s="220"/>
      <c r="J1673" s="195"/>
      <c r="K1673" s="196"/>
      <c r="L1673" s="197"/>
      <c r="M1673" s="198"/>
      <c r="N1673" s="199"/>
      <c r="O1673" s="65"/>
      <c r="P1673" s="72"/>
      <c r="Q1673" s="73"/>
      <c r="R1673" s="69"/>
      <c r="S1673" s="66"/>
      <c r="T1673" s="70"/>
      <c r="U1673" s="66"/>
      <c r="V1673" s="67"/>
      <c r="W1673" s="200"/>
      <c r="X1673" s="201"/>
      <c r="Y1673" s="201"/>
      <c r="Z1673" s="201"/>
      <c r="AA1673" s="71">
        <f>N1673</f>
        <v>0</v>
      </c>
      <c r="AB1673" s="74"/>
      <c r="AC1673" s="75"/>
      <c r="AD1673" s="76"/>
      <c r="AE1673" s="71">
        <f>R1673</f>
        <v>0</v>
      </c>
      <c r="AF1673" s="77"/>
      <c r="AG1673" s="71">
        <f>T1673</f>
        <v>0</v>
      </c>
      <c r="AH1673" s="68"/>
      <c r="AI1673" s="15"/>
      <c r="AJ1673" s="47">
        <f>IF(K1673+O1673&gt;=2,0,IF(K1673+O1673=1,0,1))</f>
        <v>1</v>
      </c>
      <c r="AK1673" s="50" t="str">
        <f>IF(K1673+O1673&gt;=2,0,IF(K1673+O1673=1,0,"ou◄"))</f>
        <v>ou◄</v>
      </c>
      <c r="AL1673" s="48">
        <f>IF(U1673+S1673&gt;=1,"",IF(K1673+S1673+U1673&gt;=2,"",1))</f>
        <v>1</v>
      </c>
      <c r="AM1673" s="49"/>
      <c r="AN1673" s="29">
        <f>AB1673</f>
        <v>0</v>
      </c>
      <c r="AO1673" s="29">
        <f>AF1673</f>
        <v>0</v>
      </c>
      <c r="AP1673" s="14">
        <f>AH1673</f>
        <v>0</v>
      </c>
      <c r="AQ1673" s="142"/>
      <c r="AR1673" s="142"/>
      <c r="AS1673" s="126"/>
    </row>
    <row r="1674" spans="1:45" ht="14.4" customHeight="1" thickBot="1" x14ac:dyDescent="0.35">
      <c r="A1674" s="165" t="s">
        <v>1629</v>
      </c>
      <c r="B1674" s="86"/>
      <c r="C1674" s="87"/>
      <c r="D1674" s="169"/>
      <c r="E1674" s="115" t="str">
        <f>IF(F1674="◄","◄",IF(F1674="ok","►",""))</f>
        <v>◄</v>
      </c>
      <c r="F1674" s="116" t="str">
        <f>IF(F1675&gt;0,"OK","◄")</f>
        <v>◄</v>
      </c>
      <c r="G1674" s="117" t="str">
        <f t="shared" si="62"/>
        <v/>
      </c>
      <c r="H1674" s="98">
        <v>34460</v>
      </c>
      <c r="I1674" s="90" t="s">
        <v>21</v>
      </c>
      <c r="J1674" s="30"/>
      <c r="K1674" s="64" t="str">
        <f>IF(K1675&gt;0,"","◄")</f>
        <v>◄</v>
      </c>
      <c r="L1674" s="186"/>
      <c r="M1674" s="186"/>
      <c r="N1674" s="25"/>
      <c r="O1674" s="64" t="str">
        <f>IF(O1675&gt;0,"","◄")</f>
        <v>◄</v>
      </c>
      <c r="P1674" s="4"/>
      <c r="Q1674" s="5"/>
      <c r="R1674" s="5"/>
      <c r="S1674" s="64" t="str">
        <f>IF(S1675&gt;0,"","◄")</f>
        <v>◄</v>
      </c>
      <c r="T1674" s="5"/>
      <c r="U1674" s="64" t="str">
        <f>IF(U1675&gt;0,"","◄")</f>
        <v>◄</v>
      </c>
      <c r="V1674" s="36"/>
      <c r="W1674" s="5"/>
      <c r="X1674" s="44" t="str">
        <f>IF(X1675,"►","")</f>
        <v/>
      </c>
      <c r="Y1674" s="187"/>
      <c r="Z1674" s="187"/>
      <c r="AA1674" s="5"/>
      <c r="AB1674" s="44" t="str">
        <f>IF(AB1675,"►","")</f>
        <v/>
      </c>
      <c r="AC1674" s="5"/>
      <c r="AD1674" s="5"/>
      <c r="AE1674" s="5"/>
      <c r="AF1674" s="44" t="str">
        <f>IF(AF1675,"►","")</f>
        <v/>
      </c>
      <c r="AG1674" s="5"/>
      <c r="AH1674" s="44" t="str">
        <f>IF(AH1675,"►","")</f>
        <v/>
      </c>
      <c r="AI1674" s="15"/>
      <c r="AJ1674" s="51" t="str">
        <f>IF(SUM(AJ1675:AJ1676)&gt;0,"◄","")</f>
        <v>◄</v>
      </c>
      <c r="AK1674" s="52" t="s">
        <v>40</v>
      </c>
      <c r="AL1674" s="51" t="str">
        <f>IF(SUM(AL1675:AL1676)&gt;0,"◄","")</f>
        <v>◄</v>
      </c>
      <c r="AM1674" s="53" t="str">
        <f>IF(SUM(AM1675:AM1676)&gt;0,"►","")</f>
        <v/>
      </c>
      <c r="AN1674" s="53" t="str">
        <f>IF(SUM(AN1675:AN1676)&gt;0,"►","")</f>
        <v/>
      </c>
      <c r="AO1674" s="53" t="str">
        <f>IF(SUM(AO1675:AO1676)&gt;0,"►","")</f>
        <v/>
      </c>
      <c r="AP1674" s="54" t="str">
        <f>IF(SUM(AP1675:AP1676)&gt;0,"►","")</f>
        <v/>
      </c>
      <c r="AQ1674" s="11" t="str">
        <f>IF(SUM(K1674,O1674,S1674,U1674)&gt;0,J1674*K1674+N1674*O1674+R1674*S1674+T1674*U1674,"")</f>
        <v/>
      </c>
      <c r="AR1674" s="55" t="str">
        <f>IF(SUM(X1674,AB1674,AF1674,AH1674)&gt;0,W1674*X1674+AA1674*AB1674+AE1674*AF1674+AG1674*AH1674,"")</f>
        <v/>
      </c>
      <c r="AS1674" s="126"/>
    </row>
    <row r="1675" spans="1:45" ht="14.4" customHeight="1" thickBot="1" x14ac:dyDescent="0.35">
      <c r="A1675" s="174" t="s">
        <v>1</v>
      </c>
      <c r="B1675" s="100" t="s">
        <v>629</v>
      </c>
      <c r="C1675" s="109"/>
      <c r="D1675" s="168"/>
      <c r="E1675" s="118" t="str">
        <f>IF(F1675&gt;0,"ok","◄")</f>
        <v>◄</v>
      </c>
      <c r="F1675" s="119"/>
      <c r="G1675" s="117" t="str">
        <f t="shared" si="62"/>
        <v/>
      </c>
      <c r="H1675" s="219"/>
      <c r="I1675" s="220"/>
      <c r="J1675" s="195"/>
      <c r="K1675" s="196"/>
      <c r="L1675" s="197"/>
      <c r="M1675" s="198"/>
      <c r="N1675" s="199"/>
      <c r="O1675" s="65"/>
      <c r="P1675" s="72"/>
      <c r="Q1675" s="73"/>
      <c r="R1675" s="69"/>
      <c r="S1675" s="66"/>
      <c r="T1675" s="70"/>
      <c r="U1675" s="66"/>
      <c r="V1675" s="67"/>
      <c r="W1675" s="200"/>
      <c r="X1675" s="201"/>
      <c r="Y1675" s="201"/>
      <c r="Z1675" s="201"/>
      <c r="AA1675" s="71">
        <f>N1675</f>
        <v>0</v>
      </c>
      <c r="AB1675" s="74"/>
      <c r="AC1675" s="75"/>
      <c r="AD1675" s="76"/>
      <c r="AE1675" s="71">
        <f>R1675</f>
        <v>0</v>
      </c>
      <c r="AF1675" s="77"/>
      <c r="AG1675" s="71">
        <f>T1675</f>
        <v>0</v>
      </c>
      <c r="AH1675" s="68"/>
      <c r="AI1675" s="15"/>
      <c r="AJ1675" s="47">
        <f>IF(K1675+O1675&gt;=2,0,IF(K1675+O1675=1,0,1))</f>
        <v>1</v>
      </c>
      <c r="AK1675" s="50" t="str">
        <f>IF(K1675+O1675&gt;=2,0,IF(K1675+O1675=1,0,"ou◄"))</f>
        <v>ou◄</v>
      </c>
      <c r="AL1675" s="48">
        <f>IF(U1675+S1675&gt;=1,"",IF(K1675+S1675+U1675&gt;=2,"",1))</f>
        <v>1</v>
      </c>
      <c r="AM1675" s="49"/>
      <c r="AN1675" s="29">
        <f>AB1675</f>
        <v>0</v>
      </c>
      <c r="AO1675" s="29">
        <f>AF1675</f>
        <v>0</v>
      </c>
      <c r="AP1675" s="14">
        <f>AH1675</f>
        <v>0</v>
      </c>
      <c r="AQ1675" s="142"/>
      <c r="AR1675" s="142"/>
      <c r="AS1675" s="126"/>
    </row>
    <row r="1676" spans="1:45" ht="14.4" customHeight="1" thickBot="1" x14ac:dyDescent="0.35">
      <c r="A1676" s="165" t="s">
        <v>1662</v>
      </c>
      <c r="B1676" s="86"/>
      <c r="C1676" s="87"/>
      <c r="D1676" s="169"/>
      <c r="E1676" s="115" t="str">
        <f>IF(F1676="◄","◄",IF(F1676="ok","►",""))</f>
        <v>◄</v>
      </c>
      <c r="F1676" s="116" t="str">
        <f>IF(F1677&gt;0,"OK","◄")</f>
        <v>◄</v>
      </c>
      <c r="G1676" s="117" t="str">
        <f t="shared" si="62"/>
        <v/>
      </c>
      <c r="H1676" s="98">
        <v>34465</v>
      </c>
      <c r="I1676" s="90" t="s">
        <v>21</v>
      </c>
      <c r="J1676" s="30"/>
      <c r="K1676" s="64" t="str">
        <f>IF(K1677&gt;0,"","◄")</f>
        <v>◄</v>
      </c>
      <c r="L1676" s="186"/>
      <c r="M1676" s="186"/>
      <c r="N1676" s="25"/>
      <c r="O1676" s="64" t="str">
        <f>IF(O1677&gt;0,"","◄")</f>
        <v>◄</v>
      </c>
      <c r="P1676" s="4"/>
      <c r="Q1676" s="5"/>
      <c r="R1676" s="5"/>
      <c r="S1676" s="64" t="str">
        <f>IF(S1677&gt;0,"","◄")</f>
        <v>◄</v>
      </c>
      <c r="T1676" s="5"/>
      <c r="U1676" s="64" t="str">
        <f>IF(U1677&gt;0,"","◄")</f>
        <v>◄</v>
      </c>
      <c r="V1676" s="36"/>
      <c r="W1676" s="5"/>
      <c r="X1676" s="44" t="str">
        <f>IF(X1677,"►","")</f>
        <v/>
      </c>
      <c r="Y1676" s="187"/>
      <c r="Z1676" s="187"/>
      <c r="AA1676" s="5"/>
      <c r="AB1676" s="44" t="str">
        <f>IF(AB1677,"►","")</f>
        <v/>
      </c>
      <c r="AC1676" s="5"/>
      <c r="AD1676" s="5"/>
      <c r="AE1676" s="5"/>
      <c r="AF1676" s="44" t="str">
        <f>IF(AF1677,"►","")</f>
        <v/>
      </c>
      <c r="AG1676" s="5"/>
      <c r="AH1676" s="44" t="str">
        <f>IF(AH1677,"►","")</f>
        <v/>
      </c>
      <c r="AI1676" s="15"/>
      <c r="AJ1676" s="51" t="str">
        <f>IF(SUM(AJ1677:AJ1678)&gt;0,"◄","")</f>
        <v>◄</v>
      </c>
      <c r="AK1676" s="52" t="s">
        <v>40</v>
      </c>
      <c r="AL1676" s="51" t="str">
        <f>IF(SUM(AL1677:AL1678)&gt;0,"◄","")</f>
        <v>◄</v>
      </c>
      <c r="AM1676" s="53" t="str">
        <f>IF(SUM(AM1677:AM1678)&gt;0,"►","")</f>
        <v/>
      </c>
      <c r="AN1676" s="53" t="str">
        <f>IF(SUM(AN1677:AN1678)&gt;0,"►","")</f>
        <v/>
      </c>
      <c r="AO1676" s="53" t="str">
        <f>IF(SUM(AO1677:AO1678)&gt;0,"►","")</f>
        <v/>
      </c>
      <c r="AP1676" s="54" t="str">
        <f>IF(SUM(AP1677:AP1678)&gt;0,"►","")</f>
        <v/>
      </c>
      <c r="AQ1676" s="11" t="str">
        <f>IF(SUM(K1676,O1676,S1676,U1676)&gt;0,J1676*K1676+N1676*O1676+R1676*S1676+T1676*U1676,"")</f>
        <v/>
      </c>
      <c r="AR1676" s="55" t="str">
        <f>IF(SUM(X1676,AB1676,AF1676,AH1676)&gt;0,W1676*X1676+AA1676*AB1676+AE1676*AF1676+AG1676*AH1676,"")</f>
        <v/>
      </c>
      <c r="AS1676" s="126"/>
    </row>
    <row r="1677" spans="1:45" ht="14.4" customHeight="1" thickBot="1" x14ac:dyDescent="0.35">
      <c r="A1677" s="174" t="s">
        <v>1</v>
      </c>
      <c r="B1677" s="100" t="s">
        <v>630</v>
      </c>
      <c r="C1677" s="109"/>
      <c r="D1677" s="168"/>
      <c r="E1677" s="118" t="str">
        <f>IF(F1677&gt;0,"ok","◄")</f>
        <v>◄</v>
      </c>
      <c r="F1677" s="119"/>
      <c r="G1677" s="117" t="str">
        <f t="shared" si="62"/>
        <v/>
      </c>
      <c r="H1677" s="219"/>
      <c r="I1677" s="220"/>
      <c r="J1677" s="195"/>
      <c r="K1677" s="196"/>
      <c r="L1677" s="197"/>
      <c r="M1677" s="198"/>
      <c r="N1677" s="199"/>
      <c r="O1677" s="65"/>
      <c r="P1677" s="72"/>
      <c r="Q1677" s="73"/>
      <c r="R1677" s="69"/>
      <c r="S1677" s="66"/>
      <c r="T1677" s="70"/>
      <c r="U1677" s="66"/>
      <c r="V1677" s="67"/>
      <c r="W1677" s="200"/>
      <c r="X1677" s="201"/>
      <c r="Y1677" s="201"/>
      <c r="Z1677" s="201"/>
      <c r="AA1677" s="71">
        <f>N1677</f>
        <v>0</v>
      </c>
      <c r="AB1677" s="74"/>
      <c r="AC1677" s="75"/>
      <c r="AD1677" s="76"/>
      <c r="AE1677" s="71">
        <f>R1677</f>
        <v>0</v>
      </c>
      <c r="AF1677" s="77"/>
      <c r="AG1677" s="71">
        <f>T1677</f>
        <v>0</v>
      </c>
      <c r="AH1677" s="68"/>
      <c r="AI1677" s="15"/>
      <c r="AJ1677" s="47">
        <f>IF(K1677+O1677&gt;=2,0,IF(K1677+O1677=1,0,1))</f>
        <v>1</v>
      </c>
      <c r="AK1677" s="50" t="str">
        <f>IF(K1677+O1677&gt;=2,0,IF(K1677+O1677=1,0,"ou◄"))</f>
        <v>ou◄</v>
      </c>
      <c r="AL1677" s="48">
        <f>IF(U1677+S1677&gt;=1,"",IF(K1677+S1677+U1677&gt;=2,"",1))</f>
        <v>1</v>
      </c>
      <c r="AM1677" s="49"/>
      <c r="AN1677" s="29">
        <f>AB1677</f>
        <v>0</v>
      </c>
      <c r="AO1677" s="29">
        <f>AF1677</f>
        <v>0</v>
      </c>
      <c r="AP1677" s="14">
        <f>AH1677</f>
        <v>0</v>
      </c>
      <c r="AQ1677" s="142"/>
      <c r="AR1677" s="142"/>
      <c r="AS1677" s="126"/>
    </row>
    <row r="1678" spans="1:45" ht="14.4" customHeight="1" thickBot="1" x14ac:dyDescent="0.35">
      <c r="A1678" s="165" t="s">
        <v>1630</v>
      </c>
      <c r="B1678" s="86"/>
      <c r="C1678" s="87"/>
      <c r="D1678" s="169"/>
      <c r="E1678" s="117" t="e">
        <f>IF(AND(F1678="◄",G1678="►"),"◄?►",IF(F1678="◄","◄",IF(G1678="►","►","")))</f>
        <v>#REF!</v>
      </c>
      <c r="F1678" s="117" t="e">
        <f>IF(AND(G1678="◄",#REF!="►"),"◄?►",IF(G1678="◄","◄",IF(#REF!="►","►","")))</f>
        <v>#REF!</v>
      </c>
      <c r="G1678" s="117" t="str">
        <f t="shared" si="62"/>
        <v/>
      </c>
      <c r="H1678" s="98">
        <v>34479</v>
      </c>
      <c r="I1678" s="90" t="s">
        <v>21</v>
      </c>
      <c r="J1678" s="30"/>
      <c r="K1678" s="64" t="str">
        <f>IF(K1679&gt;0,"","◄")</f>
        <v>◄</v>
      </c>
      <c r="L1678" s="186"/>
      <c r="M1678" s="186"/>
      <c r="N1678" s="25"/>
      <c r="O1678" s="64" t="str">
        <f>IF(O1679&gt;0,"","◄")</f>
        <v>◄</v>
      </c>
      <c r="P1678" s="4"/>
      <c r="Q1678" s="5"/>
      <c r="R1678" s="5"/>
      <c r="S1678" s="64" t="str">
        <f>IF(S1679&gt;0,"","◄")</f>
        <v>◄</v>
      </c>
      <c r="T1678" s="5"/>
      <c r="U1678" s="64" t="str">
        <f>IF(U1679&gt;0,"","◄")</f>
        <v>◄</v>
      </c>
      <c r="V1678" s="36"/>
      <c r="W1678" s="5"/>
      <c r="X1678" s="44" t="str">
        <f>IF(X1679,"►","")</f>
        <v/>
      </c>
      <c r="Y1678" s="187"/>
      <c r="Z1678" s="187"/>
      <c r="AA1678" s="5"/>
      <c r="AB1678" s="44" t="str">
        <f>IF(AB1679,"►","")</f>
        <v/>
      </c>
      <c r="AC1678" s="5"/>
      <c r="AD1678" s="5"/>
      <c r="AE1678" s="5"/>
      <c r="AF1678" s="44" t="str">
        <f>IF(AF1679,"►","")</f>
        <v/>
      </c>
      <c r="AG1678" s="5"/>
      <c r="AH1678" s="44" t="str">
        <f>IF(AH1679,"►","")</f>
        <v/>
      </c>
      <c r="AI1678" s="15"/>
      <c r="AJ1678" s="51" t="str">
        <f>IF(SUM(AJ1679:AJ1679)&gt;0,"◄","")</f>
        <v>◄</v>
      </c>
      <c r="AK1678" s="52" t="s">
        <v>40</v>
      </c>
      <c r="AL1678" s="51" t="str">
        <f>IF(SUM(AL1679:AL1679)&gt;0,"◄","")</f>
        <v>◄</v>
      </c>
      <c r="AM1678" s="53" t="str">
        <f>IF(SUM(AM1679:AM1679)&gt;0,"►","")</f>
        <v/>
      </c>
      <c r="AN1678" s="53" t="str">
        <f>IF(SUM(AN1679:AN1679)&gt;0,"►","")</f>
        <v/>
      </c>
      <c r="AO1678" s="53" t="str">
        <f>IF(SUM(AO1679:AO1679)&gt;0,"►","")</f>
        <v/>
      </c>
      <c r="AP1678" s="54" t="str">
        <f>IF(SUM(AP1679:AP1679)&gt;0,"►","")</f>
        <v/>
      </c>
      <c r="AQ1678" s="11" t="str">
        <f>IF(SUM(K1678,O1678,S1678,U1678)&gt;0,J1678*K1678+N1678*O1678+R1678*S1678+T1678*U1678,"")</f>
        <v/>
      </c>
      <c r="AR1678" s="55" t="str">
        <f>IF(SUM(X1678,AB1678,AF1678,AH1678)&gt;0,W1678*X1678+AA1678*AB1678+AE1678*AF1678+AG1678*AH1678,"")</f>
        <v/>
      </c>
      <c r="AS1678" s="126"/>
    </row>
    <row r="1679" spans="1:45" ht="14.4" customHeight="1" thickBot="1" x14ac:dyDescent="0.35">
      <c r="A1679" s="174" t="s">
        <v>1</v>
      </c>
      <c r="B1679" s="100" t="s">
        <v>629</v>
      </c>
      <c r="C1679" s="109"/>
      <c r="D1679" s="168"/>
      <c r="E1679" s="118"/>
      <c r="F1679" s="120" t="s">
        <v>41</v>
      </c>
      <c r="G1679" s="117" t="str">
        <f t="shared" si="62"/>
        <v/>
      </c>
      <c r="H1679" s="219"/>
      <c r="I1679" s="220"/>
      <c r="J1679" s="195"/>
      <c r="K1679" s="196"/>
      <c r="L1679" s="197"/>
      <c r="M1679" s="198"/>
      <c r="N1679" s="199"/>
      <c r="O1679" s="65"/>
      <c r="P1679" s="72"/>
      <c r="Q1679" s="73"/>
      <c r="R1679" s="69"/>
      <c r="S1679" s="66"/>
      <c r="T1679" s="70"/>
      <c r="U1679" s="66"/>
      <c r="V1679" s="67"/>
      <c r="W1679" s="200"/>
      <c r="X1679" s="201"/>
      <c r="Y1679" s="201"/>
      <c r="Z1679" s="201"/>
      <c r="AA1679" s="71">
        <f>N1679</f>
        <v>0</v>
      </c>
      <c r="AB1679" s="74"/>
      <c r="AC1679" s="75"/>
      <c r="AD1679" s="76"/>
      <c r="AE1679" s="71">
        <f>R1679</f>
        <v>0</v>
      </c>
      <c r="AF1679" s="77"/>
      <c r="AG1679" s="71">
        <f>T1679</f>
        <v>0</v>
      </c>
      <c r="AH1679" s="68"/>
      <c r="AI1679" s="15"/>
      <c r="AJ1679" s="47">
        <f>IF(K1679+O1679&gt;=2,0,IF(K1679+O1679=1,0,1))</f>
        <v>1</v>
      </c>
      <c r="AK1679" s="50" t="str">
        <f>IF(K1679+O1679&gt;=2,0,IF(K1679+O1679=1,0,"ou◄"))</f>
        <v>ou◄</v>
      </c>
      <c r="AL1679" s="48">
        <f>IF(U1679+S1679&gt;=1,"",IF(K1679+S1679+U1679&gt;=2,"",1))</f>
        <v>1</v>
      </c>
      <c r="AM1679" s="49"/>
      <c r="AN1679" s="29">
        <f>AB1679</f>
        <v>0</v>
      </c>
      <c r="AO1679" s="29">
        <f>AF1679</f>
        <v>0</v>
      </c>
      <c r="AP1679" s="14">
        <f>AH1679</f>
        <v>0</v>
      </c>
      <c r="AQ1679" s="142"/>
      <c r="AR1679" s="142"/>
      <c r="AS1679" s="126"/>
    </row>
    <row r="1680" spans="1:45" ht="14.4" customHeight="1" thickBot="1" x14ac:dyDescent="0.35">
      <c r="A1680" s="174" t="s">
        <v>1</v>
      </c>
      <c r="B1680" s="100" t="s">
        <v>631</v>
      </c>
      <c r="C1680" s="109"/>
      <c r="D1680" s="168"/>
      <c r="E1680" s="118"/>
      <c r="F1680" s="120" t="s">
        <v>41</v>
      </c>
      <c r="G1680" s="117" t="str">
        <f t="shared" si="62"/>
        <v/>
      </c>
      <c r="H1680" s="219"/>
      <c r="I1680" s="220"/>
      <c r="J1680" s="195"/>
      <c r="K1680" s="196"/>
      <c r="L1680" s="197"/>
      <c r="M1680" s="198"/>
      <c r="N1680" s="199"/>
      <c r="O1680" s="65"/>
      <c r="P1680" s="72"/>
      <c r="Q1680" s="73"/>
      <c r="R1680" s="69"/>
      <c r="S1680" s="66"/>
      <c r="T1680" s="70"/>
      <c r="U1680" s="66"/>
      <c r="V1680" s="67"/>
      <c r="W1680" s="200"/>
      <c r="X1680" s="201"/>
      <c r="Y1680" s="201"/>
      <c r="Z1680" s="201"/>
      <c r="AA1680" s="71">
        <f>N1680</f>
        <v>0</v>
      </c>
      <c r="AB1680" s="74"/>
      <c r="AC1680" s="75"/>
      <c r="AD1680" s="76"/>
      <c r="AE1680" s="71">
        <f>R1680</f>
        <v>0</v>
      </c>
      <c r="AF1680" s="77"/>
      <c r="AG1680" s="71">
        <f>T1680</f>
        <v>0</v>
      </c>
      <c r="AH1680" s="68"/>
      <c r="AI1680" s="15"/>
      <c r="AJ1680" s="47">
        <f>IF(K1680+O1680&gt;=2,0,IF(K1680+O1680=1,0,1))</f>
        <v>1</v>
      </c>
      <c r="AK1680" s="50" t="str">
        <f>IF(K1680+O1680&gt;=2,0,IF(K1680+O1680=1,0,"ou◄"))</f>
        <v>ou◄</v>
      </c>
      <c r="AL1680" s="48">
        <f>IF(U1680+S1680&gt;=1,"",IF(K1680+S1680+U1680&gt;=2,"",1))</f>
        <v>1</v>
      </c>
      <c r="AM1680" s="49"/>
      <c r="AN1680" s="29">
        <f>AB1680</f>
        <v>0</v>
      </c>
      <c r="AO1680" s="29">
        <f>AF1680</f>
        <v>0</v>
      </c>
      <c r="AP1680" s="14">
        <f>AH1680</f>
        <v>0</v>
      </c>
      <c r="AQ1680" s="11" t="str">
        <f>IF(SUM(K1680,O1680,S1680,U1680)&gt;0,J1680*K1680+N1680*O1680+R1680*S1680+T1680*U1680,"")</f>
        <v/>
      </c>
      <c r="AR1680" s="55" t="str">
        <f>IF(SUM(X1680,AB1680,AF1680,AH1680)&gt;0,W1680*X1680+AA1680*AB1680+AE1680*AF1680+AG1680*AH1680,"")</f>
        <v/>
      </c>
      <c r="AS1680" s="126"/>
    </row>
    <row r="1681" spans="1:45" ht="14.4" customHeight="1" thickBot="1" x14ac:dyDescent="0.35">
      <c r="A1681" s="165" t="s">
        <v>1631</v>
      </c>
      <c r="B1681" s="86"/>
      <c r="C1681" s="87"/>
      <c r="D1681" s="169"/>
      <c r="E1681" s="115" t="str">
        <f>IF(F1681="◄","◄",IF(F1681="ok","►",""))</f>
        <v>◄</v>
      </c>
      <c r="F1681" s="116" t="str">
        <f>IF(F1682&gt;0,"OK","◄")</f>
        <v>◄</v>
      </c>
      <c r="G1681" s="117" t="str">
        <f t="shared" si="62"/>
        <v/>
      </c>
      <c r="H1681" s="98">
        <v>34559</v>
      </c>
      <c r="I1681" s="90" t="s">
        <v>21</v>
      </c>
      <c r="J1681" s="30"/>
      <c r="K1681" s="64" t="str">
        <f>IF(K1682&gt;0,"","◄")</f>
        <v>◄</v>
      </c>
      <c r="L1681" s="186"/>
      <c r="M1681" s="186"/>
      <c r="N1681" s="25"/>
      <c r="O1681" s="64" t="str">
        <f>IF(O1682&gt;0,"","◄")</f>
        <v>◄</v>
      </c>
      <c r="P1681" s="4"/>
      <c r="Q1681" s="5"/>
      <c r="R1681" s="5"/>
      <c r="S1681" s="64" t="str">
        <f>IF(S1682&gt;0,"","◄")</f>
        <v>◄</v>
      </c>
      <c r="T1681" s="5"/>
      <c r="U1681" s="64" t="str">
        <f>IF(U1682&gt;0,"","◄")</f>
        <v>◄</v>
      </c>
      <c r="V1681" s="36"/>
      <c r="W1681" s="5"/>
      <c r="X1681" s="44" t="str">
        <f>IF(X1682,"►","")</f>
        <v/>
      </c>
      <c r="Y1681" s="187"/>
      <c r="Z1681" s="187"/>
      <c r="AA1681" s="5"/>
      <c r="AB1681" s="44" t="str">
        <f>IF(AB1682,"►","")</f>
        <v/>
      </c>
      <c r="AC1681" s="5"/>
      <c r="AD1681" s="5"/>
      <c r="AE1681" s="5"/>
      <c r="AF1681" s="44" t="str">
        <f>IF(AF1682,"►","")</f>
        <v/>
      </c>
      <c r="AG1681" s="5"/>
      <c r="AH1681" s="44" t="str">
        <f>IF(AH1682,"►","")</f>
        <v/>
      </c>
      <c r="AI1681" s="15"/>
      <c r="AJ1681" s="51" t="str">
        <f>IF(SUM(AJ1682:AJ1683)&gt;0,"◄","")</f>
        <v>◄</v>
      </c>
      <c r="AK1681" s="52" t="s">
        <v>40</v>
      </c>
      <c r="AL1681" s="51" t="str">
        <f>IF(SUM(AL1682:AL1683)&gt;0,"◄","")</f>
        <v>◄</v>
      </c>
      <c r="AM1681" s="53" t="str">
        <f>IF(SUM(AM1682:AM1683)&gt;0,"►","")</f>
        <v/>
      </c>
      <c r="AN1681" s="53" t="str">
        <f>IF(SUM(AN1682:AN1683)&gt;0,"►","")</f>
        <v/>
      </c>
      <c r="AO1681" s="53" t="str">
        <f>IF(SUM(AO1682:AO1683)&gt;0,"►","")</f>
        <v/>
      </c>
      <c r="AP1681" s="54" t="str">
        <f>IF(SUM(AP1682:AP1683)&gt;0,"►","")</f>
        <v/>
      </c>
      <c r="AQ1681" s="142"/>
      <c r="AR1681" s="142"/>
      <c r="AS1681" s="126"/>
    </row>
    <row r="1682" spans="1:45" ht="14.4" customHeight="1" thickBot="1" x14ac:dyDescent="0.35">
      <c r="A1682" s="174" t="s">
        <v>1</v>
      </c>
      <c r="B1682" s="100" t="s">
        <v>632</v>
      </c>
      <c r="C1682" s="109"/>
      <c r="D1682" s="168"/>
      <c r="E1682" s="118" t="str">
        <f>IF(F1682&gt;0,"ok","◄")</f>
        <v>◄</v>
      </c>
      <c r="F1682" s="119"/>
      <c r="G1682" s="117" t="str">
        <f t="shared" si="62"/>
        <v/>
      </c>
      <c r="H1682" s="219"/>
      <c r="I1682" s="220"/>
      <c r="J1682" s="195"/>
      <c r="K1682" s="196"/>
      <c r="L1682" s="197"/>
      <c r="M1682" s="198"/>
      <c r="N1682" s="199"/>
      <c r="O1682" s="65"/>
      <c r="P1682" s="72"/>
      <c r="Q1682" s="73"/>
      <c r="R1682" s="69"/>
      <c r="S1682" s="66"/>
      <c r="T1682" s="70"/>
      <c r="U1682" s="66"/>
      <c r="V1682" s="67"/>
      <c r="W1682" s="200"/>
      <c r="X1682" s="201"/>
      <c r="Y1682" s="201"/>
      <c r="Z1682" s="201"/>
      <c r="AA1682" s="71">
        <f>N1682</f>
        <v>0</v>
      </c>
      <c r="AB1682" s="74"/>
      <c r="AC1682" s="75"/>
      <c r="AD1682" s="76"/>
      <c r="AE1682" s="71">
        <f>R1682</f>
        <v>0</v>
      </c>
      <c r="AF1682" s="77"/>
      <c r="AG1682" s="71">
        <f>T1682</f>
        <v>0</v>
      </c>
      <c r="AH1682" s="68"/>
      <c r="AI1682" s="15"/>
      <c r="AJ1682" s="47">
        <f>IF(K1682+O1682&gt;=2,0,IF(K1682+O1682=1,0,1))</f>
        <v>1</v>
      </c>
      <c r="AK1682" s="50" t="str">
        <f>IF(K1682+O1682&gt;=2,0,IF(K1682+O1682=1,0,"ou◄"))</f>
        <v>ou◄</v>
      </c>
      <c r="AL1682" s="48">
        <f>IF(U1682+S1682&gt;=1,"",IF(K1682+S1682+U1682&gt;=2,"",1))</f>
        <v>1</v>
      </c>
      <c r="AM1682" s="49"/>
      <c r="AN1682" s="29">
        <f>AB1682</f>
        <v>0</v>
      </c>
      <c r="AO1682" s="29">
        <f>AF1682</f>
        <v>0</v>
      </c>
      <c r="AP1682" s="14">
        <f>AH1682</f>
        <v>0</v>
      </c>
      <c r="AQ1682" s="11" t="str">
        <f>IF(SUM(K1682,O1682,S1682,U1682)&gt;0,J1682*K1682+N1682*O1682+R1682*S1682+T1682*U1682,"")</f>
        <v/>
      </c>
      <c r="AR1682" s="55" t="str">
        <f>IF(SUM(X1682,AB1682,AF1682,AH1682)&gt;0,W1682*X1682+AA1682*AB1682+AE1682*AF1682+AG1682*AH1682,"")</f>
        <v/>
      </c>
      <c r="AS1682" s="126"/>
    </row>
    <row r="1683" spans="1:45" ht="30" customHeight="1" thickBot="1" x14ac:dyDescent="0.35">
      <c r="A1683" s="213" t="s">
        <v>1632</v>
      </c>
      <c r="B1683" s="214"/>
      <c r="C1683" s="214"/>
      <c r="D1683" s="215"/>
      <c r="E1683" s="117" t="str">
        <f>IF(AND(F1683="◄",G1683="►"),"◄?►",IF(F1683="◄","◄",IF(G1683="►","►","")))</f>
        <v/>
      </c>
      <c r="F1683" s="117" t="str">
        <f>IF(AND(G1683="◄",H1685="►"),"◄?►",IF(G1683="◄","◄",IF(H1685="►","►","")))</f>
        <v/>
      </c>
      <c r="G1683" s="117" t="str">
        <f t="shared" si="62"/>
        <v/>
      </c>
      <c r="H1683" s="98">
        <v>34580</v>
      </c>
      <c r="I1683" s="90" t="s">
        <v>21</v>
      </c>
      <c r="J1683" s="30"/>
      <c r="K1683" s="64" t="str">
        <f>IF(K1684&gt;0,"","◄")</f>
        <v>◄</v>
      </c>
      <c r="L1683" s="186"/>
      <c r="M1683" s="186"/>
      <c r="N1683" s="25"/>
      <c r="O1683" s="64" t="str">
        <f>IF(O1684&gt;0,"","◄")</f>
        <v>◄</v>
      </c>
      <c r="P1683" s="4"/>
      <c r="Q1683" s="5"/>
      <c r="R1683" s="5"/>
      <c r="S1683" s="64" t="str">
        <f>IF(S1684&gt;0,"","◄")</f>
        <v>◄</v>
      </c>
      <c r="T1683" s="5"/>
      <c r="U1683" s="64" t="str">
        <f>IF(U1684&gt;0,"","◄")</f>
        <v>◄</v>
      </c>
      <c r="V1683" s="36"/>
      <c r="W1683" s="5"/>
      <c r="X1683" s="44" t="str">
        <f>IF(X1684,"►","")</f>
        <v/>
      </c>
      <c r="Y1683" s="187"/>
      <c r="Z1683" s="187"/>
      <c r="AA1683" s="5"/>
      <c r="AB1683" s="44" t="str">
        <f>IF(AB1684,"►","")</f>
        <v/>
      </c>
      <c r="AC1683" s="5"/>
      <c r="AD1683" s="5"/>
      <c r="AE1683" s="5"/>
      <c r="AF1683" s="44" t="str">
        <f>IF(AF1684,"►","")</f>
        <v/>
      </c>
      <c r="AG1683" s="5"/>
      <c r="AH1683" s="44" t="str">
        <f>IF(AH1684,"►","")</f>
        <v/>
      </c>
      <c r="AI1683" s="15"/>
      <c r="AJ1683" s="51" t="str">
        <f>IF(SUM(AJ1684:AJ1685)&gt;0,"◄","")</f>
        <v>◄</v>
      </c>
      <c r="AK1683" s="52" t="s">
        <v>40</v>
      </c>
      <c r="AL1683" s="51" t="str">
        <f>IF(SUM(AL1684:AL1685)&gt;0,"◄","")</f>
        <v>◄</v>
      </c>
      <c r="AM1683" s="53" t="str">
        <f>IF(SUM(AM1684:AM1685)&gt;0,"►","")</f>
        <v/>
      </c>
      <c r="AN1683" s="53" t="str">
        <f>IF(SUM(AN1684:AN1685)&gt;0,"►","")</f>
        <v/>
      </c>
      <c r="AO1683" s="53" t="str">
        <f>IF(SUM(AO1684:AO1685)&gt;0,"►","")</f>
        <v/>
      </c>
      <c r="AP1683" s="54" t="str">
        <f>IF(SUM(AP1684:AP1685)&gt;0,"►","")</f>
        <v/>
      </c>
      <c r="AQ1683" s="142"/>
      <c r="AR1683" s="142"/>
      <c r="AS1683" s="126"/>
    </row>
    <row r="1684" spans="1:45" ht="14.4" customHeight="1" thickBot="1" x14ac:dyDescent="0.35">
      <c r="A1684" s="174" t="s">
        <v>1</v>
      </c>
      <c r="B1684" s="100" t="s">
        <v>633</v>
      </c>
      <c r="C1684" s="109"/>
      <c r="D1684" s="168"/>
      <c r="E1684" s="118"/>
      <c r="F1684" s="120" t="s">
        <v>41</v>
      </c>
      <c r="G1684" s="117" t="str">
        <f t="shared" si="62"/>
        <v/>
      </c>
      <c r="H1684" s="219"/>
      <c r="I1684" s="220"/>
      <c r="J1684" s="195"/>
      <c r="K1684" s="196"/>
      <c r="L1684" s="197"/>
      <c r="M1684" s="198"/>
      <c r="N1684" s="199"/>
      <c r="O1684" s="65"/>
      <c r="P1684" s="72"/>
      <c r="Q1684" s="73"/>
      <c r="R1684" s="69"/>
      <c r="S1684" s="66"/>
      <c r="T1684" s="70"/>
      <c r="U1684" s="66"/>
      <c r="V1684" s="67"/>
      <c r="W1684" s="200"/>
      <c r="X1684" s="201"/>
      <c r="Y1684" s="201"/>
      <c r="Z1684" s="201"/>
      <c r="AA1684" s="71">
        <f>N1684</f>
        <v>0</v>
      </c>
      <c r="AB1684" s="74"/>
      <c r="AC1684" s="75"/>
      <c r="AD1684" s="76"/>
      <c r="AE1684" s="71">
        <f>R1684</f>
        <v>0</v>
      </c>
      <c r="AF1684" s="77"/>
      <c r="AG1684" s="71">
        <f>T1684</f>
        <v>0</v>
      </c>
      <c r="AH1684" s="68"/>
      <c r="AI1684" s="15"/>
      <c r="AJ1684" s="47">
        <f>IF(K1684+O1684&gt;=2,0,IF(K1684+O1684=1,0,1))</f>
        <v>1</v>
      </c>
      <c r="AK1684" s="50" t="str">
        <f>IF(K1684+O1684&gt;=2,0,IF(K1684+O1684=1,0,"ou◄"))</f>
        <v>ou◄</v>
      </c>
      <c r="AL1684" s="48">
        <f>IF(U1684+S1684&gt;=1,"",IF(K1684+S1684+U1684&gt;=2,"",1))</f>
        <v>1</v>
      </c>
      <c r="AM1684" s="49"/>
      <c r="AN1684" s="29">
        <f>AB1684</f>
        <v>0</v>
      </c>
      <c r="AO1684" s="29">
        <f>AF1684</f>
        <v>0</v>
      </c>
      <c r="AP1684" s="14">
        <f>AH1684</f>
        <v>0</v>
      </c>
      <c r="AQ1684" s="11" t="str">
        <f>IF(SUM(K1684,O1684,S1684,U1684)&gt;0,J1684*K1684+N1684*O1684+R1684*S1684+T1684*U1684,"")</f>
        <v/>
      </c>
      <c r="AR1684" s="55" t="str">
        <f>IF(SUM(X1684,AB1684,AF1684,AH1684)&gt;0,W1684*X1684+AA1684*AB1684+AE1684*AF1684+AG1684*AH1684,"")</f>
        <v/>
      </c>
      <c r="AS1684" s="126"/>
    </row>
    <row r="1685" spans="1:45" ht="14.4" customHeight="1" thickBot="1" x14ac:dyDescent="0.35">
      <c r="A1685" s="165" t="s">
        <v>1633</v>
      </c>
      <c r="B1685" s="86"/>
      <c r="C1685" s="87"/>
      <c r="D1685" s="169"/>
      <c r="E1685" s="115" t="str">
        <f>IF(F1685="◄","◄",IF(F1685="ok","►",""))</f>
        <v>◄</v>
      </c>
      <c r="F1685" s="116" t="str">
        <f>IF(F1686&gt;0,"OK","◄")</f>
        <v>◄</v>
      </c>
      <c r="G1685" s="117" t="str">
        <f t="shared" si="62"/>
        <v/>
      </c>
      <c r="H1685" s="98">
        <v>34601</v>
      </c>
      <c r="I1685" s="90" t="s">
        <v>21</v>
      </c>
      <c r="J1685" s="30"/>
      <c r="K1685" s="64" t="str">
        <f>IF(K1686&gt;0,"","◄")</f>
        <v>◄</v>
      </c>
      <c r="L1685" s="186"/>
      <c r="M1685" s="186"/>
      <c r="N1685" s="25"/>
      <c r="O1685" s="64" t="str">
        <f>IF(O1686&gt;0,"","◄")</f>
        <v>◄</v>
      </c>
      <c r="P1685" s="4"/>
      <c r="Q1685" s="5"/>
      <c r="R1685" s="5"/>
      <c r="S1685" s="64" t="str">
        <f>IF(S1686&gt;0,"","◄")</f>
        <v>◄</v>
      </c>
      <c r="T1685" s="5"/>
      <c r="U1685" s="64" t="str">
        <f>IF(U1686&gt;0,"","◄")</f>
        <v>◄</v>
      </c>
      <c r="V1685" s="36"/>
      <c r="W1685" s="5"/>
      <c r="X1685" s="44" t="str">
        <f>IF(X1686,"►","")</f>
        <v/>
      </c>
      <c r="Y1685" s="187"/>
      <c r="Z1685" s="187"/>
      <c r="AA1685" s="5"/>
      <c r="AB1685" s="44" t="str">
        <f>IF(AB1686,"►","")</f>
        <v/>
      </c>
      <c r="AC1685" s="5"/>
      <c r="AD1685" s="5"/>
      <c r="AE1685" s="5"/>
      <c r="AF1685" s="44" t="str">
        <f>IF(AF1686,"►","")</f>
        <v/>
      </c>
      <c r="AG1685" s="5"/>
      <c r="AH1685" s="44" t="str">
        <f>IF(AH1686,"►","")</f>
        <v/>
      </c>
      <c r="AI1685" s="15"/>
      <c r="AJ1685" s="51" t="str">
        <f>IF(SUM(AJ1686:AJ1687)&gt;0,"◄","")</f>
        <v>◄</v>
      </c>
      <c r="AK1685" s="52" t="s">
        <v>40</v>
      </c>
      <c r="AL1685" s="51" t="str">
        <f>IF(SUM(AL1686:AL1687)&gt;0,"◄","")</f>
        <v>◄</v>
      </c>
      <c r="AM1685" s="53" t="str">
        <f>IF(SUM(AM1686:AM1687)&gt;0,"►","")</f>
        <v/>
      </c>
      <c r="AN1685" s="53" t="str">
        <f>IF(SUM(AN1686:AN1687)&gt;0,"►","")</f>
        <v/>
      </c>
      <c r="AO1685" s="53" t="str">
        <f>IF(SUM(AO1686:AO1687)&gt;0,"►","")</f>
        <v/>
      </c>
      <c r="AP1685" s="54" t="str">
        <f>IF(SUM(AP1686:AP1687)&gt;0,"►","")</f>
        <v/>
      </c>
      <c r="AQ1685" s="142"/>
      <c r="AR1685" s="142"/>
      <c r="AS1685" s="126"/>
    </row>
    <row r="1686" spans="1:45" ht="14.4" customHeight="1" thickBot="1" x14ac:dyDescent="0.35">
      <c r="A1686" s="174" t="s">
        <v>1</v>
      </c>
      <c r="B1686" s="100" t="s">
        <v>634</v>
      </c>
      <c r="C1686" s="109"/>
      <c r="D1686" s="168"/>
      <c r="E1686" s="118" t="str">
        <f>IF(F1686&gt;0,"ok","◄")</f>
        <v>◄</v>
      </c>
      <c r="F1686" s="119"/>
      <c r="G1686" s="117" t="str">
        <f t="shared" si="62"/>
        <v/>
      </c>
      <c r="H1686" s="219"/>
      <c r="I1686" s="220"/>
      <c r="J1686" s="195"/>
      <c r="K1686" s="196"/>
      <c r="L1686" s="197"/>
      <c r="M1686" s="198"/>
      <c r="N1686" s="199"/>
      <c r="O1686" s="65"/>
      <c r="P1686" s="72"/>
      <c r="Q1686" s="73"/>
      <c r="R1686" s="69"/>
      <c r="S1686" s="66"/>
      <c r="T1686" s="70"/>
      <c r="U1686" s="66"/>
      <c r="V1686" s="67"/>
      <c r="W1686" s="200"/>
      <c r="X1686" s="201"/>
      <c r="Y1686" s="201"/>
      <c r="Z1686" s="201"/>
      <c r="AA1686" s="71">
        <f>N1686</f>
        <v>0</v>
      </c>
      <c r="AB1686" s="74"/>
      <c r="AC1686" s="75"/>
      <c r="AD1686" s="76"/>
      <c r="AE1686" s="71">
        <f>R1686</f>
        <v>0</v>
      </c>
      <c r="AF1686" s="77"/>
      <c r="AG1686" s="71">
        <f>T1686</f>
        <v>0</v>
      </c>
      <c r="AH1686" s="68"/>
      <c r="AI1686" s="15"/>
      <c r="AJ1686" s="47">
        <f>IF(K1686+O1686&gt;=2,0,IF(K1686+O1686=1,0,1))</f>
        <v>1</v>
      </c>
      <c r="AK1686" s="50" t="str">
        <f>IF(K1686+O1686&gt;=2,0,IF(K1686+O1686=1,0,"ou◄"))</f>
        <v>ou◄</v>
      </c>
      <c r="AL1686" s="48">
        <f>IF(U1686+S1686&gt;=1,"",IF(K1686+S1686+U1686&gt;=2,"",1))</f>
        <v>1</v>
      </c>
      <c r="AM1686" s="49"/>
      <c r="AN1686" s="29">
        <f>AB1686</f>
        <v>0</v>
      </c>
      <c r="AO1686" s="29">
        <f>AF1686</f>
        <v>0</v>
      </c>
      <c r="AP1686" s="14">
        <f>AH1686</f>
        <v>0</v>
      </c>
      <c r="AQ1686" s="11" t="str">
        <f>IF(SUM(K1686,O1686,S1686,U1686)&gt;0,J1686*K1686+N1686*O1686+R1686*S1686+T1686*U1686,"")</f>
        <v/>
      </c>
      <c r="AR1686" s="55" t="str">
        <f>IF(SUM(X1686,AB1686,AF1686,AH1686)&gt;0,W1686*X1686+AA1686*AB1686+AE1686*AF1686+AG1686*AH1686,"")</f>
        <v/>
      </c>
      <c r="AS1686" s="126"/>
    </row>
    <row r="1687" spans="1:45" ht="14.4" customHeight="1" thickBot="1" x14ac:dyDescent="0.35">
      <c r="A1687" s="165" t="s">
        <v>1634</v>
      </c>
      <c r="B1687" s="86"/>
      <c r="C1687" s="87"/>
      <c r="D1687" s="169"/>
      <c r="E1687" s="117" t="str">
        <f>IF(AND(F1687="◄",G1687="►"),"◄?►",IF(F1687="◄","◄",IF(G1687="►","►","")))</f>
        <v/>
      </c>
      <c r="F1687" s="117" t="str">
        <f>IF(AND(G1687="◄",H1689="►"),"◄?►",IF(G1687="◄","◄",IF(H1689="►","►","")))</f>
        <v/>
      </c>
      <c r="G1687" s="117" t="str">
        <f t="shared" si="62"/>
        <v/>
      </c>
      <c r="H1687" s="98">
        <v>34608</v>
      </c>
      <c r="I1687" s="90" t="s">
        <v>21</v>
      </c>
      <c r="J1687" s="30"/>
      <c r="K1687" s="64" t="str">
        <f>IF(K1688&gt;0,"","◄")</f>
        <v>◄</v>
      </c>
      <c r="L1687" s="186"/>
      <c r="M1687" s="186"/>
      <c r="N1687" s="25"/>
      <c r="O1687" s="64" t="str">
        <f>IF(O1688&gt;0,"","◄")</f>
        <v>◄</v>
      </c>
      <c r="P1687" s="4"/>
      <c r="Q1687" s="5"/>
      <c r="R1687" s="5"/>
      <c r="S1687" s="64" t="str">
        <f>IF(S1688&gt;0,"","◄")</f>
        <v>◄</v>
      </c>
      <c r="T1687" s="5"/>
      <c r="U1687" s="64" t="str">
        <f>IF(U1688&gt;0,"","◄")</f>
        <v>◄</v>
      </c>
      <c r="V1687" s="36"/>
      <c r="W1687" s="5"/>
      <c r="X1687" s="44" t="str">
        <f>IF(X1688,"►","")</f>
        <v/>
      </c>
      <c r="Y1687" s="187"/>
      <c r="Z1687" s="187"/>
      <c r="AA1687" s="5"/>
      <c r="AB1687" s="44" t="str">
        <f>IF(AB1688,"►","")</f>
        <v/>
      </c>
      <c r="AC1687" s="5"/>
      <c r="AD1687" s="5"/>
      <c r="AE1687" s="5"/>
      <c r="AF1687" s="44" t="str">
        <f>IF(AF1688,"►","")</f>
        <v/>
      </c>
      <c r="AG1687" s="5"/>
      <c r="AH1687" s="44" t="str">
        <f>IF(AH1688,"►","")</f>
        <v/>
      </c>
      <c r="AI1687" s="15"/>
      <c r="AJ1687" s="51" t="str">
        <f>IF(SUM(AJ1688:AJ1689)&gt;0,"◄","")</f>
        <v>◄</v>
      </c>
      <c r="AK1687" s="52" t="s">
        <v>40</v>
      </c>
      <c r="AL1687" s="51" t="str">
        <f>IF(SUM(AL1688:AL1689)&gt;0,"◄","")</f>
        <v>◄</v>
      </c>
      <c r="AM1687" s="53" t="str">
        <f>IF(SUM(AM1688:AM1689)&gt;0,"►","")</f>
        <v/>
      </c>
      <c r="AN1687" s="53" t="str">
        <f>IF(SUM(AN1688:AN1689)&gt;0,"►","")</f>
        <v/>
      </c>
      <c r="AO1687" s="53" t="str">
        <f>IF(SUM(AO1688:AO1689)&gt;0,"►","")</f>
        <v/>
      </c>
      <c r="AP1687" s="54" t="str">
        <f>IF(SUM(AP1688:AP1689)&gt;0,"►","")</f>
        <v/>
      </c>
      <c r="AQ1687" s="142"/>
      <c r="AR1687" s="142"/>
      <c r="AS1687" s="126"/>
    </row>
    <row r="1688" spans="1:45" ht="14.4" customHeight="1" thickBot="1" x14ac:dyDescent="0.35">
      <c r="A1688" s="174" t="s">
        <v>1</v>
      </c>
      <c r="B1688" s="100" t="s">
        <v>634</v>
      </c>
      <c r="C1688" s="109"/>
      <c r="D1688" s="168"/>
      <c r="E1688" s="118"/>
      <c r="F1688" s="120" t="s">
        <v>41</v>
      </c>
      <c r="G1688" s="117" t="str">
        <f t="shared" si="62"/>
        <v/>
      </c>
      <c r="H1688" s="219"/>
      <c r="I1688" s="220"/>
      <c r="J1688" s="195"/>
      <c r="K1688" s="196"/>
      <c r="L1688" s="197"/>
      <c r="M1688" s="198"/>
      <c r="N1688" s="199"/>
      <c r="O1688" s="65"/>
      <c r="P1688" s="72"/>
      <c r="Q1688" s="73"/>
      <c r="R1688" s="69"/>
      <c r="S1688" s="66"/>
      <c r="T1688" s="70"/>
      <c r="U1688" s="66"/>
      <c r="V1688" s="67"/>
      <c r="W1688" s="200"/>
      <c r="X1688" s="201"/>
      <c r="Y1688" s="201"/>
      <c r="Z1688" s="201"/>
      <c r="AA1688" s="71">
        <f>N1688</f>
        <v>0</v>
      </c>
      <c r="AB1688" s="74"/>
      <c r="AC1688" s="75"/>
      <c r="AD1688" s="76"/>
      <c r="AE1688" s="71">
        <f>R1688</f>
        <v>0</v>
      </c>
      <c r="AF1688" s="77"/>
      <c r="AG1688" s="71">
        <f>T1688</f>
        <v>0</v>
      </c>
      <c r="AH1688" s="68"/>
      <c r="AI1688" s="15"/>
      <c r="AJ1688" s="47">
        <f>IF(K1688+O1688&gt;=2,0,IF(K1688+O1688=1,0,1))</f>
        <v>1</v>
      </c>
      <c r="AK1688" s="50" t="str">
        <f>IF(K1688+O1688&gt;=2,0,IF(K1688+O1688=1,0,"ou◄"))</f>
        <v>ou◄</v>
      </c>
      <c r="AL1688" s="48">
        <f>IF(U1688+S1688&gt;=1,"",IF(K1688+S1688+U1688&gt;=2,"",1))</f>
        <v>1</v>
      </c>
      <c r="AM1688" s="49"/>
      <c r="AN1688" s="29">
        <f>AB1688</f>
        <v>0</v>
      </c>
      <c r="AO1688" s="29">
        <f>AF1688</f>
        <v>0</v>
      </c>
      <c r="AP1688" s="14">
        <f>AH1688</f>
        <v>0</v>
      </c>
      <c r="AQ1688" s="11" t="str">
        <f>IF(SUM(K1688,O1688,S1688,U1688)&gt;0,J1688*K1688+N1688*O1688+R1688*S1688+T1688*U1688,"")</f>
        <v/>
      </c>
      <c r="AR1688" s="55" t="str">
        <f>IF(SUM(X1688,AB1688,AF1688,AH1688)&gt;0,W1688*X1688+AA1688*AB1688+AE1688*AF1688+AG1688*AH1688,"")</f>
        <v/>
      </c>
      <c r="AS1688" s="126"/>
    </row>
    <row r="1689" spans="1:45" ht="14.4" customHeight="1" thickBot="1" x14ac:dyDescent="0.35">
      <c r="A1689" s="165" t="s">
        <v>1635</v>
      </c>
      <c r="B1689" s="86"/>
      <c r="C1689" s="87"/>
      <c r="D1689" s="169"/>
      <c r="E1689" s="115" t="str">
        <f>IF(F1689="◄","◄",IF(F1689="ok","►",""))</f>
        <v>◄</v>
      </c>
      <c r="F1689" s="116" t="str">
        <f>IF(F1690&gt;0,"OK","◄")</f>
        <v>◄</v>
      </c>
      <c r="G1689" s="117" t="str">
        <f t="shared" si="62"/>
        <v/>
      </c>
      <c r="H1689" s="98">
        <v>34610</v>
      </c>
      <c r="I1689" s="90" t="s">
        <v>21</v>
      </c>
      <c r="J1689" s="30"/>
      <c r="K1689" s="64" t="str">
        <f>IF(K1690&gt;0,"","◄")</f>
        <v>◄</v>
      </c>
      <c r="L1689" s="186"/>
      <c r="M1689" s="186"/>
      <c r="N1689" s="25"/>
      <c r="O1689" s="64" t="str">
        <f>IF(O1690&gt;0,"","◄")</f>
        <v>◄</v>
      </c>
      <c r="P1689" s="4"/>
      <c r="Q1689" s="5"/>
      <c r="R1689" s="5"/>
      <c r="S1689" s="64" t="str">
        <f>IF(S1690&gt;0,"","◄")</f>
        <v>◄</v>
      </c>
      <c r="T1689" s="5"/>
      <c r="U1689" s="64" t="str">
        <f>IF(U1690&gt;0,"","◄")</f>
        <v>◄</v>
      </c>
      <c r="V1689" s="36"/>
      <c r="W1689" s="5"/>
      <c r="X1689" s="44" t="str">
        <f>IF(X1690,"►","")</f>
        <v/>
      </c>
      <c r="Y1689" s="187"/>
      <c r="Z1689" s="187"/>
      <c r="AA1689" s="5"/>
      <c r="AB1689" s="44" t="str">
        <f>IF(AB1690,"►","")</f>
        <v/>
      </c>
      <c r="AC1689" s="5"/>
      <c r="AD1689" s="5"/>
      <c r="AE1689" s="5"/>
      <c r="AF1689" s="44" t="str">
        <f>IF(AF1690,"►","")</f>
        <v/>
      </c>
      <c r="AG1689" s="5"/>
      <c r="AH1689" s="44" t="str">
        <f>IF(AH1690,"►","")</f>
        <v/>
      </c>
      <c r="AI1689" s="15"/>
      <c r="AJ1689" s="51" t="str">
        <f>IF(SUM(AJ1690:AJ1691)&gt;0,"◄","")</f>
        <v>◄</v>
      </c>
      <c r="AK1689" s="52" t="s">
        <v>40</v>
      </c>
      <c r="AL1689" s="51" t="str">
        <f>IF(SUM(AL1690:AL1691)&gt;0,"◄","")</f>
        <v>◄</v>
      </c>
      <c r="AM1689" s="53" t="str">
        <f>IF(SUM(AM1690:AM1691)&gt;0,"►","")</f>
        <v/>
      </c>
      <c r="AN1689" s="53" t="str">
        <f>IF(SUM(AN1690:AN1691)&gt;0,"►","")</f>
        <v/>
      </c>
      <c r="AO1689" s="53" t="str">
        <f>IF(SUM(AO1690:AO1691)&gt;0,"►","")</f>
        <v/>
      </c>
      <c r="AP1689" s="54" t="str">
        <f>IF(SUM(AP1690:AP1691)&gt;0,"►","")</f>
        <v/>
      </c>
      <c r="AQ1689" s="142"/>
      <c r="AR1689" s="142"/>
      <c r="AS1689" s="126"/>
    </row>
    <row r="1690" spans="1:45" ht="14.4" customHeight="1" thickBot="1" x14ac:dyDescent="0.35">
      <c r="A1690" s="174" t="s">
        <v>1</v>
      </c>
      <c r="B1690" s="100" t="s">
        <v>635</v>
      </c>
      <c r="C1690" s="109"/>
      <c r="D1690" s="168"/>
      <c r="E1690" s="118" t="str">
        <f>IF(F1690&gt;0,"ok","◄")</f>
        <v>◄</v>
      </c>
      <c r="F1690" s="119"/>
      <c r="G1690" s="117" t="str">
        <f t="shared" si="62"/>
        <v/>
      </c>
      <c r="H1690" s="219"/>
      <c r="I1690" s="220"/>
      <c r="J1690" s="195"/>
      <c r="K1690" s="196"/>
      <c r="L1690" s="197"/>
      <c r="M1690" s="198"/>
      <c r="N1690" s="199"/>
      <c r="O1690" s="65"/>
      <c r="P1690" s="72"/>
      <c r="Q1690" s="73"/>
      <c r="R1690" s="69"/>
      <c r="S1690" s="66"/>
      <c r="T1690" s="70"/>
      <c r="U1690" s="66"/>
      <c r="V1690" s="67"/>
      <c r="W1690" s="200"/>
      <c r="X1690" s="201"/>
      <c r="Y1690" s="201"/>
      <c r="Z1690" s="201"/>
      <c r="AA1690" s="71">
        <f>N1690</f>
        <v>0</v>
      </c>
      <c r="AB1690" s="74"/>
      <c r="AC1690" s="75"/>
      <c r="AD1690" s="76"/>
      <c r="AE1690" s="71">
        <f>R1690</f>
        <v>0</v>
      </c>
      <c r="AF1690" s="77"/>
      <c r="AG1690" s="71">
        <f>T1690</f>
        <v>0</v>
      </c>
      <c r="AH1690" s="68"/>
      <c r="AI1690" s="15"/>
      <c r="AJ1690" s="47">
        <f>IF(K1690+O1690&gt;=2,0,IF(K1690+O1690=1,0,1))</f>
        <v>1</v>
      </c>
      <c r="AK1690" s="50" t="str">
        <f>IF(K1690+O1690&gt;=2,0,IF(K1690+O1690=1,0,"ou◄"))</f>
        <v>ou◄</v>
      </c>
      <c r="AL1690" s="48">
        <f>IF(U1690+S1690&gt;=1,"",IF(K1690+S1690+U1690&gt;=2,"",1))</f>
        <v>1</v>
      </c>
      <c r="AM1690" s="49"/>
      <c r="AN1690" s="29">
        <f>AB1690</f>
        <v>0</v>
      </c>
      <c r="AO1690" s="29">
        <f>AF1690</f>
        <v>0</v>
      </c>
      <c r="AP1690" s="14">
        <f>AH1690</f>
        <v>0</v>
      </c>
      <c r="AQ1690" s="11" t="str">
        <f>IF(SUM(K1690,O1690,S1690,U1690)&gt;0,J1690*K1690+N1690*O1690+R1690*S1690+T1690*U1690,"")</f>
        <v/>
      </c>
      <c r="AR1690" s="55" t="str">
        <f>IF(SUM(X1690,AB1690,AF1690,AH1690)&gt;0,W1690*X1690+AA1690*AB1690+AE1690*AF1690+AG1690*AH1690,"")</f>
        <v/>
      </c>
      <c r="AS1690" s="126"/>
    </row>
    <row r="1691" spans="1:45" ht="14.4" customHeight="1" thickBot="1" x14ac:dyDescent="0.35">
      <c r="A1691" s="165" t="s">
        <v>1636</v>
      </c>
      <c r="B1691" s="86"/>
      <c r="C1691" s="87"/>
      <c r="D1691" s="169"/>
      <c r="E1691" s="115" t="str">
        <f>IF(F1691="◄","◄",IF(F1691="ok","►",""))</f>
        <v>◄</v>
      </c>
      <c r="F1691" s="116" t="str">
        <f>IF(F1692&gt;0,"OK","◄")</f>
        <v>◄</v>
      </c>
      <c r="G1691" s="117" t="str">
        <f t="shared" si="62"/>
        <v/>
      </c>
      <c r="H1691" s="98">
        <v>34615</v>
      </c>
      <c r="I1691" s="90" t="s">
        <v>21</v>
      </c>
      <c r="J1691" s="30"/>
      <c r="K1691" s="64" t="str">
        <f>IF(K1692&gt;0,"","◄")</f>
        <v>◄</v>
      </c>
      <c r="L1691" s="186"/>
      <c r="M1691" s="186"/>
      <c r="N1691" s="25"/>
      <c r="O1691" s="64" t="str">
        <f>IF(O1692&gt;0,"","◄")</f>
        <v>◄</v>
      </c>
      <c r="P1691" s="4"/>
      <c r="Q1691" s="5"/>
      <c r="R1691" s="5"/>
      <c r="S1691" s="64" t="str">
        <f>IF(S1692&gt;0,"","◄")</f>
        <v>◄</v>
      </c>
      <c r="T1691" s="5"/>
      <c r="U1691" s="64" t="str">
        <f>IF(U1692&gt;0,"","◄")</f>
        <v>◄</v>
      </c>
      <c r="V1691" s="36"/>
      <c r="W1691" s="5"/>
      <c r="X1691" s="44" t="str">
        <f>IF(X1692,"►","")</f>
        <v/>
      </c>
      <c r="Y1691" s="187"/>
      <c r="Z1691" s="187"/>
      <c r="AA1691" s="5"/>
      <c r="AB1691" s="44" t="str">
        <f>IF(AB1692,"►","")</f>
        <v/>
      </c>
      <c r="AC1691" s="5"/>
      <c r="AD1691" s="5"/>
      <c r="AE1691" s="5"/>
      <c r="AF1691" s="44" t="str">
        <f>IF(AF1692,"►","")</f>
        <v/>
      </c>
      <c r="AG1691" s="5"/>
      <c r="AH1691" s="44" t="str">
        <f>IF(AH1692,"►","")</f>
        <v/>
      </c>
      <c r="AI1691" s="15"/>
      <c r="AJ1691" s="51" t="str">
        <f>IF(SUM(AJ1692:AJ1693)&gt;0,"◄","")</f>
        <v>◄</v>
      </c>
      <c r="AK1691" s="52" t="s">
        <v>40</v>
      </c>
      <c r="AL1691" s="51" t="str">
        <f>IF(SUM(AL1692:AL1693)&gt;0,"◄","")</f>
        <v>◄</v>
      </c>
      <c r="AM1691" s="53" t="str">
        <f>IF(SUM(AM1692:AM1693)&gt;0,"►","")</f>
        <v/>
      </c>
      <c r="AN1691" s="53" t="str">
        <f>IF(SUM(AN1692:AN1693)&gt;0,"►","")</f>
        <v/>
      </c>
      <c r="AO1691" s="53" t="str">
        <f>IF(SUM(AO1692:AO1693)&gt;0,"►","")</f>
        <v/>
      </c>
      <c r="AP1691" s="54" t="str">
        <f>IF(SUM(AP1692:AP1693)&gt;0,"►","")</f>
        <v/>
      </c>
      <c r="AQ1691" s="142"/>
      <c r="AR1691" s="142"/>
      <c r="AS1691" s="126"/>
    </row>
    <row r="1692" spans="1:45" ht="14.4" customHeight="1" thickBot="1" x14ac:dyDescent="0.35">
      <c r="A1692" s="174" t="s">
        <v>1</v>
      </c>
      <c r="B1692" s="100" t="s">
        <v>636</v>
      </c>
      <c r="C1692" s="109"/>
      <c r="D1692" s="168"/>
      <c r="E1692" s="118" t="str">
        <f>IF(F1692&gt;0,"ok","◄")</f>
        <v>◄</v>
      </c>
      <c r="F1692" s="119"/>
      <c r="G1692" s="117" t="str">
        <f t="shared" si="62"/>
        <v/>
      </c>
      <c r="H1692" s="219"/>
      <c r="I1692" s="220"/>
      <c r="J1692" s="195"/>
      <c r="K1692" s="196"/>
      <c r="L1692" s="197"/>
      <c r="M1692" s="198"/>
      <c r="N1692" s="199"/>
      <c r="O1692" s="65"/>
      <c r="P1692" s="72"/>
      <c r="Q1692" s="73"/>
      <c r="R1692" s="69"/>
      <c r="S1692" s="66"/>
      <c r="T1692" s="70"/>
      <c r="U1692" s="66"/>
      <c r="V1692" s="67"/>
      <c r="W1692" s="200"/>
      <c r="X1692" s="201"/>
      <c r="Y1692" s="201"/>
      <c r="Z1692" s="201"/>
      <c r="AA1692" s="71">
        <f>N1692</f>
        <v>0</v>
      </c>
      <c r="AB1692" s="74"/>
      <c r="AC1692" s="75"/>
      <c r="AD1692" s="76"/>
      <c r="AE1692" s="71">
        <f>R1692</f>
        <v>0</v>
      </c>
      <c r="AF1692" s="77"/>
      <c r="AG1692" s="71">
        <f>T1692</f>
        <v>0</v>
      </c>
      <c r="AH1692" s="68"/>
      <c r="AI1692" s="15"/>
      <c r="AJ1692" s="47">
        <f>IF(K1692+O1692&gt;=2,0,IF(K1692+O1692=1,0,1))</f>
        <v>1</v>
      </c>
      <c r="AK1692" s="50" t="str">
        <f>IF(K1692+O1692&gt;=2,0,IF(K1692+O1692=1,0,"ou◄"))</f>
        <v>ou◄</v>
      </c>
      <c r="AL1692" s="48">
        <f>IF(U1692+S1692&gt;=1,"",IF(K1692+S1692+U1692&gt;=2,"",1))</f>
        <v>1</v>
      </c>
      <c r="AM1692" s="49"/>
      <c r="AN1692" s="29">
        <f>AB1692</f>
        <v>0</v>
      </c>
      <c r="AO1692" s="29">
        <f>AF1692</f>
        <v>0</v>
      </c>
      <c r="AP1692" s="14">
        <f>AH1692</f>
        <v>0</v>
      </c>
      <c r="AQ1692" s="11" t="str">
        <f>IF(SUM(K1692,O1692,S1692,U1692)&gt;0,J1692*K1692+N1692*O1692+R1692*S1692+T1692*U1692,"")</f>
        <v/>
      </c>
      <c r="AR1692" s="55" t="str">
        <f>IF(SUM(X1692,AB1692,AF1692,AH1692)&gt;0,W1692*X1692+AA1692*AB1692+AE1692*AF1692+AG1692*AH1692,"")</f>
        <v/>
      </c>
      <c r="AS1692" s="126"/>
    </row>
    <row r="1693" spans="1:45" ht="16.8" customHeight="1" thickBot="1" x14ac:dyDescent="0.35">
      <c r="A1693" s="165" t="s">
        <v>1637</v>
      </c>
      <c r="B1693" s="86"/>
      <c r="C1693" s="87"/>
      <c r="D1693" s="169"/>
      <c r="E1693" s="115" t="str">
        <f>IF(F1693="◄","◄",IF(F1693="ok","►",""))</f>
        <v>◄</v>
      </c>
      <c r="F1693" s="116" t="str">
        <f>IF(F1694&gt;0,"OK","◄")</f>
        <v>◄</v>
      </c>
      <c r="G1693" s="117" t="str">
        <f t="shared" si="62"/>
        <v/>
      </c>
      <c r="H1693" s="98">
        <v>34622</v>
      </c>
      <c r="I1693" s="90" t="s">
        <v>21</v>
      </c>
      <c r="J1693" s="30"/>
      <c r="K1693" s="64" t="str">
        <f>IF(K1694&gt;0,"","◄")</f>
        <v>◄</v>
      </c>
      <c r="L1693" s="186"/>
      <c r="M1693" s="186"/>
      <c r="N1693" s="25"/>
      <c r="O1693" s="64" t="str">
        <f>IF(O1694&gt;0,"","◄")</f>
        <v>◄</v>
      </c>
      <c r="P1693" s="4"/>
      <c r="Q1693" s="5"/>
      <c r="R1693" s="5"/>
      <c r="S1693" s="64" t="str">
        <f>IF(S1694&gt;0,"","◄")</f>
        <v>◄</v>
      </c>
      <c r="T1693" s="5"/>
      <c r="U1693" s="64" t="str">
        <f>IF(U1694&gt;0,"","◄")</f>
        <v>◄</v>
      </c>
      <c r="V1693" s="36"/>
      <c r="W1693" s="5"/>
      <c r="X1693" s="44" t="str">
        <f>IF(X1694,"►","")</f>
        <v/>
      </c>
      <c r="Y1693" s="187"/>
      <c r="Z1693" s="187"/>
      <c r="AA1693" s="5"/>
      <c r="AB1693" s="44" t="str">
        <f>IF(AB1694,"►","")</f>
        <v/>
      </c>
      <c r="AC1693" s="5"/>
      <c r="AD1693" s="5"/>
      <c r="AE1693" s="5"/>
      <c r="AF1693" s="44" t="str">
        <f>IF(AF1694,"►","")</f>
        <v/>
      </c>
      <c r="AG1693" s="5"/>
      <c r="AH1693" s="44" t="str">
        <f>IF(AH1694,"►","")</f>
        <v/>
      </c>
      <c r="AI1693" s="15"/>
      <c r="AJ1693" s="51" t="str">
        <f>IF(SUM(AJ1694:AJ1695)&gt;0,"◄","")</f>
        <v>◄</v>
      </c>
      <c r="AK1693" s="52" t="s">
        <v>40</v>
      </c>
      <c r="AL1693" s="51" t="str">
        <f>IF(SUM(AL1694:AL1695)&gt;0,"◄","")</f>
        <v>◄</v>
      </c>
      <c r="AM1693" s="53" t="str">
        <f>IF(SUM(AM1694:AM1695)&gt;0,"►","")</f>
        <v/>
      </c>
      <c r="AN1693" s="53" t="str">
        <f>IF(SUM(AN1694:AN1695)&gt;0,"►","")</f>
        <v/>
      </c>
      <c r="AO1693" s="53" t="str">
        <f>IF(SUM(AO1694:AO1695)&gt;0,"►","")</f>
        <v/>
      </c>
      <c r="AP1693" s="54" t="str">
        <f>IF(SUM(AP1694:AP1695)&gt;0,"►","")</f>
        <v/>
      </c>
      <c r="AQ1693" s="142"/>
      <c r="AR1693" s="142"/>
      <c r="AS1693" s="126"/>
    </row>
    <row r="1694" spans="1:45" ht="14.4" customHeight="1" thickBot="1" x14ac:dyDescent="0.35">
      <c r="A1694" s="174" t="s">
        <v>1</v>
      </c>
      <c r="B1694" s="100" t="s">
        <v>637</v>
      </c>
      <c r="C1694" s="109"/>
      <c r="D1694" s="168"/>
      <c r="E1694" s="118" t="str">
        <f>IF(F1694&gt;0,"ok","◄")</f>
        <v>◄</v>
      </c>
      <c r="F1694" s="119"/>
      <c r="G1694" s="117" t="str">
        <f t="shared" si="62"/>
        <v/>
      </c>
      <c r="H1694" s="219"/>
      <c r="I1694" s="220"/>
      <c r="J1694" s="195"/>
      <c r="K1694" s="196"/>
      <c r="L1694" s="197"/>
      <c r="M1694" s="198"/>
      <c r="N1694" s="199"/>
      <c r="O1694" s="65"/>
      <c r="P1694" s="72"/>
      <c r="Q1694" s="73"/>
      <c r="R1694" s="69"/>
      <c r="S1694" s="66"/>
      <c r="T1694" s="70"/>
      <c r="U1694" s="66"/>
      <c r="V1694" s="67"/>
      <c r="W1694" s="200"/>
      <c r="X1694" s="201"/>
      <c r="Y1694" s="201"/>
      <c r="Z1694" s="201"/>
      <c r="AA1694" s="71">
        <f>N1694</f>
        <v>0</v>
      </c>
      <c r="AB1694" s="74"/>
      <c r="AC1694" s="75"/>
      <c r="AD1694" s="76"/>
      <c r="AE1694" s="71">
        <f>R1694</f>
        <v>0</v>
      </c>
      <c r="AF1694" s="77"/>
      <c r="AG1694" s="71">
        <f>T1694</f>
        <v>0</v>
      </c>
      <c r="AH1694" s="68"/>
      <c r="AI1694" s="15"/>
      <c r="AJ1694" s="47">
        <f>IF(K1694+O1694&gt;=2,0,IF(K1694+O1694=1,0,1))</f>
        <v>1</v>
      </c>
      <c r="AK1694" s="50" t="str">
        <f>IF(K1694+O1694&gt;=2,0,IF(K1694+O1694=1,0,"ou◄"))</f>
        <v>ou◄</v>
      </c>
      <c r="AL1694" s="48">
        <f>IF(U1694+S1694&gt;=1,"",IF(K1694+S1694+U1694&gt;=2,"",1))</f>
        <v>1</v>
      </c>
      <c r="AM1694" s="49"/>
      <c r="AN1694" s="29">
        <f>AB1694</f>
        <v>0</v>
      </c>
      <c r="AO1694" s="29">
        <f>AF1694</f>
        <v>0</v>
      </c>
      <c r="AP1694" s="14">
        <f>AH1694</f>
        <v>0</v>
      </c>
      <c r="AQ1694" s="11" t="str">
        <f>IF(SUM(K1694,O1694,S1694,U1694)&gt;0,J1694*K1694+N1694*O1694+R1694*S1694+T1694*U1694,"")</f>
        <v/>
      </c>
      <c r="AR1694" s="55" t="str">
        <f>IF(SUM(X1694,AB1694,AF1694,AH1694)&gt;0,W1694*X1694+AA1694*AB1694+AE1694*AF1694+AG1694*AH1694,"")</f>
        <v/>
      </c>
      <c r="AS1694" s="126"/>
    </row>
    <row r="1695" spans="1:45" ht="14.4" customHeight="1" thickBot="1" x14ac:dyDescent="0.35">
      <c r="A1695" s="165" t="s">
        <v>1638</v>
      </c>
      <c r="B1695" s="112"/>
      <c r="C1695" s="109"/>
      <c r="D1695" s="168"/>
      <c r="E1695" s="115" t="str">
        <f>IF(F1695="◄","◄",IF(F1695="ok","►",""))</f>
        <v>◄</v>
      </c>
      <c r="F1695" s="116" t="str">
        <f>IF(F1696&gt;0,"OK","◄")</f>
        <v>◄</v>
      </c>
      <c r="G1695" s="117" t="str">
        <f t="shared" si="62"/>
        <v/>
      </c>
      <c r="H1695" s="98">
        <v>34650</v>
      </c>
      <c r="I1695" s="90" t="s">
        <v>21</v>
      </c>
      <c r="J1695" s="30"/>
      <c r="K1695" s="64" t="str">
        <f>IF(K1696&gt;0,"","◄")</f>
        <v>◄</v>
      </c>
      <c r="L1695" s="186"/>
      <c r="M1695" s="186"/>
      <c r="N1695" s="25"/>
      <c r="O1695" s="64" t="str">
        <f>IF(O1696&gt;0,"","◄")</f>
        <v>◄</v>
      </c>
      <c r="P1695" s="4"/>
      <c r="Q1695" s="5"/>
      <c r="R1695" s="5"/>
      <c r="S1695" s="64" t="str">
        <f>IF(S1696&gt;0,"","◄")</f>
        <v>◄</v>
      </c>
      <c r="T1695" s="5"/>
      <c r="U1695" s="64" t="str">
        <f>IF(U1696&gt;0,"","◄")</f>
        <v>◄</v>
      </c>
      <c r="V1695" s="36"/>
      <c r="W1695" s="5"/>
      <c r="X1695" s="44" t="str">
        <f>IF(X1696,"►","")</f>
        <v/>
      </c>
      <c r="Y1695" s="187"/>
      <c r="Z1695" s="187"/>
      <c r="AA1695" s="5"/>
      <c r="AB1695" s="44" t="str">
        <f>IF(AB1696,"►","")</f>
        <v/>
      </c>
      <c r="AC1695" s="5"/>
      <c r="AD1695" s="5"/>
      <c r="AE1695" s="5"/>
      <c r="AF1695" s="44" t="str">
        <f>IF(AF1696,"►","")</f>
        <v/>
      </c>
      <c r="AG1695" s="5"/>
      <c r="AH1695" s="44" t="str">
        <f>IF(AH1696,"►","")</f>
        <v/>
      </c>
      <c r="AI1695" s="15"/>
      <c r="AJ1695" s="51" t="str">
        <f>IF(SUM(AJ1696:AJ1697)&gt;0,"◄","")</f>
        <v>◄</v>
      </c>
      <c r="AK1695" s="52" t="s">
        <v>40</v>
      </c>
      <c r="AL1695" s="51" t="str">
        <f>IF(SUM(AL1696:AL1697)&gt;0,"◄","")</f>
        <v>◄</v>
      </c>
      <c r="AM1695" s="53" t="str">
        <f>IF(SUM(AM1696:AM1697)&gt;0,"►","")</f>
        <v/>
      </c>
      <c r="AN1695" s="53" t="str">
        <f>IF(SUM(AN1696:AN1697)&gt;0,"►","")</f>
        <v/>
      </c>
      <c r="AO1695" s="53" t="str">
        <f>IF(SUM(AO1696:AO1697)&gt;0,"►","")</f>
        <v/>
      </c>
      <c r="AP1695" s="54" t="str">
        <f>IF(SUM(AP1696:AP1697)&gt;0,"►","")</f>
        <v/>
      </c>
      <c r="AQ1695" s="142"/>
      <c r="AR1695" s="142"/>
      <c r="AS1695" s="126"/>
    </row>
    <row r="1696" spans="1:45" ht="14.4" customHeight="1" thickBot="1" x14ac:dyDescent="0.35">
      <c r="A1696" s="174" t="s">
        <v>1</v>
      </c>
      <c r="B1696" s="100" t="s">
        <v>638</v>
      </c>
      <c r="C1696" s="109"/>
      <c r="D1696" s="168"/>
      <c r="E1696" s="118" t="str">
        <f>IF(F1696&gt;0,"ok","◄")</f>
        <v>◄</v>
      </c>
      <c r="F1696" s="119"/>
      <c r="G1696" s="117" t="str">
        <f t="shared" si="62"/>
        <v/>
      </c>
      <c r="H1696" s="219"/>
      <c r="I1696" s="220"/>
      <c r="J1696" s="195"/>
      <c r="K1696" s="196"/>
      <c r="L1696" s="197"/>
      <c r="M1696" s="198"/>
      <c r="N1696" s="199"/>
      <c r="O1696" s="65"/>
      <c r="P1696" s="72"/>
      <c r="Q1696" s="73"/>
      <c r="R1696" s="69"/>
      <c r="S1696" s="66"/>
      <c r="T1696" s="70"/>
      <c r="U1696" s="66"/>
      <c r="V1696" s="67"/>
      <c r="W1696" s="200"/>
      <c r="X1696" s="201"/>
      <c r="Y1696" s="201"/>
      <c r="Z1696" s="201"/>
      <c r="AA1696" s="71">
        <f>N1696</f>
        <v>0</v>
      </c>
      <c r="AB1696" s="74"/>
      <c r="AC1696" s="75"/>
      <c r="AD1696" s="76"/>
      <c r="AE1696" s="71">
        <f>R1696</f>
        <v>0</v>
      </c>
      <c r="AF1696" s="77"/>
      <c r="AG1696" s="71">
        <f>T1696</f>
        <v>0</v>
      </c>
      <c r="AH1696" s="68"/>
      <c r="AI1696" s="15"/>
      <c r="AJ1696" s="47">
        <f>IF(K1696+O1696&gt;=2,0,IF(K1696+O1696=1,0,1))</f>
        <v>1</v>
      </c>
      <c r="AK1696" s="50" t="str">
        <f>IF(K1696+O1696&gt;=2,0,IF(K1696+O1696=1,0,"ou◄"))</f>
        <v>ou◄</v>
      </c>
      <c r="AL1696" s="48">
        <f>IF(U1696+S1696&gt;=1,"",IF(K1696+S1696+U1696&gt;=2,"",1))</f>
        <v>1</v>
      </c>
      <c r="AM1696" s="49"/>
      <c r="AN1696" s="29">
        <f>AB1696</f>
        <v>0</v>
      </c>
      <c r="AO1696" s="29">
        <f>AF1696</f>
        <v>0</v>
      </c>
      <c r="AP1696" s="14">
        <f>AH1696</f>
        <v>0</v>
      </c>
      <c r="AQ1696" s="11" t="str">
        <f>IF(SUM(K1696,O1696,S1696,U1696)&gt;0,J1696*K1696+N1696*O1696+R1696*S1696+T1696*U1696,"")</f>
        <v/>
      </c>
      <c r="AR1696" s="55" t="str">
        <f>IF(SUM(X1696,AB1696,AF1696,AH1696)&gt;0,W1696*X1696+AA1696*AB1696+AE1696*AF1696+AG1696*AH1696,"")</f>
        <v/>
      </c>
      <c r="AS1696" s="126"/>
    </row>
    <row r="1697" spans="1:45" ht="14.4" customHeight="1" thickBot="1" x14ac:dyDescent="0.35">
      <c r="A1697" s="165" t="s">
        <v>1639</v>
      </c>
      <c r="B1697" s="86"/>
      <c r="C1697" s="87"/>
      <c r="D1697" s="169"/>
      <c r="E1697" s="117" t="str">
        <f>IF(AND(F1697="◄",G1697="►"),"◄?►",IF(F1697="◄","◄",IF(G1697="►","►","")))</f>
        <v/>
      </c>
      <c r="F1697" s="117" t="str">
        <f>IF(AND(G1697="◄",H1699="►"),"◄?►",IF(G1697="◄","◄",IF(H1699="►","►","")))</f>
        <v/>
      </c>
      <c r="G1697" s="117" t="str">
        <f t="shared" si="62"/>
        <v/>
      </c>
      <c r="H1697" s="98">
        <v>34671</v>
      </c>
      <c r="I1697" s="90" t="s">
        <v>21</v>
      </c>
      <c r="J1697" s="30"/>
      <c r="K1697" s="64" t="str">
        <f>IF(K1698&gt;0,"","◄")</f>
        <v>◄</v>
      </c>
      <c r="L1697" s="186"/>
      <c r="M1697" s="186"/>
      <c r="N1697" s="25"/>
      <c r="O1697" s="64" t="str">
        <f>IF(O1698&gt;0,"","◄")</f>
        <v>◄</v>
      </c>
      <c r="P1697" s="4"/>
      <c r="Q1697" s="5"/>
      <c r="R1697" s="5"/>
      <c r="S1697" s="64" t="str">
        <f>IF(S1698&gt;0,"","◄")</f>
        <v>◄</v>
      </c>
      <c r="T1697" s="5"/>
      <c r="U1697" s="64" t="str">
        <f>IF(U1698&gt;0,"","◄")</f>
        <v>◄</v>
      </c>
      <c r="V1697" s="36"/>
      <c r="W1697" s="5"/>
      <c r="X1697" s="44" t="str">
        <f>IF(X1698,"►","")</f>
        <v/>
      </c>
      <c r="Y1697" s="187"/>
      <c r="Z1697" s="187"/>
      <c r="AA1697" s="5"/>
      <c r="AB1697" s="44" t="str">
        <f>IF(AB1698,"►","")</f>
        <v/>
      </c>
      <c r="AC1697" s="5"/>
      <c r="AD1697" s="5"/>
      <c r="AE1697" s="5"/>
      <c r="AF1697" s="44" t="str">
        <f>IF(AF1698,"►","")</f>
        <v/>
      </c>
      <c r="AG1697" s="5"/>
      <c r="AH1697" s="44" t="str">
        <f>IF(AH1698,"►","")</f>
        <v/>
      </c>
      <c r="AI1697" s="15"/>
      <c r="AJ1697" s="51" t="str">
        <f>IF(SUM(AJ1698:AJ1699)&gt;0,"◄","")</f>
        <v>◄</v>
      </c>
      <c r="AK1697" s="52" t="s">
        <v>40</v>
      </c>
      <c r="AL1697" s="51" t="str">
        <f>IF(SUM(AL1698:AL1699)&gt;0,"◄","")</f>
        <v>◄</v>
      </c>
      <c r="AM1697" s="53" t="str">
        <f>IF(SUM(AM1698:AM1699)&gt;0,"►","")</f>
        <v/>
      </c>
      <c r="AN1697" s="53" t="str">
        <f>IF(SUM(AN1698:AN1699)&gt;0,"►","")</f>
        <v/>
      </c>
      <c r="AO1697" s="53" t="str">
        <f>IF(SUM(AO1698:AO1699)&gt;0,"►","")</f>
        <v/>
      </c>
      <c r="AP1697" s="54" t="str">
        <f>IF(SUM(AP1698:AP1699)&gt;0,"►","")</f>
        <v/>
      </c>
      <c r="AQ1697" s="142"/>
      <c r="AR1697" s="142"/>
      <c r="AS1697" s="126"/>
    </row>
    <row r="1698" spans="1:45" ht="14.4" customHeight="1" thickBot="1" x14ac:dyDescent="0.35">
      <c r="A1698" s="174" t="s">
        <v>1</v>
      </c>
      <c r="B1698" s="100" t="s">
        <v>635</v>
      </c>
      <c r="C1698" s="109"/>
      <c r="D1698" s="168"/>
      <c r="E1698" s="118"/>
      <c r="F1698" s="120" t="s">
        <v>41</v>
      </c>
      <c r="G1698" s="117" t="str">
        <f t="shared" si="62"/>
        <v/>
      </c>
      <c r="H1698" s="219"/>
      <c r="I1698" s="220"/>
      <c r="J1698" s="195"/>
      <c r="K1698" s="196"/>
      <c r="L1698" s="197"/>
      <c r="M1698" s="198"/>
      <c r="N1698" s="199"/>
      <c r="O1698" s="65"/>
      <c r="P1698" s="72"/>
      <c r="Q1698" s="73"/>
      <c r="R1698" s="69"/>
      <c r="S1698" s="66"/>
      <c r="T1698" s="70"/>
      <c r="U1698" s="66"/>
      <c r="V1698" s="67"/>
      <c r="W1698" s="200"/>
      <c r="X1698" s="201"/>
      <c r="Y1698" s="201"/>
      <c r="Z1698" s="201"/>
      <c r="AA1698" s="71">
        <f>N1698</f>
        <v>0</v>
      </c>
      <c r="AB1698" s="74"/>
      <c r="AC1698" s="75"/>
      <c r="AD1698" s="76"/>
      <c r="AE1698" s="71">
        <f>R1698</f>
        <v>0</v>
      </c>
      <c r="AF1698" s="77"/>
      <c r="AG1698" s="71">
        <f>T1698</f>
        <v>0</v>
      </c>
      <c r="AH1698" s="68"/>
      <c r="AI1698" s="15"/>
      <c r="AJ1698" s="47">
        <f>IF(K1698+O1698&gt;=2,0,IF(K1698+O1698=1,0,1))</f>
        <v>1</v>
      </c>
      <c r="AK1698" s="50" t="str">
        <f>IF(K1698+O1698&gt;=2,0,IF(K1698+O1698=1,0,"ou◄"))</f>
        <v>ou◄</v>
      </c>
      <c r="AL1698" s="48">
        <f>IF(U1698+S1698&gt;=1,"",IF(K1698+S1698+U1698&gt;=2,"",1))</f>
        <v>1</v>
      </c>
      <c r="AM1698" s="49"/>
      <c r="AN1698" s="29">
        <f>AB1698</f>
        <v>0</v>
      </c>
      <c r="AO1698" s="29">
        <f>AF1698</f>
        <v>0</v>
      </c>
      <c r="AP1698" s="14">
        <f>AH1698</f>
        <v>0</v>
      </c>
      <c r="AQ1698" s="11" t="str">
        <f>IF(SUM(K1698,O1698,S1698,U1698)&gt;0,J1698*K1698+N1698*O1698+R1698*S1698+T1698*U1698,"")</f>
        <v/>
      </c>
      <c r="AR1698" s="55" t="str">
        <f>IF(SUM(X1698,AB1698,AF1698,AH1698)&gt;0,W1698*X1698+AA1698*AB1698+AE1698*AF1698+AG1698*AH1698,"")</f>
        <v/>
      </c>
      <c r="AS1698" s="126"/>
    </row>
    <row r="1699" spans="1:45" ht="14.4" customHeight="1" thickBot="1" x14ac:dyDescent="0.35">
      <c r="A1699" s="171"/>
      <c r="B1699" s="104"/>
      <c r="C1699" s="105"/>
      <c r="D1699" s="172"/>
      <c r="E1699" s="115" t="str">
        <f>IF(F1699="◄","◄",IF(F1699="ok","►",""))</f>
        <v>◄</v>
      </c>
      <c r="F1699" s="116" t="str">
        <f>IF(F1700&gt;0,"OK","◄")</f>
        <v>◄</v>
      </c>
      <c r="G1699" s="117" t="str">
        <f t="shared" si="62"/>
        <v/>
      </c>
      <c r="H1699" s="98">
        <v>34700</v>
      </c>
      <c r="I1699" s="90" t="s">
        <v>21</v>
      </c>
      <c r="J1699" s="30"/>
      <c r="K1699" s="64" t="str">
        <f>IF(K1700&gt;0,"","◄")</f>
        <v>◄</v>
      </c>
      <c r="L1699" s="186"/>
      <c r="M1699" s="186"/>
      <c r="N1699" s="25"/>
      <c r="O1699" s="64" t="str">
        <f>IF(O1700&gt;0,"","◄")</f>
        <v>◄</v>
      </c>
      <c r="P1699" s="4"/>
      <c r="Q1699" s="5"/>
      <c r="R1699" s="5"/>
      <c r="S1699" s="64" t="str">
        <f>IF(S1700&gt;0,"","◄")</f>
        <v>◄</v>
      </c>
      <c r="T1699" s="5"/>
      <c r="U1699" s="64" t="str">
        <f>IF(U1700&gt;0,"","◄")</f>
        <v>◄</v>
      </c>
      <c r="V1699" s="36"/>
      <c r="W1699" s="5"/>
      <c r="X1699" s="44" t="str">
        <f>IF(X1700,"►","")</f>
        <v/>
      </c>
      <c r="Y1699" s="187"/>
      <c r="Z1699" s="187"/>
      <c r="AA1699" s="5"/>
      <c r="AB1699" s="44" t="str">
        <f>IF(AB1700,"►","")</f>
        <v/>
      </c>
      <c r="AC1699" s="5"/>
      <c r="AD1699" s="5"/>
      <c r="AE1699" s="5"/>
      <c r="AF1699" s="44" t="str">
        <f>IF(AF1700,"►","")</f>
        <v/>
      </c>
      <c r="AG1699" s="5"/>
      <c r="AH1699" s="44" t="str">
        <f>IF(AH1700,"►","")</f>
        <v/>
      </c>
      <c r="AI1699" s="15"/>
      <c r="AJ1699" s="51" t="str">
        <f>IF(SUM(AJ1700:AJ1701)&gt;0,"◄","")</f>
        <v>◄</v>
      </c>
      <c r="AK1699" s="52" t="s">
        <v>40</v>
      </c>
      <c r="AL1699" s="51" t="str">
        <f>IF(SUM(AL1700:AL1701)&gt;0,"◄","")</f>
        <v>◄</v>
      </c>
      <c r="AM1699" s="53" t="str">
        <f>IF(SUM(AM1700:AM1701)&gt;0,"►","")</f>
        <v/>
      </c>
      <c r="AN1699" s="53" t="str">
        <f>IF(SUM(AN1700:AN1701)&gt;0,"►","")</f>
        <v/>
      </c>
      <c r="AO1699" s="53" t="str">
        <f>IF(SUM(AO1700:AO1701)&gt;0,"►","")</f>
        <v/>
      </c>
      <c r="AP1699" s="54" t="str">
        <f>IF(SUM(AP1700:AP1701)&gt;0,"►","")</f>
        <v/>
      </c>
      <c r="AQ1699" s="142"/>
      <c r="AR1699" s="142"/>
      <c r="AS1699" s="126"/>
    </row>
    <row r="1700" spans="1:45" ht="14.4" customHeight="1" thickBot="1" x14ac:dyDescent="0.35">
      <c r="A1700" s="173"/>
      <c r="B1700" s="91" t="s">
        <v>1754</v>
      </c>
      <c r="C1700" s="109"/>
      <c r="D1700" s="168"/>
      <c r="E1700" s="118" t="str">
        <f>IF(F1700&gt;0,"ok","◄")</f>
        <v>◄</v>
      </c>
      <c r="F1700" s="119"/>
      <c r="G1700" s="117" t="str">
        <f t="shared" si="62"/>
        <v/>
      </c>
      <c r="H1700" s="219"/>
      <c r="I1700" s="220"/>
      <c r="J1700" s="195"/>
      <c r="K1700" s="196"/>
      <c r="L1700" s="197"/>
      <c r="M1700" s="198"/>
      <c r="N1700" s="199"/>
      <c r="O1700" s="65"/>
      <c r="P1700" s="72"/>
      <c r="Q1700" s="73"/>
      <c r="R1700" s="69"/>
      <c r="S1700" s="66"/>
      <c r="T1700" s="70"/>
      <c r="U1700" s="66"/>
      <c r="V1700" s="67"/>
      <c r="W1700" s="200"/>
      <c r="X1700" s="201"/>
      <c r="Y1700" s="201"/>
      <c r="Z1700" s="201"/>
      <c r="AA1700" s="71">
        <f>N1700</f>
        <v>0</v>
      </c>
      <c r="AB1700" s="74"/>
      <c r="AC1700" s="75"/>
      <c r="AD1700" s="76"/>
      <c r="AE1700" s="71">
        <f>R1700</f>
        <v>0</v>
      </c>
      <c r="AF1700" s="77"/>
      <c r="AG1700" s="71">
        <f>T1700</f>
        <v>0</v>
      </c>
      <c r="AH1700" s="68"/>
      <c r="AI1700" s="15"/>
      <c r="AJ1700" s="47">
        <f>IF(K1700+O1700&gt;=2,0,IF(K1700+O1700=1,0,1))</f>
        <v>1</v>
      </c>
      <c r="AK1700" s="50" t="str">
        <f>IF(K1700+O1700&gt;=2,0,IF(K1700+O1700=1,0,"ou◄"))</f>
        <v>ou◄</v>
      </c>
      <c r="AL1700" s="48">
        <f>IF(U1700+S1700&gt;=1,"",IF(K1700+S1700+U1700&gt;=2,"",1))</f>
        <v>1</v>
      </c>
      <c r="AM1700" s="49"/>
      <c r="AN1700" s="29">
        <f>AB1700</f>
        <v>0</v>
      </c>
      <c r="AO1700" s="29">
        <f>AF1700</f>
        <v>0</v>
      </c>
      <c r="AP1700" s="14">
        <f>AH1700</f>
        <v>0</v>
      </c>
      <c r="AQ1700" s="11" t="str">
        <f>IF(SUM(K1700,O1700,S1700,U1700)&gt;0,J1700*K1700+N1700*O1700+R1700*S1700+T1700*U1700,"")</f>
        <v/>
      </c>
      <c r="AR1700" s="55" t="str">
        <f>IF(SUM(X1700,AB1700,AF1700,AH1700)&gt;0,W1700*X1700+AA1700*AB1700+AE1700*AF1700+AG1700*AH1700,"")</f>
        <v/>
      </c>
      <c r="AS1700" s="126"/>
    </row>
    <row r="1701" spans="1:45" ht="14.4" customHeight="1" thickBot="1" x14ac:dyDescent="0.35">
      <c r="A1701" s="171"/>
      <c r="B1701" s="104"/>
      <c r="C1701" s="105"/>
      <c r="D1701" s="172"/>
      <c r="E1701" s="115" t="str">
        <f>IF(F1701="◄","◄",IF(F1701="ok","►",""))</f>
        <v>◄</v>
      </c>
      <c r="F1701" s="116" t="str">
        <f>IF(F1702&gt;0,"OK","◄")</f>
        <v>◄</v>
      </c>
      <c r="G1701" s="117" t="str">
        <f t="shared" si="62"/>
        <v/>
      </c>
      <c r="H1701" s="98">
        <v>34700</v>
      </c>
      <c r="I1701" s="90" t="s">
        <v>21</v>
      </c>
      <c r="J1701" s="30"/>
      <c r="K1701" s="64" t="str">
        <f>IF(K1702&gt;0,"","◄")</f>
        <v>◄</v>
      </c>
      <c r="L1701" s="186"/>
      <c r="M1701" s="186"/>
      <c r="N1701" s="25"/>
      <c r="O1701" s="64" t="str">
        <f>IF(O1702&gt;0,"","◄")</f>
        <v>◄</v>
      </c>
      <c r="P1701" s="4"/>
      <c r="Q1701" s="5"/>
      <c r="R1701" s="5"/>
      <c r="S1701" s="64" t="str">
        <f>IF(S1702&gt;0,"","◄")</f>
        <v>◄</v>
      </c>
      <c r="T1701" s="5"/>
      <c r="U1701" s="64" t="str">
        <f>IF(U1702&gt;0,"","◄")</f>
        <v>◄</v>
      </c>
      <c r="V1701" s="36"/>
      <c r="W1701" s="5"/>
      <c r="X1701" s="44" t="str">
        <f>IF(X1702,"►","")</f>
        <v/>
      </c>
      <c r="Y1701" s="187"/>
      <c r="Z1701" s="187"/>
      <c r="AA1701" s="5"/>
      <c r="AB1701" s="44" t="str">
        <f>IF(AB1702,"►","")</f>
        <v/>
      </c>
      <c r="AC1701" s="5"/>
      <c r="AD1701" s="5"/>
      <c r="AE1701" s="5"/>
      <c r="AF1701" s="44" t="str">
        <f>IF(AF1702,"►","")</f>
        <v/>
      </c>
      <c r="AG1701" s="5"/>
      <c r="AH1701" s="44" t="str">
        <f>IF(AH1702,"►","")</f>
        <v/>
      </c>
      <c r="AI1701" s="15"/>
      <c r="AJ1701" s="51" t="str">
        <f>IF(SUM(AJ1702:AJ1703)&gt;0,"◄","")</f>
        <v>◄</v>
      </c>
      <c r="AK1701" s="52" t="s">
        <v>40</v>
      </c>
      <c r="AL1701" s="51" t="str">
        <f>IF(SUM(AL1702:AL1703)&gt;0,"◄","")</f>
        <v>◄</v>
      </c>
      <c r="AM1701" s="53" t="str">
        <f>IF(SUM(AM1702:AM1703)&gt;0,"►","")</f>
        <v/>
      </c>
      <c r="AN1701" s="53" t="str">
        <f>IF(SUM(AN1702:AN1703)&gt;0,"►","")</f>
        <v/>
      </c>
      <c r="AO1701" s="53" t="str">
        <f>IF(SUM(AO1702:AO1703)&gt;0,"►","")</f>
        <v/>
      </c>
      <c r="AP1701" s="54" t="str">
        <f>IF(SUM(AP1702:AP1703)&gt;0,"►","")</f>
        <v/>
      </c>
      <c r="AQ1701" s="142"/>
      <c r="AR1701" s="142"/>
      <c r="AS1701" s="126"/>
    </row>
    <row r="1702" spans="1:45" ht="14.4" customHeight="1" thickBot="1" x14ac:dyDescent="0.35">
      <c r="A1702" s="173"/>
      <c r="B1702" s="91" t="s">
        <v>1773</v>
      </c>
      <c r="C1702" s="109"/>
      <c r="D1702" s="168"/>
      <c r="E1702" s="118" t="str">
        <f>IF(F1702&gt;0,"ok","◄")</f>
        <v>◄</v>
      </c>
      <c r="F1702" s="119"/>
      <c r="G1702" s="117" t="str">
        <f t="shared" si="62"/>
        <v/>
      </c>
      <c r="H1702" s="219"/>
      <c r="I1702" s="220"/>
      <c r="J1702" s="195"/>
      <c r="K1702" s="196"/>
      <c r="L1702" s="197"/>
      <c r="M1702" s="198"/>
      <c r="N1702" s="199"/>
      <c r="O1702" s="65"/>
      <c r="P1702" s="72"/>
      <c r="Q1702" s="73"/>
      <c r="R1702" s="69"/>
      <c r="S1702" s="66"/>
      <c r="T1702" s="70"/>
      <c r="U1702" s="66"/>
      <c r="V1702" s="67"/>
      <c r="W1702" s="200"/>
      <c r="X1702" s="201"/>
      <c r="Y1702" s="201"/>
      <c r="Z1702" s="201"/>
      <c r="AA1702" s="71">
        <f>N1702</f>
        <v>0</v>
      </c>
      <c r="AB1702" s="74"/>
      <c r="AC1702" s="75"/>
      <c r="AD1702" s="76"/>
      <c r="AE1702" s="71">
        <f>R1702</f>
        <v>0</v>
      </c>
      <c r="AF1702" s="77"/>
      <c r="AG1702" s="71">
        <f>T1702</f>
        <v>0</v>
      </c>
      <c r="AH1702" s="68"/>
      <c r="AI1702" s="15"/>
      <c r="AJ1702" s="47">
        <f>IF(K1702+O1702&gt;=2,0,IF(K1702+O1702=1,0,1))</f>
        <v>1</v>
      </c>
      <c r="AK1702" s="50" t="str">
        <f>IF(K1702+O1702&gt;=2,0,IF(K1702+O1702=1,0,"ou◄"))</f>
        <v>ou◄</v>
      </c>
      <c r="AL1702" s="48">
        <f>IF(U1702+S1702&gt;=1,"",IF(K1702+S1702+U1702&gt;=2,"",1))</f>
        <v>1</v>
      </c>
      <c r="AM1702" s="49"/>
      <c r="AN1702" s="29">
        <f>AB1702</f>
        <v>0</v>
      </c>
      <c r="AO1702" s="29">
        <f>AF1702</f>
        <v>0</v>
      </c>
      <c r="AP1702" s="14">
        <f>AH1702</f>
        <v>0</v>
      </c>
      <c r="AQ1702" s="11" t="str">
        <f>IF(SUM(K1702,O1702,S1702,U1702)&gt;0,J1702*K1702+N1702*O1702+R1702*S1702+T1702*U1702,"")</f>
        <v/>
      </c>
      <c r="AR1702" s="55" t="str">
        <f>IF(SUM(X1702,AB1702,AF1702,AH1702)&gt;0,W1702*X1702+AA1702*AB1702+AE1702*AF1702+AG1702*AH1702,"")</f>
        <v/>
      </c>
      <c r="AS1702" s="126"/>
    </row>
    <row r="1703" spans="1:45" ht="14.4" customHeight="1" thickBot="1" x14ac:dyDescent="0.35">
      <c r="A1703" s="165" t="s">
        <v>1640</v>
      </c>
      <c r="B1703" s="86"/>
      <c r="C1703" s="87"/>
      <c r="D1703" s="169"/>
      <c r="E1703" s="115" t="str">
        <f>IF(F1703="◄","◄",IF(F1703="ok","►",""))</f>
        <v>◄</v>
      </c>
      <c r="F1703" s="116" t="str">
        <f>IF(F1704&gt;0,"OK","◄")</f>
        <v>◄</v>
      </c>
      <c r="G1703" s="117" t="str">
        <f t="shared" si="62"/>
        <v/>
      </c>
      <c r="H1703" s="98">
        <v>34727</v>
      </c>
      <c r="I1703" s="90" t="s">
        <v>21</v>
      </c>
      <c r="J1703" s="30"/>
      <c r="K1703" s="64" t="str">
        <f>IF(K1704&gt;0,"","◄")</f>
        <v>◄</v>
      </c>
      <c r="L1703" s="186"/>
      <c r="M1703" s="186"/>
      <c r="N1703" s="25"/>
      <c r="O1703" s="64" t="str">
        <f>IF(O1704&gt;0,"","◄")</f>
        <v>◄</v>
      </c>
      <c r="P1703" s="4"/>
      <c r="Q1703" s="5"/>
      <c r="R1703" s="5"/>
      <c r="S1703" s="64" t="str">
        <f>IF(S1704&gt;0,"","◄")</f>
        <v>◄</v>
      </c>
      <c r="T1703" s="5"/>
      <c r="U1703" s="64" t="str">
        <f>IF(U1704&gt;0,"","◄")</f>
        <v>◄</v>
      </c>
      <c r="V1703" s="36"/>
      <c r="W1703" s="5"/>
      <c r="X1703" s="44" t="str">
        <f>IF(X1704,"►","")</f>
        <v/>
      </c>
      <c r="Y1703" s="187"/>
      <c r="Z1703" s="187"/>
      <c r="AA1703" s="5"/>
      <c r="AB1703" s="44" t="str">
        <f>IF(AB1704,"►","")</f>
        <v/>
      </c>
      <c r="AC1703" s="5"/>
      <c r="AD1703" s="5"/>
      <c r="AE1703" s="5"/>
      <c r="AF1703" s="44" t="str">
        <f>IF(AF1704,"►","")</f>
        <v/>
      </c>
      <c r="AG1703" s="5"/>
      <c r="AH1703" s="44" t="str">
        <f>IF(AH1704,"►","")</f>
        <v/>
      </c>
      <c r="AI1703" s="15"/>
      <c r="AJ1703" s="51" t="str">
        <f>IF(SUM(AJ1704:AJ1704)&gt;0,"◄","")</f>
        <v>◄</v>
      </c>
      <c r="AK1703" s="52" t="s">
        <v>40</v>
      </c>
      <c r="AL1703" s="51" t="str">
        <f>IF(SUM(AL1704:AL1704)&gt;0,"◄","")</f>
        <v>◄</v>
      </c>
      <c r="AM1703" s="53" t="str">
        <f>IF(SUM(AM1704:AM1704)&gt;0,"►","")</f>
        <v/>
      </c>
      <c r="AN1703" s="53" t="str">
        <f>IF(SUM(AN1704:AN1704)&gt;0,"►","")</f>
        <v/>
      </c>
      <c r="AO1703" s="53" t="str">
        <f>IF(SUM(AO1704:AO1704)&gt;0,"►","")</f>
        <v/>
      </c>
      <c r="AP1703" s="54" t="str">
        <f>IF(SUM(AP1704:AP1704)&gt;0,"►","")</f>
        <v/>
      </c>
      <c r="AQ1703" s="142"/>
      <c r="AR1703" s="142"/>
      <c r="AS1703" s="126"/>
    </row>
    <row r="1704" spans="1:45" ht="14.4" customHeight="1" thickBot="1" x14ac:dyDescent="0.35">
      <c r="A1704" s="174" t="s">
        <v>1</v>
      </c>
      <c r="B1704" s="100" t="s">
        <v>639</v>
      </c>
      <c r="C1704" s="109"/>
      <c r="D1704" s="168"/>
      <c r="E1704" s="118" t="str">
        <f>IF(F1704&gt;0,"ok","◄")</f>
        <v>◄</v>
      </c>
      <c r="F1704" s="119"/>
      <c r="G1704" s="117" t="str">
        <f t="shared" si="62"/>
        <v/>
      </c>
      <c r="H1704" s="219"/>
      <c r="I1704" s="220"/>
      <c r="J1704" s="195"/>
      <c r="K1704" s="196"/>
      <c r="L1704" s="197"/>
      <c r="M1704" s="198"/>
      <c r="N1704" s="199"/>
      <c r="O1704" s="65"/>
      <c r="P1704" s="72"/>
      <c r="Q1704" s="73"/>
      <c r="R1704" s="69"/>
      <c r="S1704" s="66"/>
      <c r="T1704" s="70"/>
      <c r="U1704" s="66"/>
      <c r="V1704" s="67"/>
      <c r="W1704" s="200"/>
      <c r="X1704" s="201"/>
      <c r="Y1704" s="201"/>
      <c r="Z1704" s="201"/>
      <c r="AA1704" s="71">
        <f>N1704</f>
        <v>0</v>
      </c>
      <c r="AB1704" s="74"/>
      <c r="AC1704" s="75"/>
      <c r="AD1704" s="76"/>
      <c r="AE1704" s="71">
        <f>R1704</f>
        <v>0</v>
      </c>
      <c r="AF1704" s="77"/>
      <c r="AG1704" s="71">
        <f>T1704</f>
        <v>0</v>
      </c>
      <c r="AH1704" s="68"/>
      <c r="AI1704" s="15"/>
      <c r="AJ1704" s="47">
        <f>IF(K1704+O1704&gt;=2,0,IF(K1704+O1704=1,0,1))</f>
        <v>1</v>
      </c>
      <c r="AK1704" s="50" t="str">
        <f>IF(K1704+O1704&gt;=2,0,IF(K1704+O1704=1,0,"ou◄"))</f>
        <v>ou◄</v>
      </c>
      <c r="AL1704" s="48">
        <f>IF(U1704+S1704&gt;=1,"",IF(K1704+S1704+U1704&gt;=2,"",1))</f>
        <v>1</v>
      </c>
      <c r="AM1704" s="49"/>
      <c r="AN1704" s="29">
        <f>AB1704</f>
        <v>0</v>
      </c>
      <c r="AO1704" s="29">
        <f>AF1704</f>
        <v>0</v>
      </c>
      <c r="AP1704" s="14">
        <f>AH1704</f>
        <v>0</v>
      </c>
      <c r="AQ1704" s="11" t="str">
        <f>IF(SUM(K1704,O1704,S1704,U1704)&gt;0,J1704*K1704+N1704*O1704+R1704*S1704+T1704*U1704,"")</f>
        <v/>
      </c>
      <c r="AR1704" s="55" t="str">
        <f>IF(SUM(X1704,AB1704,AF1704,AH1704)&gt;0,W1704*X1704+AA1704*AB1704+AE1704*AF1704+AG1704*AH1704,"")</f>
        <v/>
      </c>
      <c r="AS1704" s="126"/>
    </row>
    <row r="1705" spans="1:45" ht="14.4" customHeight="1" thickBot="1" x14ac:dyDescent="0.35">
      <c r="A1705" s="165" t="s">
        <v>1641</v>
      </c>
      <c r="B1705" s="86"/>
      <c r="C1705" s="87"/>
      <c r="D1705" s="169"/>
      <c r="E1705" s="115" t="str">
        <f>IF(F1705="◄","◄",IF(F1705="ok","►",""))</f>
        <v>◄</v>
      </c>
      <c r="F1705" s="116" t="str">
        <f>IF(F1706&gt;0,"OK","◄")</f>
        <v>◄</v>
      </c>
      <c r="G1705" s="117" t="str">
        <f t="shared" si="62"/>
        <v/>
      </c>
      <c r="H1705" s="98">
        <v>34741</v>
      </c>
      <c r="I1705" s="90" t="s">
        <v>21</v>
      </c>
      <c r="J1705" s="30"/>
      <c r="K1705" s="64" t="str">
        <f>IF(K1706&gt;0,"","◄")</f>
        <v>◄</v>
      </c>
      <c r="L1705" s="186"/>
      <c r="M1705" s="186"/>
      <c r="N1705" s="25"/>
      <c r="O1705" s="64" t="str">
        <f>IF(O1706&gt;0,"","◄")</f>
        <v>◄</v>
      </c>
      <c r="P1705" s="4"/>
      <c r="Q1705" s="5"/>
      <c r="R1705" s="5"/>
      <c r="S1705" s="64" t="str">
        <f>IF(S1706&gt;0,"","◄")</f>
        <v>◄</v>
      </c>
      <c r="T1705" s="5"/>
      <c r="U1705" s="64" t="str">
        <f>IF(U1706&gt;0,"","◄")</f>
        <v>◄</v>
      </c>
      <c r="V1705" s="36"/>
      <c r="W1705" s="5"/>
      <c r="X1705" s="44" t="str">
        <f>IF(X1706,"►","")</f>
        <v/>
      </c>
      <c r="Y1705" s="187"/>
      <c r="Z1705" s="187"/>
      <c r="AA1705" s="5"/>
      <c r="AB1705" s="44" t="str">
        <f>IF(AB1706,"►","")</f>
        <v/>
      </c>
      <c r="AC1705" s="5"/>
      <c r="AD1705" s="5"/>
      <c r="AE1705" s="5"/>
      <c r="AF1705" s="44" t="str">
        <f>IF(AF1706,"►","")</f>
        <v/>
      </c>
      <c r="AG1705" s="5"/>
      <c r="AH1705" s="44" t="str">
        <f>IF(AH1706,"►","")</f>
        <v/>
      </c>
      <c r="AI1705" s="15"/>
      <c r="AJ1705" s="51" t="str">
        <f>IF(SUM(AJ1706:AJ1707)&gt;0,"◄","")</f>
        <v>◄</v>
      </c>
      <c r="AK1705" s="52" t="s">
        <v>40</v>
      </c>
      <c r="AL1705" s="51" t="str">
        <f>IF(SUM(AL1706:AL1707)&gt;0,"◄","")</f>
        <v>◄</v>
      </c>
      <c r="AM1705" s="53" t="str">
        <f>IF(SUM(AM1706:AM1707)&gt;0,"►","")</f>
        <v/>
      </c>
      <c r="AN1705" s="53" t="str">
        <f>IF(SUM(AN1706:AN1707)&gt;0,"►","")</f>
        <v/>
      </c>
      <c r="AO1705" s="53" t="str">
        <f>IF(SUM(AO1706:AO1707)&gt;0,"►","")</f>
        <v/>
      </c>
      <c r="AP1705" s="54" t="str">
        <f>IF(SUM(AP1706:AP1707)&gt;0,"►","")</f>
        <v/>
      </c>
      <c r="AQ1705" s="142"/>
      <c r="AR1705" s="142"/>
      <c r="AS1705" s="126"/>
    </row>
    <row r="1706" spans="1:45" ht="14.4" customHeight="1" thickBot="1" x14ac:dyDescent="0.35">
      <c r="A1706" s="174" t="s">
        <v>1</v>
      </c>
      <c r="B1706" s="100" t="s">
        <v>640</v>
      </c>
      <c r="C1706" s="109"/>
      <c r="D1706" s="168"/>
      <c r="E1706" s="118" t="str">
        <f>IF(F1706&gt;0,"ok","◄")</f>
        <v>◄</v>
      </c>
      <c r="F1706" s="119"/>
      <c r="G1706" s="117" t="str">
        <f t="shared" si="62"/>
        <v/>
      </c>
      <c r="H1706" s="219"/>
      <c r="I1706" s="220"/>
      <c r="J1706" s="195"/>
      <c r="K1706" s="196"/>
      <c r="L1706" s="197"/>
      <c r="M1706" s="198"/>
      <c r="N1706" s="199"/>
      <c r="O1706" s="65"/>
      <c r="P1706" s="72"/>
      <c r="Q1706" s="73"/>
      <c r="R1706" s="69"/>
      <c r="S1706" s="66"/>
      <c r="T1706" s="70"/>
      <c r="U1706" s="66"/>
      <c r="V1706" s="67"/>
      <c r="W1706" s="200"/>
      <c r="X1706" s="201"/>
      <c r="Y1706" s="201"/>
      <c r="Z1706" s="201"/>
      <c r="AA1706" s="71">
        <f>N1706</f>
        <v>0</v>
      </c>
      <c r="AB1706" s="74"/>
      <c r="AC1706" s="75"/>
      <c r="AD1706" s="76"/>
      <c r="AE1706" s="71">
        <f>R1706</f>
        <v>0</v>
      </c>
      <c r="AF1706" s="77"/>
      <c r="AG1706" s="71">
        <f>T1706</f>
        <v>0</v>
      </c>
      <c r="AH1706" s="68"/>
      <c r="AI1706" s="15"/>
      <c r="AJ1706" s="47">
        <f>IF(K1706+O1706&gt;=2,0,IF(K1706+O1706=1,0,1))</f>
        <v>1</v>
      </c>
      <c r="AK1706" s="50" t="str">
        <f>IF(K1706+O1706&gt;=2,0,IF(K1706+O1706=1,0,"ou◄"))</f>
        <v>ou◄</v>
      </c>
      <c r="AL1706" s="48">
        <f>IF(U1706+S1706&gt;=1,"",IF(K1706+S1706+U1706&gt;=2,"",1))</f>
        <v>1</v>
      </c>
      <c r="AM1706" s="49"/>
      <c r="AN1706" s="29">
        <f>AB1706</f>
        <v>0</v>
      </c>
      <c r="AO1706" s="29">
        <f>AF1706</f>
        <v>0</v>
      </c>
      <c r="AP1706" s="14">
        <f>AH1706</f>
        <v>0</v>
      </c>
      <c r="AQ1706" s="11" t="str">
        <f>IF(SUM(K1706,O1706,S1706,U1706)&gt;0,J1706*K1706+N1706*O1706+R1706*S1706+T1706*U1706,"")</f>
        <v/>
      </c>
      <c r="AR1706" s="55" t="str">
        <f>IF(SUM(X1706,AB1706,AF1706,AH1706)&gt;0,W1706*X1706+AA1706*AB1706+AE1706*AF1706+AG1706*AH1706,"")</f>
        <v/>
      </c>
      <c r="AS1706" s="126"/>
    </row>
    <row r="1707" spans="1:45" ht="14.4" customHeight="1" thickBot="1" x14ac:dyDescent="0.35">
      <c r="A1707" s="165" t="s">
        <v>1642</v>
      </c>
      <c r="B1707" s="86"/>
      <c r="C1707" s="87"/>
      <c r="D1707" s="169"/>
      <c r="E1707" s="115" t="str">
        <f>IF(F1707="◄","◄",IF(F1707="ok","►",""))</f>
        <v>◄</v>
      </c>
      <c r="F1707" s="116" t="str">
        <f>IF(F1708&gt;0,"OK","◄")</f>
        <v>◄</v>
      </c>
      <c r="G1707" s="117" t="str">
        <f t="shared" si="62"/>
        <v/>
      </c>
      <c r="H1707" s="98">
        <v>34762</v>
      </c>
      <c r="I1707" s="90" t="s">
        <v>21</v>
      </c>
      <c r="J1707" s="30"/>
      <c r="K1707" s="64" t="str">
        <f>IF(K1708&gt;0,"","◄")</f>
        <v>◄</v>
      </c>
      <c r="L1707" s="186"/>
      <c r="M1707" s="186"/>
      <c r="N1707" s="25"/>
      <c r="O1707" s="64" t="str">
        <f>IF(O1708&gt;0,"","◄")</f>
        <v>◄</v>
      </c>
      <c r="P1707" s="4"/>
      <c r="Q1707" s="5"/>
      <c r="R1707" s="5"/>
      <c r="S1707" s="64" t="str">
        <f>IF(S1708&gt;0,"","◄")</f>
        <v>◄</v>
      </c>
      <c r="T1707" s="5"/>
      <c r="U1707" s="64" t="str">
        <f>IF(U1708&gt;0,"","◄")</f>
        <v>◄</v>
      </c>
      <c r="V1707" s="36"/>
      <c r="W1707" s="5"/>
      <c r="X1707" s="44" t="str">
        <f>IF(X1708,"►","")</f>
        <v/>
      </c>
      <c r="Y1707" s="187"/>
      <c r="Z1707" s="187"/>
      <c r="AA1707" s="5"/>
      <c r="AB1707" s="44" t="str">
        <f>IF(AB1708,"►","")</f>
        <v/>
      </c>
      <c r="AC1707" s="5"/>
      <c r="AD1707" s="5"/>
      <c r="AE1707" s="5"/>
      <c r="AF1707" s="44" t="str">
        <f>IF(AF1708,"►","")</f>
        <v/>
      </c>
      <c r="AG1707" s="5"/>
      <c r="AH1707" s="44" t="str">
        <f>IF(AH1708,"►","")</f>
        <v/>
      </c>
      <c r="AI1707" s="15"/>
      <c r="AJ1707" s="51" t="str">
        <f>IF(SUM(AJ1708:AJ1709)&gt;0,"◄","")</f>
        <v>◄</v>
      </c>
      <c r="AK1707" s="52" t="s">
        <v>40</v>
      </c>
      <c r="AL1707" s="51" t="str">
        <f>IF(SUM(AL1708:AL1709)&gt;0,"◄","")</f>
        <v>◄</v>
      </c>
      <c r="AM1707" s="53" t="str">
        <f>IF(SUM(AM1708:AM1709)&gt;0,"►","")</f>
        <v/>
      </c>
      <c r="AN1707" s="53" t="str">
        <f>IF(SUM(AN1708:AN1709)&gt;0,"►","")</f>
        <v/>
      </c>
      <c r="AO1707" s="53" t="str">
        <f>IF(SUM(AO1708:AO1709)&gt;0,"►","")</f>
        <v/>
      </c>
      <c r="AP1707" s="54" t="str">
        <f>IF(SUM(AP1708:AP1709)&gt;0,"►","")</f>
        <v/>
      </c>
      <c r="AQ1707" s="142"/>
      <c r="AR1707" s="142"/>
      <c r="AS1707" s="126"/>
    </row>
    <row r="1708" spans="1:45" ht="14.4" customHeight="1" thickBot="1" x14ac:dyDescent="0.35">
      <c r="A1708" s="174" t="s">
        <v>1</v>
      </c>
      <c r="B1708" s="100" t="s">
        <v>641</v>
      </c>
      <c r="C1708" s="109"/>
      <c r="D1708" s="168"/>
      <c r="E1708" s="118" t="str">
        <f>IF(F1708&gt;0,"ok","◄")</f>
        <v>◄</v>
      </c>
      <c r="F1708" s="119"/>
      <c r="G1708" s="117" t="str">
        <f t="shared" si="62"/>
        <v/>
      </c>
      <c r="H1708" s="219"/>
      <c r="I1708" s="220"/>
      <c r="J1708" s="195"/>
      <c r="K1708" s="196"/>
      <c r="L1708" s="197"/>
      <c r="M1708" s="198"/>
      <c r="N1708" s="199"/>
      <c r="O1708" s="65"/>
      <c r="P1708" s="72"/>
      <c r="Q1708" s="73"/>
      <c r="R1708" s="69"/>
      <c r="S1708" s="66"/>
      <c r="T1708" s="70"/>
      <c r="U1708" s="66"/>
      <c r="V1708" s="67"/>
      <c r="W1708" s="200"/>
      <c r="X1708" s="201"/>
      <c r="Y1708" s="201"/>
      <c r="Z1708" s="201"/>
      <c r="AA1708" s="71">
        <f>N1708</f>
        <v>0</v>
      </c>
      <c r="AB1708" s="74"/>
      <c r="AC1708" s="75"/>
      <c r="AD1708" s="76"/>
      <c r="AE1708" s="71">
        <f>R1708</f>
        <v>0</v>
      </c>
      <c r="AF1708" s="77"/>
      <c r="AG1708" s="71">
        <f>T1708</f>
        <v>0</v>
      </c>
      <c r="AH1708" s="68"/>
      <c r="AI1708" s="15"/>
      <c r="AJ1708" s="47">
        <f>IF(K1708+O1708&gt;=2,0,IF(K1708+O1708=1,0,1))</f>
        <v>1</v>
      </c>
      <c r="AK1708" s="50" t="str">
        <f>IF(K1708+O1708&gt;=2,0,IF(K1708+O1708=1,0,"ou◄"))</f>
        <v>ou◄</v>
      </c>
      <c r="AL1708" s="48">
        <f>IF(U1708+S1708&gt;=1,"",IF(K1708+S1708+U1708&gt;=2,"",1))</f>
        <v>1</v>
      </c>
      <c r="AM1708" s="49"/>
      <c r="AN1708" s="29">
        <f>AB1708</f>
        <v>0</v>
      </c>
      <c r="AO1708" s="29">
        <f>AF1708</f>
        <v>0</v>
      </c>
      <c r="AP1708" s="14">
        <f>AH1708</f>
        <v>0</v>
      </c>
      <c r="AQ1708" s="11" t="str">
        <f>IF(SUM(K1708,O1708,S1708,U1708)&gt;0,J1708*K1708+N1708*O1708+R1708*S1708+T1708*U1708,"")</f>
        <v/>
      </c>
      <c r="AR1708" s="55" t="str">
        <f>IF(SUM(X1708,AB1708,AF1708,AH1708)&gt;0,W1708*X1708+AA1708*AB1708+AE1708*AF1708+AG1708*AH1708,"")</f>
        <v/>
      </c>
      <c r="AS1708" s="126"/>
    </row>
    <row r="1709" spans="1:45" ht="14.4" customHeight="1" thickBot="1" x14ac:dyDescent="0.35">
      <c r="A1709" s="165" t="s">
        <v>1643</v>
      </c>
      <c r="B1709" s="86"/>
      <c r="C1709" s="87"/>
      <c r="D1709" s="169"/>
      <c r="E1709" s="115" t="str">
        <f>IF(F1709="◄","◄",IF(F1709="ok","►",""))</f>
        <v>◄</v>
      </c>
      <c r="F1709" s="116" t="str">
        <f>IF(F1710&gt;0,"OK","◄")</f>
        <v>◄</v>
      </c>
      <c r="G1709" s="117" t="str">
        <f t="shared" si="62"/>
        <v/>
      </c>
      <c r="H1709" s="98">
        <v>34776</v>
      </c>
      <c r="I1709" s="90" t="s">
        <v>21</v>
      </c>
      <c r="J1709" s="30"/>
      <c r="K1709" s="64" t="str">
        <f>IF(K1710&gt;0,"","◄")</f>
        <v>◄</v>
      </c>
      <c r="L1709" s="186"/>
      <c r="M1709" s="186"/>
      <c r="N1709" s="25"/>
      <c r="O1709" s="64" t="str">
        <f>IF(O1710&gt;0,"","◄")</f>
        <v>◄</v>
      </c>
      <c r="P1709" s="4"/>
      <c r="Q1709" s="5"/>
      <c r="R1709" s="5"/>
      <c r="S1709" s="64" t="str">
        <f>IF(S1710&gt;0,"","◄")</f>
        <v>◄</v>
      </c>
      <c r="T1709" s="5"/>
      <c r="U1709" s="64" t="str">
        <f>IF(U1710&gt;0,"","◄")</f>
        <v>◄</v>
      </c>
      <c r="V1709" s="36"/>
      <c r="W1709" s="5"/>
      <c r="X1709" s="44" t="str">
        <f>IF(X1710,"►","")</f>
        <v/>
      </c>
      <c r="Y1709" s="187"/>
      <c r="Z1709" s="187"/>
      <c r="AA1709" s="5"/>
      <c r="AB1709" s="44" t="str">
        <f>IF(AB1710,"►","")</f>
        <v/>
      </c>
      <c r="AC1709" s="5"/>
      <c r="AD1709" s="5"/>
      <c r="AE1709" s="5"/>
      <c r="AF1709" s="44" t="str">
        <f>IF(AF1710,"►","")</f>
        <v/>
      </c>
      <c r="AG1709" s="5"/>
      <c r="AH1709" s="44" t="str">
        <f>IF(AH1710,"►","")</f>
        <v/>
      </c>
      <c r="AI1709" s="15"/>
      <c r="AJ1709" s="51" t="str">
        <f>IF(SUM(AJ1710:AJ1711)&gt;0,"◄","")</f>
        <v>◄</v>
      </c>
      <c r="AK1709" s="52" t="s">
        <v>40</v>
      </c>
      <c r="AL1709" s="51" t="str">
        <f>IF(SUM(AL1710:AL1711)&gt;0,"◄","")</f>
        <v>◄</v>
      </c>
      <c r="AM1709" s="53" t="str">
        <f>IF(SUM(AM1710:AM1711)&gt;0,"►","")</f>
        <v/>
      </c>
      <c r="AN1709" s="53" t="str">
        <f>IF(SUM(AN1710:AN1711)&gt;0,"►","")</f>
        <v/>
      </c>
      <c r="AO1709" s="53" t="str">
        <f>IF(SUM(AO1710:AO1711)&gt;0,"►","")</f>
        <v/>
      </c>
      <c r="AP1709" s="54" t="str">
        <f>IF(SUM(AP1710:AP1711)&gt;0,"►","")</f>
        <v/>
      </c>
      <c r="AQ1709" s="142"/>
      <c r="AR1709" s="142"/>
      <c r="AS1709" s="126"/>
    </row>
    <row r="1710" spans="1:45" ht="14.4" customHeight="1" thickBot="1" x14ac:dyDescent="0.35">
      <c r="A1710" s="174" t="s">
        <v>1</v>
      </c>
      <c r="B1710" s="100" t="s">
        <v>642</v>
      </c>
      <c r="C1710" s="109"/>
      <c r="D1710" s="168"/>
      <c r="E1710" s="118" t="str">
        <f>IF(F1710&gt;0,"ok","◄")</f>
        <v>◄</v>
      </c>
      <c r="F1710" s="119"/>
      <c r="G1710" s="117" t="str">
        <f t="shared" si="62"/>
        <v/>
      </c>
      <c r="H1710" s="219"/>
      <c r="I1710" s="220"/>
      <c r="J1710" s="195"/>
      <c r="K1710" s="196"/>
      <c r="L1710" s="197"/>
      <c r="M1710" s="198"/>
      <c r="N1710" s="199"/>
      <c r="O1710" s="65"/>
      <c r="P1710" s="72"/>
      <c r="Q1710" s="73"/>
      <c r="R1710" s="69"/>
      <c r="S1710" s="66"/>
      <c r="T1710" s="70"/>
      <c r="U1710" s="66"/>
      <c r="V1710" s="67"/>
      <c r="W1710" s="200"/>
      <c r="X1710" s="201"/>
      <c r="Y1710" s="201"/>
      <c r="Z1710" s="201"/>
      <c r="AA1710" s="71">
        <f>N1710</f>
        <v>0</v>
      </c>
      <c r="AB1710" s="74"/>
      <c r="AC1710" s="75"/>
      <c r="AD1710" s="76"/>
      <c r="AE1710" s="71">
        <f>R1710</f>
        <v>0</v>
      </c>
      <c r="AF1710" s="77"/>
      <c r="AG1710" s="71">
        <f>T1710</f>
        <v>0</v>
      </c>
      <c r="AH1710" s="68"/>
      <c r="AI1710" s="15"/>
      <c r="AJ1710" s="47">
        <f>IF(K1710+O1710&gt;=2,0,IF(K1710+O1710=1,0,1))</f>
        <v>1</v>
      </c>
      <c r="AK1710" s="50" t="str">
        <f>IF(K1710+O1710&gt;=2,0,IF(K1710+O1710=1,0,"ou◄"))</f>
        <v>ou◄</v>
      </c>
      <c r="AL1710" s="48">
        <f>IF(U1710+S1710&gt;=1,"",IF(K1710+S1710+U1710&gt;=2,"",1))</f>
        <v>1</v>
      </c>
      <c r="AM1710" s="49"/>
      <c r="AN1710" s="29">
        <f>AB1710</f>
        <v>0</v>
      </c>
      <c r="AO1710" s="29">
        <f>AF1710</f>
        <v>0</v>
      </c>
      <c r="AP1710" s="14">
        <f>AH1710</f>
        <v>0</v>
      </c>
      <c r="AQ1710" s="11" t="str">
        <f>IF(SUM(K1710,O1710,S1710,U1710)&gt;0,J1710*K1710+N1710*O1710+R1710*S1710+T1710*U1710,"")</f>
        <v/>
      </c>
      <c r="AR1710" s="55" t="str">
        <f>IF(SUM(X1710,AB1710,AF1710,AH1710)&gt;0,W1710*X1710+AA1710*AB1710+AE1710*AF1710+AG1710*AH1710,"")</f>
        <v/>
      </c>
      <c r="AS1710" s="126"/>
    </row>
    <row r="1711" spans="1:45" ht="14.4" customHeight="1" thickBot="1" x14ac:dyDescent="0.35">
      <c r="A1711" s="165" t="s">
        <v>1644</v>
      </c>
      <c r="B1711" s="86"/>
      <c r="C1711" s="87"/>
      <c r="D1711" s="169"/>
      <c r="E1711" s="115" t="str">
        <f>IF(F1711="◄","◄",IF(F1711="ok","►",""))</f>
        <v>◄</v>
      </c>
      <c r="F1711" s="116" t="str">
        <f>IF(F1712&gt;0,"OK","◄")</f>
        <v>◄</v>
      </c>
      <c r="G1711" s="117" t="str">
        <f t="shared" si="62"/>
        <v/>
      </c>
      <c r="H1711" s="98">
        <v>34797</v>
      </c>
      <c r="I1711" s="90" t="s">
        <v>21</v>
      </c>
      <c r="J1711" s="30"/>
      <c r="K1711" s="64" t="str">
        <f>IF(K1712&gt;0,"","◄")</f>
        <v>◄</v>
      </c>
      <c r="L1711" s="186"/>
      <c r="M1711" s="186"/>
      <c r="N1711" s="25"/>
      <c r="O1711" s="64" t="str">
        <f>IF(O1712&gt;0,"","◄")</f>
        <v>◄</v>
      </c>
      <c r="P1711" s="4"/>
      <c r="Q1711" s="5"/>
      <c r="R1711" s="5"/>
      <c r="S1711" s="64" t="str">
        <f>IF(S1712&gt;0,"","◄")</f>
        <v>◄</v>
      </c>
      <c r="T1711" s="5"/>
      <c r="U1711" s="64" t="str">
        <f>IF(U1712&gt;0,"","◄")</f>
        <v>◄</v>
      </c>
      <c r="V1711" s="36"/>
      <c r="W1711" s="5"/>
      <c r="X1711" s="44" t="str">
        <f>IF(X1712,"►","")</f>
        <v/>
      </c>
      <c r="Y1711" s="187"/>
      <c r="Z1711" s="187"/>
      <c r="AA1711" s="5"/>
      <c r="AB1711" s="44" t="str">
        <f>IF(AB1712,"►","")</f>
        <v/>
      </c>
      <c r="AC1711" s="5"/>
      <c r="AD1711" s="5"/>
      <c r="AE1711" s="5"/>
      <c r="AF1711" s="44" t="str">
        <f>IF(AF1712,"►","")</f>
        <v/>
      </c>
      <c r="AG1711" s="5"/>
      <c r="AH1711" s="44" t="str">
        <f>IF(AH1712,"►","")</f>
        <v/>
      </c>
      <c r="AI1711" s="15"/>
      <c r="AJ1711" s="51" t="str">
        <f>IF(SUM(AJ1712:AJ1713)&gt;0,"◄","")</f>
        <v>◄</v>
      </c>
      <c r="AK1711" s="52" t="s">
        <v>40</v>
      </c>
      <c r="AL1711" s="51" t="str">
        <f>IF(SUM(AL1712:AL1713)&gt;0,"◄","")</f>
        <v>◄</v>
      </c>
      <c r="AM1711" s="53" t="str">
        <f>IF(SUM(AM1712:AM1713)&gt;0,"►","")</f>
        <v/>
      </c>
      <c r="AN1711" s="53" t="str">
        <f>IF(SUM(AN1712:AN1713)&gt;0,"►","")</f>
        <v/>
      </c>
      <c r="AO1711" s="53" t="str">
        <f>IF(SUM(AO1712:AO1713)&gt;0,"►","")</f>
        <v/>
      </c>
      <c r="AP1711" s="54" t="str">
        <f>IF(SUM(AP1712:AP1713)&gt;0,"►","")</f>
        <v/>
      </c>
      <c r="AQ1711" s="142"/>
      <c r="AR1711" s="142"/>
      <c r="AS1711" s="126"/>
    </row>
    <row r="1712" spans="1:45" ht="14.4" customHeight="1" thickBot="1" x14ac:dyDescent="0.35">
      <c r="A1712" s="174" t="s">
        <v>1</v>
      </c>
      <c r="B1712" s="100" t="s">
        <v>643</v>
      </c>
      <c r="C1712" s="109"/>
      <c r="D1712" s="168"/>
      <c r="E1712" s="118" t="str">
        <f>IF(F1712&gt;0,"ok","◄")</f>
        <v>◄</v>
      </c>
      <c r="F1712" s="119"/>
      <c r="G1712" s="117" t="str">
        <f t="shared" si="62"/>
        <v/>
      </c>
      <c r="H1712" s="219"/>
      <c r="I1712" s="220"/>
      <c r="J1712" s="195"/>
      <c r="K1712" s="196"/>
      <c r="L1712" s="197"/>
      <c r="M1712" s="198"/>
      <c r="N1712" s="199"/>
      <c r="O1712" s="65"/>
      <c r="P1712" s="72"/>
      <c r="Q1712" s="73"/>
      <c r="R1712" s="69"/>
      <c r="S1712" s="66"/>
      <c r="T1712" s="70"/>
      <c r="U1712" s="66"/>
      <c r="V1712" s="67"/>
      <c r="W1712" s="200"/>
      <c r="X1712" s="201"/>
      <c r="Y1712" s="201"/>
      <c r="Z1712" s="201"/>
      <c r="AA1712" s="71">
        <f>N1712</f>
        <v>0</v>
      </c>
      <c r="AB1712" s="74"/>
      <c r="AC1712" s="75"/>
      <c r="AD1712" s="76"/>
      <c r="AE1712" s="71">
        <f>R1712</f>
        <v>0</v>
      </c>
      <c r="AF1712" s="77"/>
      <c r="AG1712" s="71">
        <f>T1712</f>
        <v>0</v>
      </c>
      <c r="AH1712" s="68"/>
      <c r="AI1712" s="15"/>
      <c r="AJ1712" s="47">
        <f>IF(K1712+O1712&gt;=2,0,IF(K1712+O1712=1,0,1))</f>
        <v>1</v>
      </c>
      <c r="AK1712" s="50" t="str">
        <f>IF(K1712+O1712&gt;=2,0,IF(K1712+O1712=1,0,"ou◄"))</f>
        <v>ou◄</v>
      </c>
      <c r="AL1712" s="48">
        <f>IF(U1712+S1712&gt;=1,"",IF(K1712+S1712+U1712&gt;=2,"",1))</f>
        <v>1</v>
      </c>
      <c r="AM1712" s="49"/>
      <c r="AN1712" s="29">
        <f>AB1712</f>
        <v>0</v>
      </c>
      <c r="AO1712" s="29">
        <f>AF1712</f>
        <v>0</v>
      </c>
      <c r="AP1712" s="14">
        <f>AH1712</f>
        <v>0</v>
      </c>
      <c r="AQ1712" s="11" t="str">
        <f>IF(SUM(K1712,O1712,S1712,U1712)&gt;0,J1712*K1712+N1712*O1712+R1712*S1712+T1712*U1712,"")</f>
        <v/>
      </c>
      <c r="AR1712" s="55" t="str">
        <f>IF(SUM(X1712,AB1712,AF1712,AH1712)&gt;0,W1712*X1712+AA1712*AB1712+AE1712*AF1712+AG1712*AH1712,"")</f>
        <v/>
      </c>
      <c r="AS1712" s="126"/>
    </row>
    <row r="1713" spans="1:45" ht="14.4" customHeight="1" thickBot="1" x14ac:dyDescent="0.35">
      <c r="A1713" s="165" t="s">
        <v>1645</v>
      </c>
      <c r="B1713" s="86"/>
      <c r="C1713" s="87"/>
      <c r="D1713" s="169"/>
      <c r="E1713" s="115" t="str">
        <f>IF(F1713="◄","◄",IF(F1713="ok","►",""))</f>
        <v>◄</v>
      </c>
      <c r="F1713" s="116" t="str">
        <f>IF(F1714&gt;0,"OK","◄")</f>
        <v>◄</v>
      </c>
      <c r="G1713" s="117" t="str">
        <f t="shared" si="62"/>
        <v/>
      </c>
      <c r="H1713" s="98">
        <v>34811</v>
      </c>
      <c r="I1713" s="90" t="s">
        <v>21</v>
      </c>
      <c r="J1713" s="30"/>
      <c r="K1713" s="64" t="str">
        <f>IF(K1714&gt;0,"","◄")</f>
        <v>◄</v>
      </c>
      <c r="L1713" s="186"/>
      <c r="M1713" s="186"/>
      <c r="N1713" s="25"/>
      <c r="O1713" s="64" t="str">
        <f>IF(O1714&gt;0,"","◄")</f>
        <v>◄</v>
      </c>
      <c r="P1713" s="4"/>
      <c r="Q1713" s="5"/>
      <c r="R1713" s="5"/>
      <c r="S1713" s="64" t="str">
        <f>IF(S1714&gt;0,"","◄")</f>
        <v>◄</v>
      </c>
      <c r="T1713" s="5"/>
      <c r="U1713" s="64" t="str">
        <f>IF(U1714&gt;0,"","◄")</f>
        <v>◄</v>
      </c>
      <c r="V1713" s="36"/>
      <c r="W1713" s="5"/>
      <c r="X1713" s="44" t="str">
        <f>IF(X1714,"►","")</f>
        <v/>
      </c>
      <c r="Y1713" s="187"/>
      <c r="Z1713" s="187"/>
      <c r="AA1713" s="5"/>
      <c r="AB1713" s="44" t="str">
        <f>IF(AB1714,"►","")</f>
        <v/>
      </c>
      <c r="AC1713" s="5"/>
      <c r="AD1713" s="5"/>
      <c r="AE1713" s="5"/>
      <c r="AF1713" s="44" t="str">
        <f>IF(AF1714,"►","")</f>
        <v/>
      </c>
      <c r="AG1713" s="5"/>
      <c r="AH1713" s="44" t="str">
        <f>IF(AH1714,"►","")</f>
        <v/>
      </c>
      <c r="AI1713" s="15"/>
      <c r="AJ1713" s="51" t="str">
        <f>IF(SUM(AJ1714:AJ1715)&gt;0,"◄","")</f>
        <v>◄</v>
      </c>
      <c r="AK1713" s="52" t="s">
        <v>40</v>
      </c>
      <c r="AL1713" s="51" t="str">
        <f>IF(SUM(AL1714:AL1715)&gt;0,"◄","")</f>
        <v>◄</v>
      </c>
      <c r="AM1713" s="53" t="str">
        <f>IF(SUM(AM1714:AM1715)&gt;0,"►","")</f>
        <v/>
      </c>
      <c r="AN1713" s="53" t="str">
        <f>IF(SUM(AN1714:AN1715)&gt;0,"►","")</f>
        <v/>
      </c>
      <c r="AO1713" s="53" t="str">
        <f>IF(SUM(AO1714:AO1715)&gt;0,"►","")</f>
        <v/>
      </c>
      <c r="AP1713" s="54" t="str">
        <f>IF(SUM(AP1714:AP1715)&gt;0,"►","")</f>
        <v/>
      </c>
      <c r="AQ1713" s="142"/>
      <c r="AR1713" s="142"/>
      <c r="AS1713" s="126"/>
    </row>
    <row r="1714" spans="1:45" ht="14.4" customHeight="1" thickBot="1" x14ac:dyDescent="0.35">
      <c r="A1714" s="174" t="s">
        <v>1</v>
      </c>
      <c r="B1714" s="100" t="s">
        <v>644</v>
      </c>
      <c r="C1714" s="109"/>
      <c r="D1714" s="168"/>
      <c r="E1714" s="118" t="str">
        <f>IF(F1714&gt;0,"ok","◄")</f>
        <v>◄</v>
      </c>
      <c r="F1714" s="119"/>
      <c r="G1714" s="117" t="str">
        <f t="shared" si="62"/>
        <v/>
      </c>
      <c r="H1714" s="219"/>
      <c r="I1714" s="220"/>
      <c r="J1714" s="195"/>
      <c r="K1714" s="196"/>
      <c r="L1714" s="197"/>
      <c r="M1714" s="198"/>
      <c r="N1714" s="199"/>
      <c r="O1714" s="65"/>
      <c r="P1714" s="72"/>
      <c r="Q1714" s="73"/>
      <c r="R1714" s="69"/>
      <c r="S1714" s="66"/>
      <c r="T1714" s="70"/>
      <c r="U1714" s="66"/>
      <c r="V1714" s="67"/>
      <c r="W1714" s="200"/>
      <c r="X1714" s="201"/>
      <c r="Y1714" s="201"/>
      <c r="Z1714" s="201"/>
      <c r="AA1714" s="71">
        <f>N1714</f>
        <v>0</v>
      </c>
      <c r="AB1714" s="74"/>
      <c r="AC1714" s="75"/>
      <c r="AD1714" s="76"/>
      <c r="AE1714" s="71">
        <f>R1714</f>
        <v>0</v>
      </c>
      <c r="AF1714" s="77"/>
      <c r="AG1714" s="71">
        <f>T1714</f>
        <v>0</v>
      </c>
      <c r="AH1714" s="68"/>
      <c r="AI1714" s="15"/>
      <c r="AJ1714" s="47">
        <f>IF(K1714+O1714&gt;=2,0,IF(K1714+O1714=1,0,1))</f>
        <v>1</v>
      </c>
      <c r="AK1714" s="50" t="str">
        <f>IF(K1714+O1714&gt;=2,0,IF(K1714+O1714=1,0,"ou◄"))</f>
        <v>ou◄</v>
      </c>
      <c r="AL1714" s="48">
        <f>IF(U1714+S1714&gt;=1,"",IF(K1714+S1714+U1714&gt;=2,"",1))</f>
        <v>1</v>
      </c>
      <c r="AM1714" s="49"/>
      <c r="AN1714" s="29">
        <f>AB1714</f>
        <v>0</v>
      </c>
      <c r="AO1714" s="29">
        <f>AF1714</f>
        <v>0</v>
      </c>
      <c r="AP1714" s="14">
        <f>AH1714</f>
        <v>0</v>
      </c>
      <c r="AQ1714" s="11" t="str">
        <f>IF(SUM(K1714,O1714,S1714,U1714)&gt;0,J1714*K1714+N1714*O1714+R1714*S1714+T1714*U1714,"")</f>
        <v/>
      </c>
      <c r="AR1714" s="55" t="str">
        <f>IF(SUM(X1714,AB1714,AF1714,AH1714)&gt;0,W1714*X1714+AA1714*AB1714+AE1714*AF1714+AG1714*AH1714,"")</f>
        <v/>
      </c>
      <c r="AS1714" s="126"/>
    </row>
    <row r="1715" spans="1:45" ht="14.4" customHeight="1" thickBot="1" x14ac:dyDescent="0.35">
      <c r="A1715" s="165" t="s">
        <v>1646</v>
      </c>
      <c r="B1715" s="86"/>
      <c r="C1715" s="87"/>
      <c r="D1715" s="169"/>
      <c r="E1715" s="117" t="str">
        <f>IF(AND(F1715="◄",G1715="►"),"◄?►",IF(F1715="◄","◄",IF(G1715="►","►","")))</f>
        <v/>
      </c>
      <c r="F1715" s="117" t="str">
        <f>IF(AND(G1715="◄",H1717="►"),"◄?►",IF(G1715="◄","◄",IF(H1717="►","►","")))</f>
        <v/>
      </c>
      <c r="G1715" s="117" t="str">
        <f t="shared" si="62"/>
        <v/>
      </c>
      <c r="H1715" s="98">
        <v>34818</v>
      </c>
      <c r="I1715" s="90" t="s">
        <v>21</v>
      </c>
      <c r="J1715" s="30"/>
      <c r="K1715" s="64" t="str">
        <f>IF(K1716&gt;0,"","◄")</f>
        <v>◄</v>
      </c>
      <c r="L1715" s="186"/>
      <c r="M1715" s="186"/>
      <c r="N1715" s="25"/>
      <c r="O1715" s="64" t="str">
        <f>IF(O1716&gt;0,"","◄")</f>
        <v>◄</v>
      </c>
      <c r="P1715" s="4"/>
      <c r="Q1715" s="5"/>
      <c r="R1715" s="5"/>
      <c r="S1715" s="64" t="str">
        <f>IF(S1716&gt;0,"","◄")</f>
        <v>◄</v>
      </c>
      <c r="T1715" s="5"/>
      <c r="U1715" s="64" t="str">
        <f>IF(U1716&gt;0,"","◄")</f>
        <v>◄</v>
      </c>
      <c r="V1715" s="36"/>
      <c r="W1715" s="5"/>
      <c r="X1715" s="44" t="str">
        <f>IF(X1716,"►","")</f>
        <v/>
      </c>
      <c r="Y1715" s="187"/>
      <c r="Z1715" s="187"/>
      <c r="AA1715" s="5"/>
      <c r="AB1715" s="44" t="str">
        <f>IF(AB1716,"►","")</f>
        <v/>
      </c>
      <c r="AC1715" s="5"/>
      <c r="AD1715" s="5"/>
      <c r="AE1715" s="5"/>
      <c r="AF1715" s="44" t="str">
        <f>IF(AF1716,"►","")</f>
        <v/>
      </c>
      <c r="AG1715" s="5"/>
      <c r="AH1715" s="44" t="str">
        <f>IF(AH1716,"►","")</f>
        <v/>
      </c>
      <c r="AI1715" s="15"/>
      <c r="AJ1715" s="51" t="str">
        <f>IF(SUM(AJ1716:AJ1717)&gt;0,"◄","")</f>
        <v>◄</v>
      </c>
      <c r="AK1715" s="52" t="s">
        <v>40</v>
      </c>
      <c r="AL1715" s="51" t="str">
        <f>IF(SUM(AL1716:AL1717)&gt;0,"◄","")</f>
        <v>◄</v>
      </c>
      <c r="AM1715" s="53" t="str">
        <f>IF(SUM(AM1716:AM1717)&gt;0,"►","")</f>
        <v/>
      </c>
      <c r="AN1715" s="53" t="str">
        <f>IF(SUM(AN1716:AN1717)&gt;0,"►","")</f>
        <v/>
      </c>
      <c r="AO1715" s="53" t="str">
        <f>IF(SUM(AO1716:AO1717)&gt;0,"►","")</f>
        <v/>
      </c>
      <c r="AP1715" s="54" t="str">
        <f>IF(SUM(AP1716:AP1717)&gt;0,"►","")</f>
        <v/>
      </c>
      <c r="AQ1715" s="142"/>
      <c r="AR1715" s="142"/>
      <c r="AS1715" s="126"/>
    </row>
    <row r="1716" spans="1:45" ht="14.4" customHeight="1" thickBot="1" x14ac:dyDescent="0.35">
      <c r="A1716" s="174" t="s">
        <v>1</v>
      </c>
      <c r="B1716" s="100" t="s">
        <v>643</v>
      </c>
      <c r="C1716" s="109"/>
      <c r="D1716" s="168"/>
      <c r="E1716" s="118"/>
      <c r="F1716" s="120" t="s">
        <v>41</v>
      </c>
      <c r="G1716" s="117" t="str">
        <f t="shared" ref="G1716:G1779" si="63">IF(AND(H1716="◄",I1716="►"),"◄?►",IF(H1716="◄","◄",IF(I1716="►","►","")))</f>
        <v/>
      </c>
      <c r="H1716" s="219"/>
      <c r="I1716" s="220"/>
      <c r="J1716" s="195"/>
      <c r="K1716" s="196"/>
      <c r="L1716" s="197"/>
      <c r="M1716" s="198"/>
      <c r="N1716" s="199"/>
      <c r="O1716" s="65"/>
      <c r="P1716" s="72"/>
      <c r="Q1716" s="73"/>
      <c r="R1716" s="69"/>
      <c r="S1716" s="66"/>
      <c r="T1716" s="70"/>
      <c r="U1716" s="66"/>
      <c r="V1716" s="67"/>
      <c r="W1716" s="200"/>
      <c r="X1716" s="201"/>
      <c r="Y1716" s="201"/>
      <c r="Z1716" s="201"/>
      <c r="AA1716" s="71">
        <f>N1716</f>
        <v>0</v>
      </c>
      <c r="AB1716" s="74"/>
      <c r="AC1716" s="75"/>
      <c r="AD1716" s="76"/>
      <c r="AE1716" s="71">
        <f>R1716</f>
        <v>0</v>
      </c>
      <c r="AF1716" s="77"/>
      <c r="AG1716" s="71">
        <f>T1716</f>
        <v>0</v>
      </c>
      <c r="AH1716" s="68"/>
      <c r="AI1716" s="15"/>
      <c r="AJ1716" s="47">
        <f>IF(K1716+O1716&gt;=2,0,IF(K1716+O1716=1,0,1))</f>
        <v>1</v>
      </c>
      <c r="AK1716" s="50" t="str">
        <f>IF(K1716+O1716&gt;=2,0,IF(K1716+O1716=1,0,"ou◄"))</f>
        <v>ou◄</v>
      </c>
      <c r="AL1716" s="48">
        <f>IF(U1716+S1716&gt;=1,"",IF(K1716+S1716+U1716&gt;=2,"",1))</f>
        <v>1</v>
      </c>
      <c r="AM1716" s="49"/>
      <c r="AN1716" s="29">
        <f>AB1716</f>
        <v>0</v>
      </c>
      <c r="AO1716" s="29">
        <f>AF1716</f>
        <v>0</v>
      </c>
      <c r="AP1716" s="14">
        <f>AH1716</f>
        <v>0</v>
      </c>
      <c r="AQ1716" s="11" t="str">
        <f>IF(SUM(K1716,O1716,S1716,U1716)&gt;0,J1716*K1716+N1716*O1716+R1716*S1716+T1716*U1716,"")</f>
        <v/>
      </c>
      <c r="AR1716" s="55" t="str">
        <f>IF(SUM(X1716,AB1716,AF1716,AH1716)&gt;0,W1716*X1716+AA1716*AB1716+AE1716*AF1716+AG1716*AH1716,"")</f>
        <v/>
      </c>
      <c r="AS1716" s="126"/>
    </row>
    <row r="1717" spans="1:45" ht="14.4" customHeight="1" thickBot="1" x14ac:dyDescent="0.35">
      <c r="A1717" s="165" t="s">
        <v>1647</v>
      </c>
      <c r="B1717" s="86"/>
      <c r="C1717" s="87"/>
      <c r="D1717" s="169"/>
      <c r="E1717" s="115" t="str">
        <f>IF(F1717="◄","◄",IF(F1717="ok","►",""))</f>
        <v>◄</v>
      </c>
      <c r="F1717" s="116" t="str">
        <f>IF(F1718&gt;0,"OK","◄")</f>
        <v>◄</v>
      </c>
      <c r="G1717" s="117" t="str">
        <f t="shared" si="63"/>
        <v/>
      </c>
      <c r="H1717" s="98" t="s">
        <v>16</v>
      </c>
      <c r="I1717" s="90" t="s">
        <v>21</v>
      </c>
      <c r="J1717" s="30"/>
      <c r="K1717" s="64" t="str">
        <f>IF(K1718&gt;0,"","◄")</f>
        <v>◄</v>
      </c>
      <c r="L1717" s="186"/>
      <c r="M1717" s="186"/>
      <c r="N1717" s="25"/>
      <c r="O1717" s="64" t="str">
        <f>IF(O1718&gt;0,"","◄")</f>
        <v>◄</v>
      </c>
      <c r="P1717" s="4"/>
      <c r="Q1717" s="5"/>
      <c r="R1717" s="5"/>
      <c r="S1717" s="64" t="str">
        <f>IF(S1718&gt;0,"","◄")</f>
        <v>◄</v>
      </c>
      <c r="T1717" s="5"/>
      <c r="U1717" s="64" t="str">
        <f>IF(U1718&gt;0,"","◄")</f>
        <v>◄</v>
      </c>
      <c r="V1717" s="36"/>
      <c r="W1717" s="5"/>
      <c r="X1717" s="44" t="str">
        <f>IF(X1718,"►","")</f>
        <v/>
      </c>
      <c r="Y1717" s="187"/>
      <c r="Z1717" s="187"/>
      <c r="AA1717" s="5"/>
      <c r="AB1717" s="44" t="str">
        <f>IF(AB1718,"►","")</f>
        <v/>
      </c>
      <c r="AC1717" s="5"/>
      <c r="AD1717" s="5"/>
      <c r="AE1717" s="5"/>
      <c r="AF1717" s="44" t="str">
        <f>IF(AF1718,"►","")</f>
        <v/>
      </c>
      <c r="AG1717" s="5"/>
      <c r="AH1717" s="44" t="str">
        <f>IF(AH1718,"►","")</f>
        <v/>
      </c>
      <c r="AI1717" s="15"/>
      <c r="AJ1717" s="51" t="str">
        <f>IF(SUM(AJ1718:AJ1719)&gt;0,"◄","")</f>
        <v>◄</v>
      </c>
      <c r="AK1717" s="52" t="s">
        <v>40</v>
      </c>
      <c r="AL1717" s="51" t="str">
        <f>IF(SUM(AL1718:AL1719)&gt;0,"◄","")</f>
        <v>◄</v>
      </c>
      <c r="AM1717" s="53" t="str">
        <f>IF(SUM(AM1718:AM1719)&gt;0,"►","")</f>
        <v/>
      </c>
      <c r="AN1717" s="53" t="str">
        <f>IF(SUM(AN1718:AN1719)&gt;0,"►","")</f>
        <v/>
      </c>
      <c r="AO1717" s="53" t="str">
        <f>IF(SUM(AO1718:AO1719)&gt;0,"►","")</f>
        <v/>
      </c>
      <c r="AP1717" s="54" t="str">
        <f>IF(SUM(AP1718:AP1719)&gt;0,"►","")</f>
        <v/>
      </c>
      <c r="AQ1717" s="142"/>
      <c r="AR1717" s="142"/>
      <c r="AS1717" s="126"/>
    </row>
    <row r="1718" spans="1:45" ht="14.4" customHeight="1" thickBot="1" x14ac:dyDescent="0.35">
      <c r="A1718" s="174" t="s">
        <v>1</v>
      </c>
      <c r="B1718" s="100" t="s">
        <v>645</v>
      </c>
      <c r="C1718" s="109"/>
      <c r="D1718" s="168"/>
      <c r="E1718" s="118" t="str">
        <f>IF(F1718&gt;0,"ok","◄")</f>
        <v>◄</v>
      </c>
      <c r="F1718" s="119"/>
      <c r="G1718" s="117" t="str">
        <f t="shared" si="63"/>
        <v/>
      </c>
      <c r="H1718" s="219"/>
      <c r="I1718" s="220"/>
      <c r="J1718" s="195"/>
      <c r="K1718" s="196"/>
      <c r="L1718" s="197"/>
      <c r="M1718" s="198"/>
      <c r="N1718" s="199"/>
      <c r="O1718" s="65"/>
      <c r="P1718" s="72"/>
      <c r="Q1718" s="73"/>
      <c r="R1718" s="69"/>
      <c r="S1718" s="66"/>
      <c r="T1718" s="70"/>
      <c r="U1718" s="66"/>
      <c r="V1718" s="67"/>
      <c r="W1718" s="200"/>
      <c r="X1718" s="201"/>
      <c r="Y1718" s="201"/>
      <c r="Z1718" s="201"/>
      <c r="AA1718" s="71">
        <f>N1718</f>
        <v>0</v>
      </c>
      <c r="AB1718" s="74"/>
      <c r="AC1718" s="75"/>
      <c r="AD1718" s="76"/>
      <c r="AE1718" s="71">
        <f>R1718</f>
        <v>0</v>
      </c>
      <c r="AF1718" s="77"/>
      <c r="AG1718" s="71">
        <f>T1718</f>
        <v>0</v>
      </c>
      <c r="AH1718" s="68"/>
      <c r="AI1718" s="15"/>
      <c r="AJ1718" s="47">
        <f>IF(K1718+O1718&gt;=2,0,IF(K1718+O1718=1,0,1))</f>
        <v>1</v>
      </c>
      <c r="AK1718" s="50" t="str">
        <f>IF(K1718+O1718&gt;=2,0,IF(K1718+O1718=1,0,"ou◄"))</f>
        <v>ou◄</v>
      </c>
      <c r="AL1718" s="48">
        <f>IF(U1718+S1718&gt;=1,"",IF(K1718+S1718+U1718&gt;=2,"",1))</f>
        <v>1</v>
      </c>
      <c r="AM1718" s="49"/>
      <c r="AN1718" s="29">
        <f>AB1718</f>
        <v>0</v>
      </c>
      <c r="AO1718" s="29">
        <f>AF1718</f>
        <v>0</v>
      </c>
      <c r="AP1718" s="14">
        <f>AH1718</f>
        <v>0</v>
      </c>
      <c r="AQ1718" s="11" t="str">
        <f>IF(SUM(K1718,O1718,S1718,U1718)&gt;0,J1718*K1718+N1718*O1718+R1718*S1718+T1718*U1718,"")</f>
        <v/>
      </c>
      <c r="AR1718" s="55" t="str">
        <f>IF(SUM(X1718,AB1718,AF1718,AH1718)&gt;0,W1718*X1718+AA1718*AB1718+AE1718*AF1718+AG1718*AH1718,"")</f>
        <v/>
      </c>
      <c r="AS1718" s="126"/>
    </row>
    <row r="1719" spans="1:45" ht="14.4" customHeight="1" thickBot="1" x14ac:dyDescent="0.35">
      <c r="A1719" s="165" t="s">
        <v>1648</v>
      </c>
      <c r="B1719" s="86"/>
      <c r="C1719" s="87"/>
      <c r="D1719" s="169"/>
      <c r="E1719" s="115" t="str">
        <f>IF(F1719="◄","◄",IF(F1719="ok","►",""))</f>
        <v>◄</v>
      </c>
      <c r="F1719" s="116" t="str">
        <f>IF(F1720&gt;0,"OK","◄")</f>
        <v>◄</v>
      </c>
      <c r="G1719" s="117" t="str">
        <f t="shared" si="63"/>
        <v/>
      </c>
      <c r="H1719" s="98">
        <v>34832</v>
      </c>
      <c r="I1719" s="90" t="s">
        <v>21</v>
      </c>
      <c r="J1719" s="30"/>
      <c r="K1719" s="64" t="str">
        <f>IF(K1720&gt;0,"","◄")</f>
        <v>◄</v>
      </c>
      <c r="L1719" s="186"/>
      <c r="M1719" s="186"/>
      <c r="N1719" s="25"/>
      <c r="O1719" s="64" t="str">
        <f>IF(O1720&gt;0,"","◄")</f>
        <v>◄</v>
      </c>
      <c r="P1719" s="4"/>
      <c r="Q1719" s="5"/>
      <c r="R1719" s="5"/>
      <c r="S1719" s="64" t="str">
        <f>IF(S1720&gt;0,"","◄")</f>
        <v>◄</v>
      </c>
      <c r="T1719" s="5"/>
      <c r="U1719" s="64" t="str">
        <f>IF(U1720&gt;0,"","◄")</f>
        <v>◄</v>
      </c>
      <c r="V1719" s="36"/>
      <c r="W1719" s="5"/>
      <c r="X1719" s="44" t="str">
        <f>IF(X1720,"►","")</f>
        <v/>
      </c>
      <c r="Y1719" s="187"/>
      <c r="Z1719" s="187"/>
      <c r="AA1719" s="5"/>
      <c r="AB1719" s="44" t="str">
        <f>IF(AB1720,"►","")</f>
        <v/>
      </c>
      <c r="AC1719" s="5"/>
      <c r="AD1719" s="5"/>
      <c r="AE1719" s="5"/>
      <c r="AF1719" s="44" t="str">
        <f>IF(AF1720,"►","")</f>
        <v/>
      </c>
      <c r="AG1719" s="5"/>
      <c r="AH1719" s="44" t="str">
        <f>IF(AH1720,"►","")</f>
        <v/>
      </c>
      <c r="AI1719" s="15"/>
      <c r="AJ1719" s="51" t="str">
        <f>IF(SUM(AJ1720:AJ1721)&gt;0,"◄","")</f>
        <v>◄</v>
      </c>
      <c r="AK1719" s="52" t="s">
        <v>40</v>
      </c>
      <c r="AL1719" s="51" t="str">
        <f>IF(SUM(AL1720:AL1721)&gt;0,"◄","")</f>
        <v>◄</v>
      </c>
      <c r="AM1719" s="53" t="str">
        <f>IF(SUM(AM1720:AM1721)&gt;0,"►","")</f>
        <v/>
      </c>
      <c r="AN1719" s="53" t="str">
        <f>IF(SUM(AN1720:AN1721)&gt;0,"►","")</f>
        <v/>
      </c>
      <c r="AO1719" s="53" t="str">
        <f>IF(SUM(AO1720:AO1721)&gt;0,"►","")</f>
        <v/>
      </c>
      <c r="AP1719" s="54" t="str">
        <f>IF(SUM(AP1720:AP1721)&gt;0,"►","")</f>
        <v/>
      </c>
      <c r="AQ1719" s="142"/>
      <c r="AR1719" s="142"/>
      <c r="AS1719" s="126"/>
    </row>
    <row r="1720" spans="1:45" ht="14.4" customHeight="1" thickBot="1" x14ac:dyDescent="0.35">
      <c r="A1720" s="174" t="s">
        <v>1</v>
      </c>
      <c r="B1720" s="100" t="s">
        <v>646</v>
      </c>
      <c r="C1720" s="109"/>
      <c r="D1720" s="168"/>
      <c r="E1720" s="118" t="str">
        <f>IF(F1720&gt;0,"ok","◄")</f>
        <v>◄</v>
      </c>
      <c r="F1720" s="119"/>
      <c r="G1720" s="117" t="str">
        <f t="shared" si="63"/>
        <v/>
      </c>
      <c r="H1720" s="219"/>
      <c r="I1720" s="220"/>
      <c r="J1720" s="195"/>
      <c r="K1720" s="196"/>
      <c r="L1720" s="197"/>
      <c r="M1720" s="198"/>
      <c r="N1720" s="199"/>
      <c r="O1720" s="65"/>
      <c r="P1720" s="72"/>
      <c r="Q1720" s="73"/>
      <c r="R1720" s="69"/>
      <c r="S1720" s="66"/>
      <c r="T1720" s="70"/>
      <c r="U1720" s="66"/>
      <c r="V1720" s="67"/>
      <c r="W1720" s="200"/>
      <c r="X1720" s="201"/>
      <c r="Y1720" s="201"/>
      <c r="Z1720" s="201"/>
      <c r="AA1720" s="71">
        <f>N1720</f>
        <v>0</v>
      </c>
      <c r="AB1720" s="74"/>
      <c r="AC1720" s="75"/>
      <c r="AD1720" s="76"/>
      <c r="AE1720" s="71">
        <f>R1720</f>
        <v>0</v>
      </c>
      <c r="AF1720" s="77"/>
      <c r="AG1720" s="71">
        <f>T1720</f>
        <v>0</v>
      </c>
      <c r="AH1720" s="68"/>
      <c r="AI1720" s="15"/>
      <c r="AJ1720" s="47">
        <f>IF(K1720+O1720&gt;=2,0,IF(K1720+O1720=1,0,1))</f>
        <v>1</v>
      </c>
      <c r="AK1720" s="50" t="str">
        <f>IF(K1720+O1720&gt;=2,0,IF(K1720+O1720=1,0,"ou◄"))</f>
        <v>ou◄</v>
      </c>
      <c r="AL1720" s="48">
        <f>IF(U1720+S1720&gt;=1,"",IF(K1720+S1720+U1720&gt;=2,"",1))</f>
        <v>1</v>
      </c>
      <c r="AM1720" s="49"/>
      <c r="AN1720" s="29">
        <f>AB1720</f>
        <v>0</v>
      </c>
      <c r="AO1720" s="29">
        <f>AF1720</f>
        <v>0</v>
      </c>
      <c r="AP1720" s="14">
        <f>AH1720</f>
        <v>0</v>
      </c>
      <c r="AQ1720" s="11" t="str">
        <f>IF(SUM(K1720,O1720,S1720,U1720)&gt;0,J1720*K1720+N1720*O1720+R1720*S1720+T1720*U1720,"")</f>
        <v/>
      </c>
      <c r="AR1720" s="55" t="str">
        <f>IF(SUM(X1720,AB1720,AF1720,AH1720)&gt;0,W1720*X1720+AA1720*AB1720+AE1720*AF1720+AG1720*AH1720,"")</f>
        <v/>
      </c>
      <c r="AS1720" s="126"/>
    </row>
    <row r="1721" spans="1:45" ht="14.4" customHeight="1" thickBot="1" x14ac:dyDescent="0.35">
      <c r="A1721" s="165" t="s">
        <v>1649</v>
      </c>
      <c r="B1721" s="86"/>
      <c r="C1721" s="87"/>
      <c r="D1721" s="169"/>
      <c r="E1721" s="115" t="str">
        <f>IF(F1721="◄","◄",IF(F1721="ok","►",""))</f>
        <v>◄</v>
      </c>
      <c r="F1721" s="116" t="str">
        <f>IF(F1722&gt;0,"OK","◄")</f>
        <v>◄</v>
      </c>
      <c r="G1721" s="117" t="str">
        <f t="shared" si="63"/>
        <v/>
      </c>
      <c r="H1721" s="98">
        <v>34853</v>
      </c>
      <c r="I1721" s="90" t="s">
        <v>21</v>
      </c>
      <c r="J1721" s="30"/>
      <c r="K1721" s="64" t="str">
        <f>IF(K1722&gt;0,"","◄")</f>
        <v>◄</v>
      </c>
      <c r="L1721" s="186"/>
      <c r="M1721" s="186"/>
      <c r="N1721" s="25"/>
      <c r="O1721" s="64" t="str">
        <f>IF(O1722&gt;0,"","◄")</f>
        <v>◄</v>
      </c>
      <c r="P1721" s="4"/>
      <c r="Q1721" s="5"/>
      <c r="R1721" s="5"/>
      <c r="S1721" s="64" t="str">
        <f>IF(S1722&gt;0,"","◄")</f>
        <v>◄</v>
      </c>
      <c r="T1721" s="5"/>
      <c r="U1721" s="64" t="str">
        <f>IF(U1722&gt;0,"","◄")</f>
        <v>◄</v>
      </c>
      <c r="V1721" s="36"/>
      <c r="W1721" s="5"/>
      <c r="X1721" s="44" t="str">
        <f>IF(X1722,"►","")</f>
        <v/>
      </c>
      <c r="Y1721" s="187"/>
      <c r="Z1721" s="187"/>
      <c r="AA1721" s="5"/>
      <c r="AB1721" s="44" t="str">
        <f>IF(AB1722,"►","")</f>
        <v/>
      </c>
      <c r="AC1721" s="5"/>
      <c r="AD1721" s="5"/>
      <c r="AE1721" s="5"/>
      <c r="AF1721" s="44" t="str">
        <f>IF(AF1722,"►","")</f>
        <v/>
      </c>
      <c r="AG1721" s="5"/>
      <c r="AH1721" s="44" t="str">
        <f>IF(AH1722,"►","")</f>
        <v/>
      </c>
      <c r="AI1721" s="15"/>
      <c r="AJ1721" s="51" t="str">
        <f>IF(SUM(AJ1722:AJ1723)&gt;0,"◄","")</f>
        <v>◄</v>
      </c>
      <c r="AK1721" s="52" t="s">
        <v>40</v>
      </c>
      <c r="AL1721" s="51" t="str">
        <f>IF(SUM(AL1722:AL1723)&gt;0,"◄","")</f>
        <v>◄</v>
      </c>
      <c r="AM1721" s="53" t="str">
        <f>IF(SUM(AM1722:AM1723)&gt;0,"►","")</f>
        <v/>
      </c>
      <c r="AN1721" s="53" t="str">
        <f>IF(SUM(AN1722:AN1723)&gt;0,"►","")</f>
        <v/>
      </c>
      <c r="AO1721" s="53" t="str">
        <f>IF(SUM(AO1722:AO1723)&gt;0,"►","")</f>
        <v/>
      </c>
      <c r="AP1721" s="54" t="str">
        <f>IF(SUM(AP1722:AP1723)&gt;0,"►","")</f>
        <v/>
      </c>
      <c r="AQ1721" s="142"/>
      <c r="AR1721" s="142"/>
      <c r="AS1721" s="126"/>
    </row>
    <row r="1722" spans="1:45" ht="14.4" customHeight="1" thickBot="1" x14ac:dyDescent="0.35">
      <c r="A1722" s="174" t="s">
        <v>1</v>
      </c>
      <c r="B1722" s="100" t="s">
        <v>647</v>
      </c>
      <c r="C1722" s="109"/>
      <c r="D1722" s="168"/>
      <c r="E1722" s="118" t="str">
        <f>IF(F1722&gt;0,"ok","◄")</f>
        <v>◄</v>
      </c>
      <c r="F1722" s="119"/>
      <c r="G1722" s="117" t="str">
        <f t="shared" si="63"/>
        <v/>
      </c>
      <c r="H1722" s="219"/>
      <c r="I1722" s="220"/>
      <c r="J1722" s="195"/>
      <c r="K1722" s="196"/>
      <c r="L1722" s="197"/>
      <c r="M1722" s="198"/>
      <c r="N1722" s="199"/>
      <c r="O1722" s="65"/>
      <c r="P1722" s="72"/>
      <c r="Q1722" s="73"/>
      <c r="R1722" s="69"/>
      <c r="S1722" s="66"/>
      <c r="T1722" s="70"/>
      <c r="U1722" s="66"/>
      <c r="V1722" s="67"/>
      <c r="W1722" s="200"/>
      <c r="X1722" s="201"/>
      <c r="Y1722" s="201"/>
      <c r="Z1722" s="201"/>
      <c r="AA1722" s="71">
        <f>N1722</f>
        <v>0</v>
      </c>
      <c r="AB1722" s="74"/>
      <c r="AC1722" s="75"/>
      <c r="AD1722" s="76"/>
      <c r="AE1722" s="71">
        <f>R1722</f>
        <v>0</v>
      </c>
      <c r="AF1722" s="77"/>
      <c r="AG1722" s="71">
        <f>T1722</f>
        <v>0</v>
      </c>
      <c r="AH1722" s="68"/>
      <c r="AI1722" s="15"/>
      <c r="AJ1722" s="47">
        <f>IF(K1722+O1722&gt;=2,0,IF(K1722+O1722=1,0,1))</f>
        <v>1</v>
      </c>
      <c r="AK1722" s="50" t="str">
        <f>IF(K1722+O1722&gt;=2,0,IF(K1722+O1722=1,0,"ou◄"))</f>
        <v>ou◄</v>
      </c>
      <c r="AL1722" s="48">
        <f>IF(U1722+S1722&gt;=1,"",IF(K1722+S1722+U1722&gt;=2,"",1))</f>
        <v>1</v>
      </c>
      <c r="AM1722" s="49"/>
      <c r="AN1722" s="29">
        <f>AB1722</f>
        <v>0</v>
      </c>
      <c r="AO1722" s="29">
        <f>AF1722</f>
        <v>0</v>
      </c>
      <c r="AP1722" s="14">
        <f>AH1722</f>
        <v>0</v>
      </c>
      <c r="AQ1722" s="11" t="str">
        <f>IF(SUM(K1722,O1722,S1722,U1722)&gt;0,J1722*K1722+N1722*O1722+R1722*S1722+T1722*U1722,"")</f>
        <v/>
      </c>
      <c r="AR1722" s="55" t="str">
        <f>IF(SUM(X1722,AB1722,AF1722,AH1722)&gt;0,W1722*X1722+AA1722*AB1722+AE1722*AF1722+AG1722*AH1722,"")</f>
        <v/>
      </c>
      <c r="AS1722" s="126"/>
    </row>
    <row r="1723" spans="1:45" ht="14.4" customHeight="1" thickBot="1" x14ac:dyDescent="0.35">
      <c r="A1723" s="165" t="s">
        <v>1650</v>
      </c>
      <c r="B1723" s="86"/>
      <c r="C1723" s="87"/>
      <c r="D1723" s="169"/>
      <c r="E1723" s="115" t="str">
        <f>IF(F1723="◄","◄",IF(F1723="ok","►",""))</f>
        <v>◄</v>
      </c>
      <c r="F1723" s="116" t="str">
        <f>IF(F1724&gt;0,"OK","◄")</f>
        <v>◄</v>
      </c>
      <c r="G1723" s="117" t="str">
        <f t="shared" si="63"/>
        <v/>
      </c>
      <c r="H1723" s="98">
        <v>34843</v>
      </c>
      <c r="I1723" s="90" t="s">
        <v>21</v>
      </c>
      <c r="J1723" s="30"/>
      <c r="K1723" s="64" t="str">
        <f>IF(K1724&gt;0,"","◄")</f>
        <v>◄</v>
      </c>
      <c r="L1723" s="186"/>
      <c r="M1723" s="186"/>
      <c r="N1723" s="25"/>
      <c r="O1723" s="64" t="str">
        <f>IF(O1724&gt;0,"","◄")</f>
        <v>◄</v>
      </c>
      <c r="P1723" s="4"/>
      <c r="Q1723" s="5"/>
      <c r="R1723" s="5"/>
      <c r="S1723" s="64" t="str">
        <f>IF(S1724&gt;0,"","◄")</f>
        <v>◄</v>
      </c>
      <c r="T1723" s="5"/>
      <c r="U1723" s="64" t="str">
        <f>IF(U1724&gt;0,"","◄")</f>
        <v>◄</v>
      </c>
      <c r="V1723" s="36"/>
      <c r="W1723" s="5"/>
      <c r="X1723" s="44" t="str">
        <f>IF(X1724,"►","")</f>
        <v/>
      </c>
      <c r="Y1723" s="187"/>
      <c r="Z1723" s="187"/>
      <c r="AA1723" s="5"/>
      <c r="AB1723" s="44" t="str">
        <f>IF(AB1724,"►","")</f>
        <v/>
      </c>
      <c r="AC1723" s="5"/>
      <c r="AD1723" s="5"/>
      <c r="AE1723" s="5"/>
      <c r="AF1723" s="44" t="str">
        <f>IF(AF1724,"►","")</f>
        <v/>
      </c>
      <c r="AG1723" s="5"/>
      <c r="AH1723" s="44" t="str">
        <f>IF(AH1724,"►","")</f>
        <v/>
      </c>
      <c r="AI1723" s="15"/>
      <c r="AJ1723" s="51" t="str">
        <f>IF(SUM(AJ1724:AJ1725)&gt;0,"◄","")</f>
        <v>◄</v>
      </c>
      <c r="AK1723" s="52" t="s">
        <v>40</v>
      </c>
      <c r="AL1723" s="51" t="str">
        <f>IF(SUM(AL1724:AL1725)&gt;0,"◄","")</f>
        <v>◄</v>
      </c>
      <c r="AM1723" s="53" t="str">
        <f>IF(SUM(AM1724:AM1725)&gt;0,"►","")</f>
        <v/>
      </c>
      <c r="AN1723" s="53" t="str">
        <f>IF(SUM(AN1724:AN1725)&gt;0,"►","")</f>
        <v/>
      </c>
      <c r="AO1723" s="53" t="str">
        <f>IF(SUM(AO1724:AO1725)&gt;0,"►","")</f>
        <v/>
      </c>
      <c r="AP1723" s="54" t="str">
        <f>IF(SUM(AP1724:AP1725)&gt;0,"►","")</f>
        <v/>
      </c>
      <c r="AQ1723" s="142"/>
      <c r="AR1723" s="142"/>
      <c r="AS1723" s="126"/>
    </row>
    <row r="1724" spans="1:45" ht="14.4" customHeight="1" thickBot="1" x14ac:dyDescent="0.35">
      <c r="A1724" s="174" t="s">
        <v>1</v>
      </c>
      <c r="B1724" s="100" t="s">
        <v>648</v>
      </c>
      <c r="C1724" s="109"/>
      <c r="D1724" s="168"/>
      <c r="E1724" s="118" t="str">
        <f>IF(F1724&gt;0,"ok","◄")</f>
        <v>◄</v>
      </c>
      <c r="F1724" s="119"/>
      <c r="G1724" s="117" t="str">
        <f t="shared" si="63"/>
        <v/>
      </c>
      <c r="H1724" s="219"/>
      <c r="I1724" s="220"/>
      <c r="J1724" s="195"/>
      <c r="K1724" s="196"/>
      <c r="L1724" s="197"/>
      <c r="M1724" s="198"/>
      <c r="N1724" s="199"/>
      <c r="O1724" s="65"/>
      <c r="P1724" s="72"/>
      <c r="Q1724" s="73"/>
      <c r="R1724" s="69"/>
      <c r="S1724" s="66"/>
      <c r="T1724" s="70"/>
      <c r="U1724" s="66"/>
      <c r="V1724" s="67"/>
      <c r="W1724" s="200"/>
      <c r="X1724" s="201"/>
      <c r="Y1724" s="201"/>
      <c r="Z1724" s="201"/>
      <c r="AA1724" s="71">
        <f>N1724</f>
        <v>0</v>
      </c>
      <c r="AB1724" s="74"/>
      <c r="AC1724" s="75"/>
      <c r="AD1724" s="76"/>
      <c r="AE1724" s="71">
        <f>R1724</f>
        <v>0</v>
      </c>
      <c r="AF1724" s="77"/>
      <c r="AG1724" s="71">
        <f>T1724</f>
        <v>0</v>
      </c>
      <c r="AH1724" s="68"/>
      <c r="AI1724" s="15"/>
      <c r="AJ1724" s="47">
        <f>IF(K1724+O1724&gt;=2,0,IF(K1724+O1724=1,0,1))</f>
        <v>1</v>
      </c>
      <c r="AK1724" s="50" t="str">
        <f>IF(K1724+O1724&gt;=2,0,IF(K1724+O1724=1,0,"ou◄"))</f>
        <v>ou◄</v>
      </c>
      <c r="AL1724" s="48">
        <f>IF(U1724+S1724&gt;=1,"",IF(K1724+S1724+U1724&gt;=2,"",1))</f>
        <v>1</v>
      </c>
      <c r="AM1724" s="49"/>
      <c r="AN1724" s="29">
        <f>AB1724</f>
        <v>0</v>
      </c>
      <c r="AO1724" s="29">
        <f>AF1724</f>
        <v>0</v>
      </c>
      <c r="AP1724" s="14">
        <f>AH1724</f>
        <v>0</v>
      </c>
      <c r="AQ1724" s="11" t="str">
        <f>IF(SUM(K1724,O1724,S1724,U1724)&gt;0,J1724*K1724+N1724*O1724+R1724*S1724+T1724*U1724,"")</f>
        <v/>
      </c>
      <c r="AR1724" s="55" t="str">
        <f>IF(SUM(X1724,AB1724,AF1724,AH1724)&gt;0,W1724*X1724+AA1724*AB1724+AE1724*AF1724+AG1724*AH1724,"")</f>
        <v/>
      </c>
      <c r="AS1724" s="126"/>
    </row>
    <row r="1725" spans="1:45" ht="14.4" customHeight="1" thickBot="1" x14ac:dyDescent="0.35">
      <c r="A1725" s="165" t="s">
        <v>1651</v>
      </c>
      <c r="B1725" s="86"/>
      <c r="C1725" s="87"/>
      <c r="D1725" s="169"/>
      <c r="E1725" s="115" t="str">
        <f>IF(F1725="◄","◄",IF(F1725="ok","►",""))</f>
        <v>◄</v>
      </c>
      <c r="F1725" s="116" t="str">
        <f>IF(F1726&gt;0,"OK","◄")</f>
        <v>◄</v>
      </c>
      <c r="G1725" s="117" t="str">
        <f t="shared" si="63"/>
        <v/>
      </c>
      <c r="H1725" s="98">
        <v>34930</v>
      </c>
      <c r="I1725" s="90" t="s">
        <v>21</v>
      </c>
      <c r="J1725" s="30"/>
      <c r="K1725" s="64" t="str">
        <f>IF(K1726&gt;0,"","◄")</f>
        <v>◄</v>
      </c>
      <c r="L1725" s="186"/>
      <c r="M1725" s="186"/>
      <c r="N1725" s="25"/>
      <c r="O1725" s="64" t="str">
        <f>IF(O1726&gt;0,"","◄")</f>
        <v>◄</v>
      </c>
      <c r="P1725" s="4"/>
      <c r="Q1725" s="5"/>
      <c r="R1725" s="5"/>
      <c r="S1725" s="64" t="str">
        <f>IF(S1726&gt;0,"","◄")</f>
        <v>◄</v>
      </c>
      <c r="T1725" s="5"/>
      <c r="U1725" s="64" t="str">
        <f>IF(U1726&gt;0,"","◄")</f>
        <v>◄</v>
      </c>
      <c r="V1725" s="36"/>
      <c r="W1725" s="5"/>
      <c r="X1725" s="44" t="str">
        <f>IF(X1726,"►","")</f>
        <v/>
      </c>
      <c r="Y1725" s="187"/>
      <c r="Z1725" s="187"/>
      <c r="AA1725" s="5"/>
      <c r="AB1725" s="44" t="str">
        <f>IF(AB1726,"►","")</f>
        <v/>
      </c>
      <c r="AC1725" s="5"/>
      <c r="AD1725" s="5"/>
      <c r="AE1725" s="5"/>
      <c r="AF1725" s="44" t="str">
        <f>IF(AF1726,"►","")</f>
        <v/>
      </c>
      <c r="AG1725" s="5"/>
      <c r="AH1725" s="44" t="str">
        <f>IF(AH1726,"►","")</f>
        <v/>
      </c>
      <c r="AI1725" s="15"/>
      <c r="AJ1725" s="51" t="str">
        <f>IF(SUM(AJ1726:AJ1727)&gt;0,"◄","")</f>
        <v>◄</v>
      </c>
      <c r="AK1725" s="52" t="s">
        <v>40</v>
      </c>
      <c r="AL1725" s="51" t="str">
        <f>IF(SUM(AL1726:AL1727)&gt;0,"◄","")</f>
        <v>◄</v>
      </c>
      <c r="AM1725" s="53" t="str">
        <f>IF(SUM(AM1726:AM1727)&gt;0,"►","")</f>
        <v/>
      </c>
      <c r="AN1725" s="53" t="str">
        <f>IF(SUM(AN1726:AN1727)&gt;0,"►","")</f>
        <v/>
      </c>
      <c r="AO1725" s="53" t="str">
        <f>IF(SUM(AO1726:AO1727)&gt;0,"►","")</f>
        <v/>
      </c>
      <c r="AP1725" s="54" t="str">
        <f>IF(SUM(AP1726:AP1727)&gt;0,"►","")</f>
        <v/>
      </c>
      <c r="AQ1725" s="142"/>
      <c r="AR1725" s="142"/>
      <c r="AS1725" s="126"/>
    </row>
    <row r="1726" spans="1:45" ht="14.4" customHeight="1" thickBot="1" x14ac:dyDescent="0.35">
      <c r="A1726" s="174" t="s">
        <v>1</v>
      </c>
      <c r="B1726" s="100" t="s">
        <v>649</v>
      </c>
      <c r="C1726" s="109"/>
      <c r="D1726" s="168"/>
      <c r="E1726" s="118" t="str">
        <f>IF(F1726&gt;0,"ok","◄")</f>
        <v>◄</v>
      </c>
      <c r="F1726" s="119"/>
      <c r="G1726" s="117" t="str">
        <f t="shared" si="63"/>
        <v/>
      </c>
      <c r="H1726" s="219"/>
      <c r="I1726" s="220"/>
      <c r="J1726" s="195"/>
      <c r="K1726" s="196"/>
      <c r="L1726" s="197"/>
      <c r="M1726" s="198"/>
      <c r="N1726" s="199"/>
      <c r="O1726" s="65"/>
      <c r="P1726" s="72"/>
      <c r="Q1726" s="73"/>
      <c r="R1726" s="69"/>
      <c r="S1726" s="66"/>
      <c r="T1726" s="70"/>
      <c r="U1726" s="66"/>
      <c r="V1726" s="67"/>
      <c r="W1726" s="200"/>
      <c r="X1726" s="201"/>
      <c r="Y1726" s="201"/>
      <c r="Z1726" s="201"/>
      <c r="AA1726" s="71">
        <f>N1726</f>
        <v>0</v>
      </c>
      <c r="AB1726" s="74"/>
      <c r="AC1726" s="75"/>
      <c r="AD1726" s="76"/>
      <c r="AE1726" s="71">
        <f>R1726</f>
        <v>0</v>
      </c>
      <c r="AF1726" s="77"/>
      <c r="AG1726" s="71">
        <f>T1726</f>
        <v>0</v>
      </c>
      <c r="AH1726" s="68"/>
      <c r="AI1726" s="15"/>
      <c r="AJ1726" s="47">
        <f>IF(K1726+O1726&gt;=2,0,IF(K1726+O1726=1,0,1))</f>
        <v>1</v>
      </c>
      <c r="AK1726" s="50" t="str">
        <f>IF(K1726+O1726&gt;=2,0,IF(K1726+O1726=1,0,"ou◄"))</f>
        <v>ou◄</v>
      </c>
      <c r="AL1726" s="48">
        <f>IF(U1726+S1726&gt;=1,"",IF(K1726+S1726+U1726&gt;=2,"",1))</f>
        <v>1</v>
      </c>
      <c r="AM1726" s="49"/>
      <c r="AN1726" s="29">
        <f>AB1726</f>
        <v>0</v>
      </c>
      <c r="AO1726" s="29">
        <f>AF1726</f>
        <v>0</v>
      </c>
      <c r="AP1726" s="14">
        <f>AH1726</f>
        <v>0</v>
      </c>
      <c r="AQ1726" s="11" t="str">
        <f>IF(SUM(K1726,O1726,S1726,U1726)&gt;0,J1726*K1726+N1726*O1726+R1726*S1726+T1726*U1726,"")</f>
        <v/>
      </c>
      <c r="AR1726" s="55" t="str">
        <f>IF(SUM(X1726,AB1726,AF1726,AH1726)&gt;0,W1726*X1726+AA1726*AB1726+AE1726*AF1726+AG1726*AH1726,"")</f>
        <v/>
      </c>
      <c r="AS1726" s="126"/>
    </row>
    <row r="1727" spans="1:45" ht="14.4" customHeight="1" thickBot="1" x14ac:dyDescent="0.35">
      <c r="A1727" s="165" t="s">
        <v>1652</v>
      </c>
      <c r="B1727" s="86"/>
      <c r="C1727" s="87"/>
      <c r="D1727" s="169"/>
      <c r="E1727" s="115" t="str">
        <f>IF(F1727="◄","◄",IF(F1727="ok","►",""))</f>
        <v>◄</v>
      </c>
      <c r="F1727" s="116" t="str">
        <f>IF(F1728&gt;0,"OK","◄")</f>
        <v>◄</v>
      </c>
      <c r="G1727" s="117" t="str">
        <f t="shared" si="63"/>
        <v/>
      </c>
      <c r="H1727" s="98">
        <v>34930</v>
      </c>
      <c r="I1727" s="90" t="s">
        <v>21</v>
      </c>
      <c r="J1727" s="30"/>
      <c r="K1727" s="64" t="str">
        <f>IF(K1728&gt;0,"","◄")</f>
        <v>◄</v>
      </c>
      <c r="L1727" s="186"/>
      <c r="M1727" s="186"/>
      <c r="N1727" s="25"/>
      <c r="O1727" s="64" t="str">
        <f>IF(O1728&gt;0,"","◄")</f>
        <v>◄</v>
      </c>
      <c r="P1727" s="4"/>
      <c r="Q1727" s="5"/>
      <c r="R1727" s="5"/>
      <c r="S1727" s="64" t="str">
        <f>IF(S1728&gt;0,"","◄")</f>
        <v>◄</v>
      </c>
      <c r="T1727" s="5"/>
      <c r="U1727" s="64" t="str">
        <f>IF(U1728&gt;0,"","◄")</f>
        <v>◄</v>
      </c>
      <c r="V1727" s="36"/>
      <c r="W1727" s="5"/>
      <c r="X1727" s="44" t="str">
        <f>IF(X1728,"►","")</f>
        <v/>
      </c>
      <c r="Y1727" s="187"/>
      <c r="Z1727" s="187"/>
      <c r="AA1727" s="5"/>
      <c r="AB1727" s="44" t="str">
        <f>IF(AB1728,"►","")</f>
        <v/>
      </c>
      <c r="AC1727" s="5"/>
      <c r="AD1727" s="5"/>
      <c r="AE1727" s="5"/>
      <c r="AF1727" s="44" t="str">
        <f>IF(AF1728,"►","")</f>
        <v/>
      </c>
      <c r="AG1727" s="5"/>
      <c r="AH1727" s="44" t="str">
        <f>IF(AH1728,"►","")</f>
        <v/>
      </c>
      <c r="AI1727" s="15"/>
      <c r="AJ1727" s="51" t="str">
        <f>IF(SUM(AJ1728:AJ1729)&gt;0,"◄","")</f>
        <v>◄</v>
      </c>
      <c r="AK1727" s="52" t="s">
        <v>40</v>
      </c>
      <c r="AL1727" s="51" t="str">
        <f>IF(SUM(AL1728:AL1729)&gt;0,"◄","")</f>
        <v>◄</v>
      </c>
      <c r="AM1727" s="53" t="str">
        <f>IF(SUM(AM1728:AM1729)&gt;0,"►","")</f>
        <v/>
      </c>
      <c r="AN1727" s="53" t="str">
        <f>IF(SUM(AN1728:AN1729)&gt;0,"►","")</f>
        <v/>
      </c>
      <c r="AO1727" s="53" t="str">
        <f>IF(SUM(AO1728:AO1729)&gt;0,"►","")</f>
        <v/>
      </c>
      <c r="AP1727" s="54" t="str">
        <f>IF(SUM(AP1728:AP1729)&gt;0,"►","")</f>
        <v/>
      </c>
      <c r="AQ1727" s="142"/>
      <c r="AR1727" s="142"/>
      <c r="AS1727" s="126"/>
    </row>
    <row r="1728" spans="1:45" ht="14.4" customHeight="1" thickBot="1" x14ac:dyDescent="0.35">
      <c r="A1728" s="174" t="s">
        <v>1</v>
      </c>
      <c r="B1728" s="100" t="s">
        <v>650</v>
      </c>
      <c r="C1728" s="109"/>
      <c r="D1728" s="168"/>
      <c r="E1728" s="118" t="str">
        <f>IF(F1728&gt;0,"ok","◄")</f>
        <v>◄</v>
      </c>
      <c r="F1728" s="119"/>
      <c r="G1728" s="117" t="str">
        <f t="shared" si="63"/>
        <v/>
      </c>
      <c r="H1728" s="219"/>
      <c r="I1728" s="220"/>
      <c r="J1728" s="195"/>
      <c r="K1728" s="196"/>
      <c r="L1728" s="197"/>
      <c r="M1728" s="198"/>
      <c r="N1728" s="199"/>
      <c r="O1728" s="65"/>
      <c r="P1728" s="72"/>
      <c r="Q1728" s="73"/>
      <c r="R1728" s="69"/>
      <c r="S1728" s="66"/>
      <c r="T1728" s="70"/>
      <c r="U1728" s="66"/>
      <c r="V1728" s="67"/>
      <c r="W1728" s="200"/>
      <c r="X1728" s="201"/>
      <c r="Y1728" s="201"/>
      <c r="Z1728" s="201"/>
      <c r="AA1728" s="71">
        <f>N1728</f>
        <v>0</v>
      </c>
      <c r="AB1728" s="74"/>
      <c r="AC1728" s="75"/>
      <c r="AD1728" s="76"/>
      <c r="AE1728" s="71">
        <f>R1728</f>
        <v>0</v>
      </c>
      <c r="AF1728" s="77"/>
      <c r="AG1728" s="71">
        <f>T1728</f>
        <v>0</v>
      </c>
      <c r="AH1728" s="68"/>
      <c r="AI1728" s="15"/>
      <c r="AJ1728" s="47">
        <f>IF(K1728+O1728&gt;=2,0,IF(K1728+O1728=1,0,1))</f>
        <v>1</v>
      </c>
      <c r="AK1728" s="50" t="str">
        <f>IF(K1728+O1728&gt;=2,0,IF(K1728+O1728=1,0,"ou◄"))</f>
        <v>ou◄</v>
      </c>
      <c r="AL1728" s="48">
        <f>IF(U1728+S1728&gt;=1,"",IF(K1728+S1728+U1728&gt;=2,"",1))</f>
        <v>1</v>
      </c>
      <c r="AM1728" s="49"/>
      <c r="AN1728" s="29">
        <f>AB1728</f>
        <v>0</v>
      </c>
      <c r="AO1728" s="29">
        <f>AF1728</f>
        <v>0</v>
      </c>
      <c r="AP1728" s="14">
        <f>AH1728</f>
        <v>0</v>
      </c>
      <c r="AQ1728" s="11" t="str">
        <f>IF(SUM(K1728,O1728,S1728,U1728)&gt;0,J1728*K1728+N1728*O1728+R1728*S1728+T1728*U1728,"")</f>
        <v/>
      </c>
      <c r="AR1728" s="55" t="str">
        <f>IF(SUM(X1728,AB1728,AF1728,AH1728)&gt;0,W1728*X1728+AA1728*AB1728+AE1728*AF1728+AG1728*AH1728,"")</f>
        <v/>
      </c>
      <c r="AS1728" s="126"/>
    </row>
    <row r="1729" spans="1:45" ht="14.4" customHeight="1" thickBot="1" x14ac:dyDescent="0.35">
      <c r="A1729" s="165" t="s">
        <v>1653</v>
      </c>
      <c r="B1729" s="86"/>
      <c r="C1729" s="87"/>
      <c r="D1729" s="169"/>
      <c r="E1729" s="115" t="str">
        <f>IF(F1729="◄","◄",IF(F1729="ok","►",""))</f>
        <v>◄</v>
      </c>
      <c r="F1729" s="116" t="str">
        <f>IF(F1730&gt;0,"OK","◄")</f>
        <v>◄</v>
      </c>
      <c r="G1729" s="117" t="str">
        <f t="shared" si="63"/>
        <v/>
      </c>
      <c r="H1729" s="98">
        <v>34951</v>
      </c>
      <c r="I1729" s="90" t="s">
        <v>21</v>
      </c>
      <c r="J1729" s="30"/>
      <c r="K1729" s="64" t="str">
        <f>IF(K1730&gt;0,"","◄")</f>
        <v>◄</v>
      </c>
      <c r="L1729" s="186"/>
      <c r="M1729" s="186"/>
      <c r="N1729" s="25"/>
      <c r="O1729" s="64" t="str">
        <f>IF(O1730&gt;0,"","◄")</f>
        <v>◄</v>
      </c>
      <c r="P1729" s="4"/>
      <c r="Q1729" s="5"/>
      <c r="R1729" s="5"/>
      <c r="S1729" s="64" t="str">
        <f>IF(S1730&gt;0,"","◄")</f>
        <v>◄</v>
      </c>
      <c r="T1729" s="5"/>
      <c r="U1729" s="64" t="str">
        <f>IF(U1730&gt;0,"","◄")</f>
        <v>◄</v>
      </c>
      <c r="V1729" s="36"/>
      <c r="W1729" s="5"/>
      <c r="X1729" s="44" t="str">
        <f>IF(X1730,"►","")</f>
        <v/>
      </c>
      <c r="Y1729" s="187"/>
      <c r="Z1729" s="187"/>
      <c r="AA1729" s="5"/>
      <c r="AB1729" s="44" t="str">
        <f>IF(AB1730,"►","")</f>
        <v/>
      </c>
      <c r="AC1729" s="5"/>
      <c r="AD1729" s="5"/>
      <c r="AE1729" s="5"/>
      <c r="AF1729" s="44" t="str">
        <f>IF(AF1730,"►","")</f>
        <v/>
      </c>
      <c r="AG1729" s="5"/>
      <c r="AH1729" s="44" t="str">
        <f>IF(AH1730,"►","")</f>
        <v/>
      </c>
      <c r="AI1729" s="15"/>
      <c r="AJ1729" s="51" t="str">
        <f>IF(SUM(AJ1730:AJ1731)&gt;0,"◄","")</f>
        <v>◄</v>
      </c>
      <c r="AK1729" s="52" t="s">
        <v>40</v>
      </c>
      <c r="AL1729" s="51" t="str">
        <f>IF(SUM(AL1730:AL1731)&gt;0,"◄","")</f>
        <v>◄</v>
      </c>
      <c r="AM1729" s="53" t="str">
        <f>IF(SUM(AM1730:AM1731)&gt;0,"►","")</f>
        <v/>
      </c>
      <c r="AN1729" s="53" t="str">
        <f>IF(SUM(AN1730:AN1731)&gt;0,"►","")</f>
        <v/>
      </c>
      <c r="AO1729" s="53" t="str">
        <f>IF(SUM(AO1730:AO1731)&gt;0,"►","")</f>
        <v/>
      </c>
      <c r="AP1729" s="54" t="str">
        <f>IF(SUM(AP1730:AP1731)&gt;0,"►","")</f>
        <v/>
      </c>
      <c r="AQ1729" s="142"/>
      <c r="AR1729" s="142"/>
      <c r="AS1729" s="126"/>
    </row>
    <row r="1730" spans="1:45" ht="14.4" customHeight="1" thickBot="1" x14ac:dyDescent="0.35">
      <c r="A1730" s="174" t="s">
        <v>1</v>
      </c>
      <c r="B1730" s="100" t="s">
        <v>651</v>
      </c>
      <c r="C1730" s="109"/>
      <c r="D1730" s="168"/>
      <c r="E1730" s="118" t="str">
        <f>IF(F1730&gt;0,"ok","◄")</f>
        <v>◄</v>
      </c>
      <c r="F1730" s="119"/>
      <c r="G1730" s="117" t="str">
        <f t="shared" si="63"/>
        <v/>
      </c>
      <c r="H1730" s="219"/>
      <c r="I1730" s="220"/>
      <c r="J1730" s="195"/>
      <c r="K1730" s="196"/>
      <c r="L1730" s="197"/>
      <c r="M1730" s="198"/>
      <c r="N1730" s="199"/>
      <c r="O1730" s="65"/>
      <c r="P1730" s="72"/>
      <c r="Q1730" s="73"/>
      <c r="R1730" s="69"/>
      <c r="S1730" s="66"/>
      <c r="T1730" s="70"/>
      <c r="U1730" s="66"/>
      <c r="V1730" s="67"/>
      <c r="W1730" s="200"/>
      <c r="X1730" s="201"/>
      <c r="Y1730" s="201"/>
      <c r="Z1730" s="201"/>
      <c r="AA1730" s="71">
        <f>N1730</f>
        <v>0</v>
      </c>
      <c r="AB1730" s="74"/>
      <c r="AC1730" s="75"/>
      <c r="AD1730" s="76"/>
      <c r="AE1730" s="71">
        <f>R1730</f>
        <v>0</v>
      </c>
      <c r="AF1730" s="77"/>
      <c r="AG1730" s="71">
        <f>T1730</f>
        <v>0</v>
      </c>
      <c r="AH1730" s="68"/>
      <c r="AI1730" s="15"/>
      <c r="AJ1730" s="47">
        <f>IF(K1730+O1730&gt;=2,0,IF(K1730+O1730=1,0,1))</f>
        <v>1</v>
      </c>
      <c r="AK1730" s="50" t="str">
        <f>IF(K1730+O1730&gt;=2,0,IF(K1730+O1730=1,0,"ou◄"))</f>
        <v>ou◄</v>
      </c>
      <c r="AL1730" s="48">
        <f>IF(U1730+S1730&gt;=1,"",IF(K1730+S1730+U1730&gt;=2,"",1))</f>
        <v>1</v>
      </c>
      <c r="AM1730" s="49"/>
      <c r="AN1730" s="29">
        <f>AB1730</f>
        <v>0</v>
      </c>
      <c r="AO1730" s="29">
        <f>AF1730</f>
        <v>0</v>
      </c>
      <c r="AP1730" s="14">
        <f>AH1730</f>
        <v>0</v>
      </c>
      <c r="AQ1730" s="11" t="str">
        <f>IF(SUM(K1730,O1730,S1730,U1730)&gt;0,J1730*K1730+N1730*O1730+R1730*S1730+T1730*U1730,"")</f>
        <v/>
      </c>
      <c r="AR1730" s="55" t="str">
        <f>IF(SUM(X1730,AB1730,AF1730,AH1730)&gt;0,W1730*X1730+AA1730*AB1730+AE1730*AF1730+AG1730*AH1730,"")</f>
        <v/>
      </c>
      <c r="AS1730" s="126"/>
    </row>
    <row r="1731" spans="1:45" ht="14.4" customHeight="1" thickBot="1" x14ac:dyDescent="0.35">
      <c r="A1731" s="165" t="s">
        <v>1654</v>
      </c>
      <c r="B1731" s="86"/>
      <c r="C1731" s="87"/>
      <c r="D1731" s="169"/>
      <c r="E1731" s="115" t="str">
        <f>IF(F1731="◄","◄",IF(F1731="ok","►",""))</f>
        <v>◄</v>
      </c>
      <c r="F1731" s="116" t="str">
        <f>IF(F1732&gt;0,"OK","◄")</f>
        <v>◄</v>
      </c>
      <c r="G1731" s="117" t="str">
        <f t="shared" si="63"/>
        <v/>
      </c>
      <c r="H1731" s="98">
        <v>34965</v>
      </c>
      <c r="I1731" s="90" t="s">
        <v>21</v>
      </c>
      <c r="J1731" s="30"/>
      <c r="K1731" s="64" t="str">
        <f>IF(K1732&gt;0,"","◄")</f>
        <v>◄</v>
      </c>
      <c r="L1731" s="186"/>
      <c r="M1731" s="186"/>
      <c r="N1731" s="25"/>
      <c r="O1731" s="64" t="str">
        <f>IF(O1732&gt;0,"","◄")</f>
        <v>◄</v>
      </c>
      <c r="P1731" s="4"/>
      <c r="Q1731" s="5"/>
      <c r="R1731" s="5"/>
      <c r="S1731" s="64" t="str">
        <f>IF(S1732&gt;0,"","◄")</f>
        <v>◄</v>
      </c>
      <c r="T1731" s="5"/>
      <c r="U1731" s="64" t="str">
        <f>IF(U1732&gt;0,"","◄")</f>
        <v>◄</v>
      </c>
      <c r="V1731" s="36"/>
      <c r="W1731" s="5"/>
      <c r="X1731" s="44" t="str">
        <f>IF(X1732,"►","")</f>
        <v/>
      </c>
      <c r="Y1731" s="187"/>
      <c r="Z1731" s="187"/>
      <c r="AA1731" s="5"/>
      <c r="AB1731" s="44" t="str">
        <f>IF(AB1732,"►","")</f>
        <v/>
      </c>
      <c r="AC1731" s="5"/>
      <c r="AD1731" s="5"/>
      <c r="AE1731" s="5"/>
      <c r="AF1731" s="44" t="str">
        <f>IF(AF1732,"►","")</f>
        <v/>
      </c>
      <c r="AG1731" s="5"/>
      <c r="AH1731" s="44" t="str">
        <f>IF(AH1732,"►","")</f>
        <v/>
      </c>
      <c r="AI1731" s="15"/>
      <c r="AJ1731" s="51" t="str">
        <f>IF(SUM(AJ1732:AJ1733)&gt;0,"◄","")</f>
        <v>◄</v>
      </c>
      <c r="AK1731" s="52" t="s">
        <v>40</v>
      </c>
      <c r="AL1731" s="51" t="str">
        <f>IF(SUM(AL1732:AL1733)&gt;0,"◄","")</f>
        <v>◄</v>
      </c>
      <c r="AM1731" s="53" t="str">
        <f>IF(SUM(AM1732:AM1733)&gt;0,"►","")</f>
        <v/>
      </c>
      <c r="AN1731" s="53" t="str">
        <f>IF(SUM(AN1732:AN1733)&gt;0,"►","")</f>
        <v/>
      </c>
      <c r="AO1731" s="53" t="str">
        <f>IF(SUM(AO1732:AO1733)&gt;0,"►","")</f>
        <v/>
      </c>
      <c r="AP1731" s="54" t="str">
        <f>IF(SUM(AP1732:AP1733)&gt;0,"►","")</f>
        <v/>
      </c>
      <c r="AQ1731" s="142"/>
      <c r="AR1731" s="142"/>
      <c r="AS1731" s="126"/>
    </row>
    <row r="1732" spans="1:45" ht="14.4" customHeight="1" thickBot="1" x14ac:dyDescent="0.35">
      <c r="A1732" s="174" t="s">
        <v>1</v>
      </c>
      <c r="B1732" s="100" t="s">
        <v>652</v>
      </c>
      <c r="C1732" s="109"/>
      <c r="D1732" s="168"/>
      <c r="E1732" s="118" t="str">
        <f>IF(F1732&gt;0,"ok","◄")</f>
        <v>◄</v>
      </c>
      <c r="F1732" s="119"/>
      <c r="G1732" s="117" t="str">
        <f t="shared" si="63"/>
        <v/>
      </c>
      <c r="H1732" s="219"/>
      <c r="I1732" s="220"/>
      <c r="J1732" s="195"/>
      <c r="K1732" s="196"/>
      <c r="L1732" s="197"/>
      <c r="M1732" s="198"/>
      <c r="N1732" s="199"/>
      <c r="O1732" s="65"/>
      <c r="P1732" s="72"/>
      <c r="Q1732" s="73"/>
      <c r="R1732" s="69"/>
      <c r="S1732" s="66"/>
      <c r="T1732" s="70"/>
      <c r="U1732" s="66"/>
      <c r="V1732" s="67"/>
      <c r="W1732" s="200"/>
      <c r="X1732" s="201"/>
      <c r="Y1732" s="201"/>
      <c r="Z1732" s="201"/>
      <c r="AA1732" s="71">
        <f>N1732</f>
        <v>0</v>
      </c>
      <c r="AB1732" s="74"/>
      <c r="AC1732" s="75"/>
      <c r="AD1732" s="76"/>
      <c r="AE1732" s="71">
        <f>R1732</f>
        <v>0</v>
      </c>
      <c r="AF1732" s="77"/>
      <c r="AG1732" s="71">
        <f>T1732</f>
        <v>0</v>
      </c>
      <c r="AH1732" s="68"/>
      <c r="AI1732" s="15"/>
      <c r="AJ1732" s="47">
        <f>IF(K1732+O1732&gt;=2,0,IF(K1732+O1732=1,0,1))</f>
        <v>1</v>
      </c>
      <c r="AK1732" s="50" t="str">
        <f>IF(K1732+O1732&gt;=2,0,IF(K1732+O1732=1,0,"ou◄"))</f>
        <v>ou◄</v>
      </c>
      <c r="AL1732" s="48">
        <f>IF(U1732+S1732&gt;=1,"",IF(K1732+S1732+U1732&gt;=2,"",1))</f>
        <v>1</v>
      </c>
      <c r="AM1732" s="49"/>
      <c r="AN1732" s="29">
        <f>AB1732</f>
        <v>0</v>
      </c>
      <c r="AO1732" s="29">
        <f>AF1732</f>
        <v>0</v>
      </c>
      <c r="AP1732" s="14">
        <f>AH1732</f>
        <v>0</v>
      </c>
      <c r="AQ1732" s="11" t="str">
        <f>IF(SUM(K1732,O1732,S1732,U1732)&gt;0,J1732*K1732+N1732*O1732+R1732*S1732+T1732*U1732,"")</f>
        <v/>
      </c>
      <c r="AR1732" s="55" t="str">
        <f>IF(SUM(X1732,AB1732,AF1732,AH1732)&gt;0,W1732*X1732+AA1732*AB1732+AE1732*AF1732+AG1732*AH1732,"")</f>
        <v/>
      </c>
      <c r="AS1732" s="126"/>
    </row>
    <row r="1733" spans="1:45" ht="14.4" customHeight="1" thickBot="1" x14ac:dyDescent="0.35">
      <c r="A1733" s="165" t="s">
        <v>1655</v>
      </c>
      <c r="B1733" s="86"/>
      <c r="C1733" s="87"/>
      <c r="D1733" s="169"/>
      <c r="E1733" s="115" t="str">
        <f>IF(F1733="◄","◄",IF(F1733="ok","►",""))</f>
        <v>◄</v>
      </c>
      <c r="F1733" s="116" t="str">
        <f>IF(F1734&gt;0,"OK","◄")</f>
        <v>◄</v>
      </c>
      <c r="G1733" s="117" t="str">
        <f t="shared" si="63"/>
        <v/>
      </c>
      <c r="H1733" s="98">
        <v>34979</v>
      </c>
      <c r="I1733" s="90" t="s">
        <v>21</v>
      </c>
      <c r="J1733" s="30"/>
      <c r="K1733" s="64" t="str">
        <f>IF(K1734&gt;0,"","◄")</f>
        <v>◄</v>
      </c>
      <c r="L1733" s="186"/>
      <c r="M1733" s="186"/>
      <c r="N1733" s="25"/>
      <c r="O1733" s="64" t="str">
        <f>IF(O1734&gt;0,"","◄")</f>
        <v>◄</v>
      </c>
      <c r="P1733" s="4"/>
      <c r="Q1733" s="5"/>
      <c r="R1733" s="5"/>
      <c r="S1733" s="64" t="str">
        <f>IF(S1734&gt;0,"","◄")</f>
        <v>◄</v>
      </c>
      <c r="T1733" s="5"/>
      <c r="U1733" s="64" t="str">
        <f>IF(U1734&gt;0,"","◄")</f>
        <v>◄</v>
      </c>
      <c r="V1733" s="36"/>
      <c r="W1733" s="5"/>
      <c r="X1733" s="44" t="str">
        <f>IF(X1734,"►","")</f>
        <v/>
      </c>
      <c r="Y1733" s="187"/>
      <c r="Z1733" s="187"/>
      <c r="AA1733" s="5"/>
      <c r="AB1733" s="44" t="str">
        <f>IF(AB1734,"►","")</f>
        <v/>
      </c>
      <c r="AC1733" s="5"/>
      <c r="AD1733" s="5"/>
      <c r="AE1733" s="5"/>
      <c r="AF1733" s="44" t="str">
        <f>IF(AF1734,"►","")</f>
        <v/>
      </c>
      <c r="AG1733" s="5"/>
      <c r="AH1733" s="44" t="str">
        <f>IF(AH1734,"►","")</f>
        <v/>
      </c>
      <c r="AI1733" s="15"/>
      <c r="AJ1733" s="51" t="str">
        <f>IF(SUM(AJ1734:AJ1735)&gt;0,"◄","")</f>
        <v>◄</v>
      </c>
      <c r="AK1733" s="52" t="s">
        <v>40</v>
      </c>
      <c r="AL1733" s="51" t="str">
        <f>IF(SUM(AL1734:AL1735)&gt;0,"◄","")</f>
        <v>◄</v>
      </c>
      <c r="AM1733" s="53" t="str">
        <f>IF(SUM(AM1734:AM1735)&gt;0,"►","")</f>
        <v/>
      </c>
      <c r="AN1733" s="53" t="str">
        <f>IF(SUM(AN1734:AN1735)&gt;0,"►","")</f>
        <v/>
      </c>
      <c r="AO1733" s="53" t="str">
        <f>IF(SUM(AO1734:AO1735)&gt;0,"►","")</f>
        <v/>
      </c>
      <c r="AP1733" s="54" t="str">
        <f>IF(SUM(AP1734:AP1735)&gt;0,"►","")</f>
        <v/>
      </c>
      <c r="AQ1733" s="142"/>
      <c r="AR1733" s="142"/>
      <c r="AS1733" s="126"/>
    </row>
    <row r="1734" spans="1:45" ht="14.4" customHeight="1" thickBot="1" x14ac:dyDescent="0.35">
      <c r="A1734" s="174" t="s">
        <v>1</v>
      </c>
      <c r="B1734" s="100" t="s">
        <v>653</v>
      </c>
      <c r="C1734" s="109"/>
      <c r="D1734" s="168"/>
      <c r="E1734" s="118" t="str">
        <f>IF(F1734&gt;0,"ok","◄")</f>
        <v>◄</v>
      </c>
      <c r="F1734" s="119"/>
      <c r="G1734" s="117" t="str">
        <f t="shared" si="63"/>
        <v/>
      </c>
      <c r="H1734" s="219"/>
      <c r="I1734" s="220"/>
      <c r="J1734" s="195"/>
      <c r="K1734" s="196"/>
      <c r="L1734" s="197"/>
      <c r="M1734" s="198"/>
      <c r="N1734" s="199"/>
      <c r="O1734" s="65"/>
      <c r="P1734" s="72"/>
      <c r="Q1734" s="73"/>
      <c r="R1734" s="69"/>
      <c r="S1734" s="66"/>
      <c r="T1734" s="70"/>
      <c r="U1734" s="66"/>
      <c r="V1734" s="67"/>
      <c r="W1734" s="200"/>
      <c r="X1734" s="201"/>
      <c r="Y1734" s="201"/>
      <c r="Z1734" s="201"/>
      <c r="AA1734" s="71">
        <f>N1734</f>
        <v>0</v>
      </c>
      <c r="AB1734" s="74"/>
      <c r="AC1734" s="75"/>
      <c r="AD1734" s="76"/>
      <c r="AE1734" s="71">
        <f>R1734</f>
        <v>0</v>
      </c>
      <c r="AF1734" s="77"/>
      <c r="AG1734" s="71">
        <f>T1734</f>
        <v>0</v>
      </c>
      <c r="AH1734" s="68"/>
      <c r="AI1734" s="15"/>
      <c r="AJ1734" s="47">
        <f>IF(K1734+O1734&gt;=2,0,IF(K1734+O1734=1,0,1))</f>
        <v>1</v>
      </c>
      <c r="AK1734" s="50" t="str">
        <f>IF(K1734+O1734&gt;=2,0,IF(K1734+O1734=1,0,"ou◄"))</f>
        <v>ou◄</v>
      </c>
      <c r="AL1734" s="48">
        <f>IF(U1734+S1734&gt;=1,"",IF(K1734+S1734+U1734&gt;=2,"",1))</f>
        <v>1</v>
      </c>
      <c r="AM1734" s="49"/>
      <c r="AN1734" s="29">
        <f>AB1734</f>
        <v>0</v>
      </c>
      <c r="AO1734" s="29">
        <f>AF1734</f>
        <v>0</v>
      </c>
      <c r="AP1734" s="14">
        <f>AH1734</f>
        <v>0</v>
      </c>
      <c r="AQ1734" s="11" t="str">
        <f>IF(SUM(K1734,O1734,S1734,U1734)&gt;0,J1734*K1734+N1734*O1734+R1734*S1734+T1734*U1734,"")</f>
        <v/>
      </c>
      <c r="AR1734" s="55" t="str">
        <f>IF(SUM(X1734,AB1734,AF1734,AH1734)&gt;0,W1734*X1734+AA1734*AB1734+AE1734*AF1734+AG1734*AH1734,"")</f>
        <v/>
      </c>
      <c r="AS1734" s="126"/>
    </row>
    <row r="1735" spans="1:45" ht="14.4" customHeight="1" thickBot="1" x14ac:dyDescent="0.35">
      <c r="A1735" s="165" t="s">
        <v>1656</v>
      </c>
      <c r="B1735" s="86"/>
      <c r="C1735" s="87"/>
      <c r="D1735" s="169"/>
      <c r="E1735" s="115" t="str">
        <f>IF(F1735="◄","◄",IF(F1735="ok","►",""))</f>
        <v>◄</v>
      </c>
      <c r="F1735" s="116" t="str">
        <f>IF(F1736&gt;0,"OK","◄")</f>
        <v>◄</v>
      </c>
      <c r="G1735" s="117" t="str">
        <f t="shared" si="63"/>
        <v/>
      </c>
      <c r="H1735" s="98">
        <v>35007</v>
      </c>
      <c r="I1735" s="90" t="s">
        <v>21</v>
      </c>
      <c r="J1735" s="30"/>
      <c r="K1735" s="64" t="str">
        <f>IF(K1736&gt;0,"","◄")</f>
        <v>◄</v>
      </c>
      <c r="L1735" s="186"/>
      <c r="M1735" s="186"/>
      <c r="N1735" s="25"/>
      <c r="O1735" s="64" t="str">
        <f>IF(O1736&gt;0,"","◄")</f>
        <v>◄</v>
      </c>
      <c r="P1735" s="4"/>
      <c r="Q1735" s="5"/>
      <c r="R1735" s="5"/>
      <c r="S1735" s="64" t="str">
        <f>IF(S1736&gt;0,"","◄")</f>
        <v>◄</v>
      </c>
      <c r="T1735" s="5"/>
      <c r="U1735" s="64" t="str">
        <f>IF(U1736&gt;0,"","◄")</f>
        <v>◄</v>
      </c>
      <c r="V1735" s="36"/>
      <c r="W1735" s="5"/>
      <c r="X1735" s="44" t="str">
        <f>IF(X1736,"►","")</f>
        <v/>
      </c>
      <c r="Y1735" s="187"/>
      <c r="Z1735" s="187"/>
      <c r="AA1735" s="5"/>
      <c r="AB1735" s="44" t="str">
        <f>IF(AB1736,"►","")</f>
        <v/>
      </c>
      <c r="AC1735" s="5"/>
      <c r="AD1735" s="5"/>
      <c r="AE1735" s="5"/>
      <c r="AF1735" s="44" t="str">
        <f>IF(AF1736,"►","")</f>
        <v/>
      </c>
      <c r="AG1735" s="5"/>
      <c r="AH1735" s="44" t="str">
        <f>IF(AH1736,"►","")</f>
        <v/>
      </c>
      <c r="AI1735" s="15"/>
      <c r="AJ1735" s="51" t="str">
        <f>IF(SUM(AJ1736:AJ1737)&gt;0,"◄","")</f>
        <v>◄</v>
      </c>
      <c r="AK1735" s="52" t="s">
        <v>40</v>
      </c>
      <c r="AL1735" s="51" t="str">
        <f>IF(SUM(AL1736:AL1737)&gt;0,"◄","")</f>
        <v>◄</v>
      </c>
      <c r="AM1735" s="53" t="str">
        <f>IF(SUM(AM1736:AM1737)&gt;0,"►","")</f>
        <v/>
      </c>
      <c r="AN1735" s="53" t="str">
        <f>IF(SUM(AN1736:AN1737)&gt;0,"►","")</f>
        <v/>
      </c>
      <c r="AO1735" s="53" t="str">
        <f>IF(SUM(AO1736:AO1737)&gt;0,"►","")</f>
        <v/>
      </c>
      <c r="AP1735" s="54" t="str">
        <f>IF(SUM(AP1736:AP1737)&gt;0,"►","")</f>
        <v/>
      </c>
      <c r="AQ1735" s="142"/>
      <c r="AR1735" s="142"/>
      <c r="AS1735" s="126"/>
    </row>
    <row r="1736" spans="1:45" ht="14.4" customHeight="1" thickBot="1" x14ac:dyDescent="0.35">
      <c r="A1736" s="174" t="s">
        <v>1</v>
      </c>
      <c r="B1736" s="100" t="s">
        <v>654</v>
      </c>
      <c r="C1736" s="109"/>
      <c r="D1736" s="168"/>
      <c r="E1736" s="118" t="str">
        <f>IF(F1736&gt;0,"ok","◄")</f>
        <v>◄</v>
      </c>
      <c r="F1736" s="119"/>
      <c r="G1736" s="117" t="str">
        <f t="shared" si="63"/>
        <v/>
      </c>
      <c r="H1736" s="219"/>
      <c r="I1736" s="220"/>
      <c r="J1736" s="195"/>
      <c r="K1736" s="196"/>
      <c r="L1736" s="197"/>
      <c r="M1736" s="198"/>
      <c r="N1736" s="199"/>
      <c r="O1736" s="65"/>
      <c r="P1736" s="72"/>
      <c r="Q1736" s="73"/>
      <c r="R1736" s="69"/>
      <c r="S1736" s="66"/>
      <c r="T1736" s="70"/>
      <c r="U1736" s="66"/>
      <c r="V1736" s="67"/>
      <c r="W1736" s="200"/>
      <c r="X1736" s="201"/>
      <c r="Y1736" s="201"/>
      <c r="Z1736" s="201"/>
      <c r="AA1736" s="71">
        <f>N1736</f>
        <v>0</v>
      </c>
      <c r="AB1736" s="74"/>
      <c r="AC1736" s="75"/>
      <c r="AD1736" s="76"/>
      <c r="AE1736" s="71">
        <f>R1736</f>
        <v>0</v>
      </c>
      <c r="AF1736" s="77"/>
      <c r="AG1736" s="71">
        <f>T1736</f>
        <v>0</v>
      </c>
      <c r="AH1736" s="68"/>
      <c r="AI1736" s="15"/>
      <c r="AJ1736" s="47">
        <f>IF(K1736+O1736&gt;=2,0,IF(K1736+O1736=1,0,1))</f>
        <v>1</v>
      </c>
      <c r="AK1736" s="50" t="str">
        <f>IF(K1736+O1736&gt;=2,0,IF(K1736+O1736=1,0,"ou◄"))</f>
        <v>ou◄</v>
      </c>
      <c r="AL1736" s="48">
        <f>IF(U1736+S1736&gt;=1,"",IF(K1736+S1736+U1736&gt;=2,"",1))</f>
        <v>1</v>
      </c>
      <c r="AM1736" s="49"/>
      <c r="AN1736" s="29">
        <f>AB1736</f>
        <v>0</v>
      </c>
      <c r="AO1736" s="29">
        <f>AF1736</f>
        <v>0</v>
      </c>
      <c r="AP1736" s="14">
        <f>AH1736</f>
        <v>0</v>
      </c>
      <c r="AQ1736" s="11" t="str">
        <f>IF(SUM(K1736,O1736,S1736,U1736)&gt;0,J1736*K1736+N1736*O1736+R1736*S1736+T1736*U1736,"")</f>
        <v/>
      </c>
      <c r="AR1736" s="55" t="str">
        <f>IF(SUM(X1736,AB1736,AF1736,AH1736)&gt;0,W1736*X1736+AA1736*AB1736+AE1736*AF1736+AG1736*AH1736,"")</f>
        <v/>
      </c>
      <c r="AS1736" s="126"/>
    </row>
    <row r="1737" spans="1:45" ht="14.4" customHeight="1" thickBot="1" x14ac:dyDescent="0.35">
      <c r="A1737" s="165" t="s">
        <v>1657</v>
      </c>
      <c r="B1737" s="86"/>
      <c r="C1737" s="87"/>
      <c r="D1737" s="169"/>
      <c r="E1737" s="115" t="str">
        <f>IF(F1737="◄","◄",IF(F1737="ok","►",""))</f>
        <v>◄</v>
      </c>
      <c r="F1737" s="116" t="str">
        <f>IF(F1738&gt;0,"OK","◄")</f>
        <v>◄</v>
      </c>
      <c r="G1737" s="117" t="str">
        <f t="shared" si="63"/>
        <v/>
      </c>
      <c r="H1737" s="98">
        <v>35018</v>
      </c>
      <c r="I1737" s="90" t="s">
        <v>21</v>
      </c>
      <c r="J1737" s="30"/>
      <c r="K1737" s="64" t="str">
        <f>IF(K1738&gt;0,"","◄")</f>
        <v>◄</v>
      </c>
      <c r="L1737" s="186"/>
      <c r="M1737" s="186"/>
      <c r="N1737" s="25"/>
      <c r="O1737" s="64" t="str">
        <f>IF(O1738&gt;0,"","◄")</f>
        <v>◄</v>
      </c>
      <c r="P1737" s="4"/>
      <c r="Q1737" s="5"/>
      <c r="R1737" s="5"/>
      <c r="S1737" s="64" t="str">
        <f>IF(S1738&gt;0,"","◄")</f>
        <v>◄</v>
      </c>
      <c r="T1737" s="5"/>
      <c r="U1737" s="64" t="str">
        <f>IF(U1738&gt;0,"","◄")</f>
        <v>◄</v>
      </c>
      <c r="V1737" s="36"/>
      <c r="W1737" s="5"/>
      <c r="X1737" s="44" t="str">
        <f>IF(X1738,"►","")</f>
        <v/>
      </c>
      <c r="Y1737" s="187"/>
      <c r="Z1737" s="187"/>
      <c r="AA1737" s="5"/>
      <c r="AB1737" s="44" t="str">
        <f>IF(AB1738,"►","")</f>
        <v/>
      </c>
      <c r="AC1737" s="5"/>
      <c r="AD1737" s="5"/>
      <c r="AE1737" s="5"/>
      <c r="AF1737" s="44" t="str">
        <f>IF(AF1738,"►","")</f>
        <v/>
      </c>
      <c r="AG1737" s="5"/>
      <c r="AH1737" s="44" t="str">
        <f>IF(AH1738,"►","")</f>
        <v/>
      </c>
      <c r="AI1737" s="15"/>
      <c r="AJ1737" s="51" t="str">
        <f>IF(SUM(AJ1738:AJ1739)&gt;0,"◄","")</f>
        <v>◄</v>
      </c>
      <c r="AK1737" s="52" t="s">
        <v>40</v>
      </c>
      <c r="AL1737" s="51" t="str">
        <f>IF(SUM(AL1738:AL1739)&gt;0,"◄","")</f>
        <v>◄</v>
      </c>
      <c r="AM1737" s="53" t="str">
        <f>IF(SUM(AM1738:AM1739)&gt;0,"►","")</f>
        <v/>
      </c>
      <c r="AN1737" s="53" t="str">
        <f>IF(SUM(AN1738:AN1739)&gt;0,"►","")</f>
        <v/>
      </c>
      <c r="AO1737" s="53" t="str">
        <f>IF(SUM(AO1738:AO1739)&gt;0,"►","")</f>
        <v/>
      </c>
      <c r="AP1737" s="54" t="str">
        <f>IF(SUM(AP1738:AP1739)&gt;0,"►","")</f>
        <v/>
      </c>
      <c r="AQ1737" s="142"/>
      <c r="AR1737" s="142"/>
      <c r="AS1737" s="126"/>
    </row>
    <row r="1738" spans="1:45" ht="14.4" customHeight="1" thickBot="1" x14ac:dyDescent="0.35">
      <c r="A1738" s="174" t="s">
        <v>1</v>
      </c>
      <c r="B1738" s="100" t="s">
        <v>655</v>
      </c>
      <c r="C1738" s="109"/>
      <c r="D1738" s="168"/>
      <c r="E1738" s="118" t="str">
        <f>IF(F1738&gt;0,"ok","◄")</f>
        <v>◄</v>
      </c>
      <c r="F1738" s="119"/>
      <c r="G1738" s="117" t="str">
        <f t="shared" si="63"/>
        <v/>
      </c>
      <c r="H1738" s="219"/>
      <c r="I1738" s="220"/>
      <c r="J1738" s="195"/>
      <c r="K1738" s="196"/>
      <c r="L1738" s="197"/>
      <c r="M1738" s="198"/>
      <c r="N1738" s="199"/>
      <c r="O1738" s="65"/>
      <c r="P1738" s="72"/>
      <c r="Q1738" s="73"/>
      <c r="R1738" s="69"/>
      <c r="S1738" s="66"/>
      <c r="T1738" s="70"/>
      <c r="U1738" s="66"/>
      <c r="V1738" s="67"/>
      <c r="W1738" s="200"/>
      <c r="X1738" s="201"/>
      <c r="Y1738" s="201"/>
      <c r="Z1738" s="201"/>
      <c r="AA1738" s="71">
        <f>N1738</f>
        <v>0</v>
      </c>
      <c r="AB1738" s="74"/>
      <c r="AC1738" s="75"/>
      <c r="AD1738" s="76"/>
      <c r="AE1738" s="71">
        <f>R1738</f>
        <v>0</v>
      </c>
      <c r="AF1738" s="77"/>
      <c r="AG1738" s="71">
        <f>T1738</f>
        <v>0</v>
      </c>
      <c r="AH1738" s="68"/>
      <c r="AI1738" s="15"/>
      <c r="AJ1738" s="47">
        <f>IF(K1738+O1738&gt;=2,0,IF(K1738+O1738=1,0,1))</f>
        <v>1</v>
      </c>
      <c r="AK1738" s="50" t="str">
        <f>IF(K1738+O1738&gt;=2,0,IF(K1738+O1738=1,0,"ou◄"))</f>
        <v>ou◄</v>
      </c>
      <c r="AL1738" s="48">
        <f>IF(U1738+S1738&gt;=1,"",IF(K1738+S1738+U1738&gt;=2,"",1))</f>
        <v>1</v>
      </c>
      <c r="AM1738" s="49"/>
      <c r="AN1738" s="29">
        <f>AB1738</f>
        <v>0</v>
      </c>
      <c r="AO1738" s="29">
        <f>AF1738</f>
        <v>0</v>
      </c>
      <c r="AP1738" s="14">
        <f>AH1738</f>
        <v>0</v>
      </c>
      <c r="AQ1738" s="11" t="str">
        <f>IF(SUM(K1738,O1738,S1738,U1738)&gt;0,J1738*K1738+N1738*O1738+R1738*S1738+T1738*U1738,"")</f>
        <v/>
      </c>
      <c r="AR1738" s="55" t="str">
        <f>IF(SUM(X1738,AB1738,AF1738,AH1738)&gt;0,W1738*X1738+AA1738*AB1738+AE1738*AF1738+AG1738*AH1738,"")</f>
        <v/>
      </c>
      <c r="AS1738" s="126"/>
    </row>
    <row r="1739" spans="1:45" ht="14.4" customHeight="1" thickBot="1" x14ac:dyDescent="0.35">
      <c r="A1739" s="165" t="s">
        <v>1658</v>
      </c>
      <c r="B1739" s="86"/>
      <c r="C1739" s="87"/>
      <c r="D1739" s="169"/>
      <c r="E1739" s="115" t="str">
        <f>IF(F1739="◄","◄",IF(F1739="ok","►",""))</f>
        <v>◄</v>
      </c>
      <c r="F1739" s="116" t="str">
        <f>IF(F1740&gt;0,"OK","◄")</f>
        <v>◄</v>
      </c>
      <c r="G1739" s="117" t="str">
        <f t="shared" si="63"/>
        <v/>
      </c>
      <c r="H1739" s="98">
        <v>35021</v>
      </c>
      <c r="I1739" s="90" t="s">
        <v>21</v>
      </c>
      <c r="J1739" s="30"/>
      <c r="K1739" s="64" t="str">
        <f>IF(K1740&gt;0,"","◄")</f>
        <v>◄</v>
      </c>
      <c r="L1739" s="186"/>
      <c r="M1739" s="186"/>
      <c r="N1739" s="25"/>
      <c r="O1739" s="64" t="str">
        <f>IF(O1740&gt;0,"","◄")</f>
        <v>◄</v>
      </c>
      <c r="P1739" s="4"/>
      <c r="Q1739" s="5"/>
      <c r="R1739" s="5"/>
      <c r="S1739" s="64" t="str">
        <f>IF(S1740&gt;0,"","◄")</f>
        <v>◄</v>
      </c>
      <c r="T1739" s="5"/>
      <c r="U1739" s="64" t="str">
        <f>IF(U1740&gt;0,"","◄")</f>
        <v>◄</v>
      </c>
      <c r="V1739" s="36"/>
      <c r="W1739" s="5"/>
      <c r="X1739" s="44" t="str">
        <f>IF(X1740,"►","")</f>
        <v/>
      </c>
      <c r="Y1739" s="187"/>
      <c r="Z1739" s="187"/>
      <c r="AA1739" s="5"/>
      <c r="AB1739" s="44" t="str">
        <f>IF(AB1740,"►","")</f>
        <v/>
      </c>
      <c r="AC1739" s="5"/>
      <c r="AD1739" s="5"/>
      <c r="AE1739" s="5"/>
      <c r="AF1739" s="44" t="str">
        <f>IF(AF1740,"►","")</f>
        <v/>
      </c>
      <c r="AG1739" s="5"/>
      <c r="AH1739" s="44" t="str">
        <f>IF(AH1740,"►","")</f>
        <v/>
      </c>
      <c r="AI1739" s="15"/>
      <c r="AJ1739" s="51" t="str">
        <f>IF(SUM(AJ1740:AJ1741)&gt;0,"◄","")</f>
        <v>◄</v>
      </c>
      <c r="AK1739" s="52" t="s">
        <v>40</v>
      </c>
      <c r="AL1739" s="51" t="str">
        <f>IF(SUM(AL1740:AL1741)&gt;0,"◄","")</f>
        <v>◄</v>
      </c>
      <c r="AM1739" s="53" t="str">
        <f>IF(SUM(AM1740:AM1741)&gt;0,"►","")</f>
        <v/>
      </c>
      <c r="AN1739" s="53" t="str">
        <f>IF(SUM(AN1740:AN1741)&gt;0,"►","")</f>
        <v/>
      </c>
      <c r="AO1739" s="53" t="str">
        <f>IF(SUM(AO1740:AO1741)&gt;0,"►","")</f>
        <v/>
      </c>
      <c r="AP1739" s="54" t="str">
        <f>IF(SUM(AP1740:AP1741)&gt;0,"►","")</f>
        <v/>
      </c>
      <c r="AQ1739" s="142"/>
      <c r="AR1739" s="142"/>
      <c r="AS1739" s="126"/>
    </row>
    <row r="1740" spans="1:45" ht="14.4" customHeight="1" thickBot="1" x14ac:dyDescent="0.35">
      <c r="A1740" s="174" t="s">
        <v>1</v>
      </c>
      <c r="B1740" s="100" t="s">
        <v>656</v>
      </c>
      <c r="C1740" s="109"/>
      <c r="D1740" s="168"/>
      <c r="E1740" s="118" t="str">
        <f>IF(F1740&gt;0,"ok","◄")</f>
        <v>◄</v>
      </c>
      <c r="F1740" s="119"/>
      <c r="G1740" s="117" t="str">
        <f t="shared" si="63"/>
        <v/>
      </c>
      <c r="H1740" s="219"/>
      <c r="I1740" s="220"/>
      <c r="J1740" s="195"/>
      <c r="K1740" s="196"/>
      <c r="L1740" s="197"/>
      <c r="M1740" s="198"/>
      <c r="N1740" s="199"/>
      <c r="O1740" s="65"/>
      <c r="P1740" s="72"/>
      <c r="Q1740" s="73"/>
      <c r="R1740" s="69"/>
      <c r="S1740" s="66"/>
      <c r="T1740" s="70"/>
      <c r="U1740" s="66"/>
      <c r="V1740" s="67"/>
      <c r="W1740" s="200"/>
      <c r="X1740" s="201"/>
      <c r="Y1740" s="201"/>
      <c r="Z1740" s="201"/>
      <c r="AA1740" s="71">
        <f>N1740</f>
        <v>0</v>
      </c>
      <c r="AB1740" s="74"/>
      <c r="AC1740" s="75"/>
      <c r="AD1740" s="76"/>
      <c r="AE1740" s="71">
        <f>R1740</f>
        <v>0</v>
      </c>
      <c r="AF1740" s="77"/>
      <c r="AG1740" s="71">
        <f>T1740</f>
        <v>0</v>
      </c>
      <c r="AH1740" s="68"/>
      <c r="AI1740" s="15"/>
      <c r="AJ1740" s="47">
        <f>IF(K1740+O1740&gt;=2,0,IF(K1740+O1740=1,0,1))</f>
        <v>1</v>
      </c>
      <c r="AK1740" s="50" t="str">
        <f>IF(K1740+O1740&gt;=2,0,IF(K1740+O1740=1,0,"ou◄"))</f>
        <v>ou◄</v>
      </c>
      <c r="AL1740" s="48">
        <f>IF(U1740+S1740&gt;=1,"",IF(K1740+S1740+U1740&gt;=2,"",1))</f>
        <v>1</v>
      </c>
      <c r="AM1740" s="49"/>
      <c r="AN1740" s="29">
        <f>AB1740</f>
        <v>0</v>
      </c>
      <c r="AO1740" s="29">
        <f>AF1740</f>
        <v>0</v>
      </c>
      <c r="AP1740" s="14">
        <f>AH1740</f>
        <v>0</v>
      </c>
      <c r="AQ1740" s="11" t="str">
        <f>IF(SUM(K1740,O1740,S1740,U1740)&gt;0,J1740*K1740+N1740*O1740+R1740*S1740+T1740*U1740,"")</f>
        <v/>
      </c>
      <c r="AR1740" s="55" t="str">
        <f>IF(SUM(X1740,AB1740,AF1740,AH1740)&gt;0,W1740*X1740+AA1740*AB1740+AE1740*AF1740+AG1740*AH1740,"")</f>
        <v/>
      </c>
      <c r="AS1740" s="126"/>
    </row>
    <row r="1741" spans="1:45" ht="14.4" customHeight="1" thickBot="1" x14ac:dyDescent="0.35">
      <c r="A1741" s="165" t="s">
        <v>1663</v>
      </c>
      <c r="B1741" s="86"/>
      <c r="C1741" s="87"/>
      <c r="D1741" s="169"/>
      <c r="E1741" s="115" t="str">
        <f>IF(F1741="◄","◄",IF(F1741="ok","►",""))</f>
        <v>◄</v>
      </c>
      <c r="F1741" s="116" t="str">
        <f>IF(F1742&gt;0,"OK","◄")</f>
        <v>◄</v>
      </c>
      <c r="G1741" s="117" t="str">
        <f t="shared" si="63"/>
        <v/>
      </c>
      <c r="H1741" s="98">
        <v>35051</v>
      </c>
      <c r="I1741" s="90" t="s">
        <v>21</v>
      </c>
      <c r="J1741" s="30"/>
      <c r="K1741" s="64" t="str">
        <f>IF(K1742&gt;0,"","◄")</f>
        <v>◄</v>
      </c>
      <c r="L1741" s="186"/>
      <c r="M1741" s="186"/>
      <c r="N1741" s="25"/>
      <c r="O1741" s="64" t="str">
        <f>IF(O1742&gt;0,"","◄")</f>
        <v>◄</v>
      </c>
      <c r="P1741" s="4"/>
      <c r="Q1741" s="5"/>
      <c r="R1741" s="5"/>
      <c r="S1741" s="64" t="str">
        <f>IF(S1742&gt;0,"","◄")</f>
        <v>◄</v>
      </c>
      <c r="T1741" s="5"/>
      <c r="U1741" s="64" t="str">
        <f>IF(U1742&gt;0,"","◄")</f>
        <v>◄</v>
      </c>
      <c r="V1741" s="36"/>
      <c r="W1741" s="5"/>
      <c r="X1741" s="44" t="str">
        <f>IF(X1742,"►","")</f>
        <v/>
      </c>
      <c r="Y1741" s="187"/>
      <c r="Z1741" s="187"/>
      <c r="AA1741" s="5"/>
      <c r="AB1741" s="44" t="str">
        <f>IF(AB1742,"►","")</f>
        <v/>
      </c>
      <c r="AC1741" s="5"/>
      <c r="AD1741" s="5"/>
      <c r="AE1741" s="5"/>
      <c r="AF1741" s="44" t="str">
        <f>IF(AF1742,"►","")</f>
        <v/>
      </c>
      <c r="AG1741" s="5"/>
      <c r="AH1741" s="44" t="str">
        <f>IF(AH1742,"►","")</f>
        <v/>
      </c>
      <c r="AI1741" s="15"/>
      <c r="AJ1741" s="51" t="str">
        <f>IF(SUM(AJ1742:AJ1743)&gt;0,"◄","")</f>
        <v>◄</v>
      </c>
      <c r="AK1741" s="52" t="s">
        <v>40</v>
      </c>
      <c r="AL1741" s="51" t="str">
        <f>IF(SUM(AL1742:AL1743)&gt;0,"◄","")</f>
        <v>◄</v>
      </c>
      <c r="AM1741" s="53" t="str">
        <f>IF(SUM(AM1742:AM1743)&gt;0,"►","")</f>
        <v/>
      </c>
      <c r="AN1741" s="53" t="str">
        <f>IF(SUM(AN1742:AN1743)&gt;0,"►","")</f>
        <v/>
      </c>
      <c r="AO1741" s="53" t="str">
        <f>IF(SUM(AO1742:AO1743)&gt;0,"►","")</f>
        <v/>
      </c>
      <c r="AP1741" s="54" t="str">
        <f>IF(SUM(AP1742:AP1743)&gt;0,"►","")</f>
        <v/>
      </c>
      <c r="AQ1741" s="142"/>
      <c r="AR1741" s="142"/>
      <c r="AS1741" s="126"/>
    </row>
    <row r="1742" spans="1:45" ht="14.4" customHeight="1" thickBot="1" x14ac:dyDescent="0.35">
      <c r="A1742" s="174" t="s">
        <v>1</v>
      </c>
      <c r="B1742" s="100" t="s">
        <v>657</v>
      </c>
      <c r="C1742" s="109"/>
      <c r="D1742" s="168"/>
      <c r="E1742" s="118" t="str">
        <f>IF(F1742&gt;0,"ok","◄")</f>
        <v>◄</v>
      </c>
      <c r="F1742" s="119"/>
      <c r="G1742" s="117" t="str">
        <f t="shared" si="63"/>
        <v/>
      </c>
      <c r="H1742" s="219"/>
      <c r="I1742" s="220"/>
      <c r="J1742" s="195"/>
      <c r="K1742" s="196"/>
      <c r="L1742" s="197"/>
      <c r="M1742" s="198"/>
      <c r="N1742" s="199"/>
      <c r="O1742" s="65"/>
      <c r="P1742" s="72"/>
      <c r="Q1742" s="73"/>
      <c r="R1742" s="69"/>
      <c r="S1742" s="66"/>
      <c r="T1742" s="70"/>
      <c r="U1742" s="66"/>
      <c r="V1742" s="67"/>
      <c r="W1742" s="200"/>
      <c r="X1742" s="201"/>
      <c r="Y1742" s="201"/>
      <c r="Z1742" s="201"/>
      <c r="AA1742" s="71">
        <f>N1742</f>
        <v>0</v>
      </c>
      <c r="AB1742" s="74"/>
      <c r="AC1742" s="75"/>
      <c r="AD1742" s="76"/>
      <c r="AE1742" s="71">
        <f>R1742</f>
        <v>0</v>
      </c>
      <c r="AF1742" s="77"/>
      <c r="AG1742" s="71">
        <f>T1742</f>
        <v>0</v>
      </c>
      <c r="AH1742" s="68"/>
      <c r="AI1742" s="15"/>
      <c r="AJ1742" s="47">
        <f>IF(K1742+O1742&gt;=2,0,IF(K1742+O1742=1,0,1))</f>
        <v>1</v>
      </c>
      <c r="AK1742" s="50" t="str">
        <f>IF(K1742+O1742&gt;=2,0,IF(K1742+O1742=1,0,"ou◄"))</f>
        <v>ou◄</v>
      </c>
      <c r="AL1742" s="48">
        <f>IF(U1742+S1742&gt;=1,"",IF(K1742+S1742+U1742&gt;=2,"",1))</f>
        <v>1</v>
      </c>
      <c r="AM1742" s="49"/>
      <c r="AN1742" s="29">
        <f>AB1742</f>
        <v>0</v>
      </c>
      <c r="AO1742" s="29">
        <f>AF1742</f>
        <v>0</v>
      </c>
      <c r="AP1742" s="14">
        <f>AH1742</f>
        <v>0</v>
      </c>
      <c r="AQ1742" s="11" t="str">
        <f>IF(SUM(K1742,O1742,S1742,U1742)&gt;0,J1742*K1742+N1742*O1742+R1742*S1742+T1742*U1742,"")</f>
        <v/>
      </c>
      <c r="AR1742" s="55" t="str">
        <f>IF(SUM(X1742,AB1742,AF1742,AH1742)&gt;0,W1742*X1742+AA1742*AB1742+AE1742*AF1742+AG1742*AH1742,"")</f>
        <v/>
      </c>
      <c r="AS1742" s="126"/>
    </row>
    <row r="1743" spans="1:45" ht="14.4" customHeight="1" thickBot="1" x14ac:dyDescent="0.35">
      <c r="A1743" s="171"/>
      <c r="B1743" s="104"/>
      <c r="C1743" s="105"/>
      <c r="D1743" s="172"/>
      <c r="E1743" s="115" t="str">
        <f>IF(F1743="◄","◄",IF(F1743="ok","►",""))</f>
        <v>◄</v>
      </c>
      <c r="F1743" s="116" t="str">
        <f>IF(F1744&gt;0,"OK","◄")</f>
        <v>◄</v>
      </c>
      <c r="G1743" s="117" t="str">
        <f t="shared" si="63"/>
        <v/>
      </c>
      <c r="H1743" s="98">
        <v>35065</v>
      </c>
      <c r="I1743" s="90" t="s">
        <v>21</v>
      </c>
      <c r="J1743" s="30"/>
      <c r="K1743" s="64" t="str">
        <f>IF(K1744&gt;0,"","◄")</f>
        <v>◄</v>
      </c>
      <c r="L1743" s="186"/>
      <c r="M1743" s="186"/>
      <c r="N1743" s="25"/>
      <c r="O1743" s="64" t="str">
        <f>IF(O1744&gt;0,"","◄")</f>
        <v>◄</v>
      </c>
      <c r="P1743" s="4"/>
      <c r="Q1743" s="5"/>
      <c r="R1743" s="5"/>
      <c r="S1743" s="64" t="str">
        <f>IF(S1744&gt;0,"","◄")</f>
        <v>◄</v>
      </c>
      <c r="T1743" s="5"/>
      <c r="U1743" s="64" t="str">
        <f>IF(U1744&gt;0,"","◄")</f>
        <v>◄</v>
      </c>
      <c r="V1743" s="36"/>
      <c r="W1743" s="5"/>
      <c r="X1743" s="44" t="str">
        <f>IF(X1744,"►","")</f>
        <v/>
      </c>
      <c r="Y1743" s="187"/>
      <c r="Z1743" s="187"/>
      <c r="AA1743" s="5"/>
      <c r="AB1743" s="44" t="str">
        <f>IF(AB1744,"►","")</f>
        <v/>
      </c>
      <c r="AC1743" s="5"/>
      <c r="AD1743" s="5"/>
      <c r="AE1743" s="5"/>
      <c r="AF1743" s="44" t="str">
        <f>IF(AF1744,"►","")</f>
        <v/>
      </c>
      <c r="AG1743" s="5"/>
      <c r="AH1743" s="44" t="str">
        <f>IF(AH1744,"►","")</f>
        <v/>
      </c>
      <c r="AI1743" s="15"/>
      <c r="AJ1743" s="51" t="str">
        <f>IF(SUM(AJ1744:AJ1745)&gt;0,"◄","")</f>
        <v>◄</v>
      </c>
      <c r="AK1743" s="52" t="s">
        <v>40</v>
      </c>
      <c r="AL1743" s="51" t="str">
        <f>IF(SUM(AL1744:AL1745)&gt;0,"◄","")</f>
        <v>◄</v>
      </c>
      <c r="AM1743" s="53" t="str">
        <f>IF(SUM(AM1744:AM1745)&gt;0,"►","")</f>
        <v/>
      </c>
      <c r="AN1743" s="53" t="str">
        <f>IF(SUM(AN1744:AN1745)&gt;0,"►","")</f>
        <v/>
      </c>
      <c r="AO1743" s="53" t="str">
        <f>IF(SUM(AO1744:AO1745)&gt;0,"►","")</f>
        <v/>
      </c>
      <c r="AP1743" s="54" t="str">
        <f>IF(SUM(AP1744:AP1745)&gt;0,"►","")</f>
        <v/>
      </c>
      <c r="AQ1743" s="142"/>
      <c r="AR1743" s="142"/>
      <c r="AS1743" s="126"/>
    </row>
    <row r="1744" spans="1:45" ht="14.4" customHeight="1" thickBot="1" x14ac:dyDescent="0.35">
      <c r="A1744" s="173"/>
      <c r="B1744" s="91" t="s">
        <v>1753</v>
      </c>
      <c r="C1744" s="109"/>
      <c r="D1744" s="168"/>
      <c r="E1744" s="118" t="str">
        <f>IF(F1744&gt;0,"ok","◄")</f>
        <v>◄</v>
      </c>
      <c r="F1744" s="119"/>
      <c r="G1744" s="117" t="str">
        <f t="shared" si="63"/>
        <v/>
      </c>
      <c r="H1744" s="219"/>
      <c r="I1744" s="220"/>
      <c r="J1744" s="195"/>
      <c r="K1744" s="196"/>
      <c r="L1744" s="197"/>
      <c r="M1744" s="198"/>
      <c r="N1744" s="199"/>
      <c r="O1744" s="65"/>
      <c r="P1744" s="72"/>
      <c r="Q1744" s="73"/>
      <c r="R1744" s="69"/>
      <c r="S1744" s="66"/>
      <c r="T1744" s="70"/>
      <c r="U1744" s="66"/>
      <c r="V1744" s="67"/>
      <c r="W1744" s="200"/>
      <c r="X1744" s="201"/>
      <c r="Y1744" s="201"/>
      <c r="Z1744" s="201"/>
      <c r="AA1744" s="71">
        <f>N1744</f>
        <v>0</v>
      </c>
      <c r="AB1744" s="74"/>
      <c r="AC1744" s="75"/>
      <c r="AD1744" s="76"/>
      <c r="AE1744" s="71">
        <f>R1744</f>
        <v>0</v>
      </c>
      <c r="AF1744" s="77"/>
      <c r="AG1744" s="71">
        <f>T1744</f>
        <v>0</v>
      </c>
      <c r="AH1744" s="68"/>
      <c r="AI1744" s="15"/>
      <c r="AJ1744" s="47">
        <f>IF(K1744+O1744&gt;=2,0,IF(K1744+O1744=1,0,1))</f>
        <v>1</v>
      </c>
      <c r="AK1744" s="50" t="str">
        <f>IF(K1744+O1744&gt;=2,0,IF(K1744+O1744=1,0,"ou◄"))</f>
        <v>ou◄</v>
      </c>
      <c r="AL1744" s="48">
        <f>IF(U1744+S1744&gt;=1,"",IF(K1744+S1744+U1744&gt;=2,"",1))</f>
        <v>1</v>
      </c>
      <c r="AM1744" s="49"/>
      <c r="AN1744" s="29">
        <f>AB1744</f>
        <v>0</v>
      </c>
      <c r="AO1744" s="29">
        <f>AF1744</f>
        <v>0</v>
      </c>
      <c r="AP1744" s="14">
        <f>AH1744</f>
        <v>0</v>
      </c>
      <c r="AQ1744" s="11" t="str">
        <f>IF(SUM(K1744,O1744,S1744,U1744)&gt;0,J1744*K1744+N1744*O1744+R1744*S1744+T1744*U1744,"")</f>
        <v/>
      </c>
      <c r="AR1744" s="55" t="str">
        <f>IF(SUM(X1744,AB1744,AF1744,AH1744)&gt;0,W1744*X1744+AA1744*AB1744+AE1744*AF1744+AG1744*AH1744,"")</f>
        <v/>
      </c>
      <c r="AS1744" s="126"/>
    </row>
    <row r="1745" spans="1:45" ht="14.4" customHeight="1" thickBot="1" x14ac:dyDescent="0.35">
      <c r="A1745" s="171"/>
      <c r="B1745" s="104"/>
      <c r="C1745" s="105"/>
      <c r="D1745" s="172"/>
      <c r="E1745" s="115" t="str">
        <f>IF(F1745="◄","◄",IF(F1745="ok","►",""))</f>
        <v>◄</v>
      </c>
      <c r="F1745" s="116" t="str">
        <f>IF(F1746&gt;0,"OK","◄")</f>
        <v>◄</v>
      </c>
      <c r="G1745" s="117" t="str">
        <f t="shared" si="63"/>
        <v/>
      </c>
      <c r="H1745" s="98">
        <v>35065</v>
      </c>
      <c r="I1745" s="90" t="s">
        <v>21</v>
      </c>
      <c r="J1745" s="30"/>
      <c r="K1745" s="64" t="str">
        <f>IF(K1746&gt;0,"","◄")</f>
        <v>◄</v>
      </c>
      <c r="L1745" s="186"/>
      <c r="M1745" s="186"/>
      <c r="N1745" s="25"/>
      <c r="O1745" s="64" t="str">
        <f>IF(O1746&gt;0,"","◄")</f>
        <v>◄</v>
      </c>
      <c r="P1745" s="4"/>
      <c r="Q1745" s="5"/>
      <c r="R1745" s="5"/>
      <c r="S1745" s="64" t="str">
        <f>IF(S1746&gt;0,"","◄")</f>
        <v>◄</v>
      </c>
      <c r="T1745" s="5"/>
      <c r="U1745" s="64" t="str">
        <f>IF(U1746&gt;0,"","◄")</f>
        <v>◄</v>
      </c>
      <c r="V1745" s="36"/>
      <c r="W1745" s="5"/>
      <c r="X1745" s="44" t="str">
        <f>IF(X1746,"►","")</f>
        <v/>
      </c>
      <c r="Y1745" s="187"/>
      <c r="Z1745" s="187"/>
      <c r="AA1745" s="5"/>
      <c r="AB1745" s="44" t="str">
        <f>IF(AB1746,"►","")</f>
        <v/>
      </c>
      <c r="AC1745" s="5"/>
      <c r="AD1745" s="5"/>
      <c r="AE1745" s="5"/>
      <c r="AF1745" s="44" t="str">
        <f>IF(AF1746,"►","")</f>
        <v/>
      </c>
      <c r="AG1745" s="5"/>
      <c r="AH1745" s="44" t="str">
        <f>IF(AH1746,"►","")</f>
        <v/>
      </c>
      <c r="AI1745" s="15"/>
      <c r="AJ1745" s="51" t="str">
        <f>IF(SUM(AJ1746:AJ1747)&gt;0,"◄","")</f>
        <v>◄</v>
      </c>
      <c r="AK1745" s="52" t="s">
        <v>40</v>
      </c>
      <c r="AL1745" s="51" t="str">
        <f>IF(SUM(AL1746:AL1747)&gt;0,"◄","")</f>
        <v>◄</v>
      </c>
      <c r="AM1745" s="53" t="str">
        <f>IF(SUM(AM1746:AM1747)&gt;0,"►","")</f>
        <v/>
      </c>
      <c r="AN1745" s="53" t="str">
        <f>IF(SUM(AN1746:AN1747)&gt;0,"►","")</f>
        <v/>
      </c>
      <c r="AO1745" s="53" t="str">
        <f>IF(SUM(AO1746:AO1747)&gt;0,"►","")</f>
        <v/>
      </c>
      <c r="AP1745" s="54" t="str">
        <f>IF(SUM(AP1746:AP1747)&gt;0,"►","")</f>
        <v/>
      </c>
      <c r="AQ1745" s="142"/>
      <c r="AR1745" s="142"/>
      <c r="AS1745" s="126"/>
    </row>
    <row r="1746" spans="1:45" ht="14.4" customHeight="1" thickBot="1" x14ac:dyDescent="0.35">
      <c r="A1746" s="173"/>
      <c r="B1746" s="91" t="s">
        <v>1750</v>
      </c>
      <c r="C1746" s="109"/>
      <c r="D1746" s="168"/>
      <c r="E1746" s="118" t="str">
        <f>IF(F1746&gt;0,"ok","◄")</f>
        <v>◄</v>
      </c>
      <c r="F1746" s="119"/>
      <c r="G1746" s="117" t="str">
        <f t="shared" si="63"/>
        <v/>
      </c>
      <c r="H1746" s="219"/>
      <c r="I1746" s="220"/>
      <c r="J1746" s="195"/>
      <c r="K1746" s="196"/>
      <c r="L1746" s="197"/>
      <c r="M1746" s="198"/>
      <c r="N1746" s="199"/>
      <c r="O1746" s="65"/>
      <c r="P1746" s="72"/>
      <c r="Q1746" s="73"/>
      <c r="R1746" s="69"/>
      <c r="S1746" s="66"/>
      <c r="T1746" s="70"/>
      <c r="U1746" s="66"/>
      <c r="V1746" s="67"/>
      <c r="W1746" s="200"/>
      <c r="X1746" s="201"/>
      <c r="Y1746" s="201"/>
      <c r="Z1746" s="201"/>
      <c r="AA1746" s="71">
        <f>N1746</f>
        <v>0</v>
      </c>
      <c r="AB1746" s="74"/>
      <c r="AC1746" s="75"/>
      <c r="AD1746" s="76"/>
      <c r="AE1746" s="71">
        <f>R1746</f>
        <v>0</v>
      </c>
      <c r="AF1746" s="77"/>
      <c r="AG1746" s="71">
        <f>T1746</f>
        <v>0</v>
      </c>
      <c r="AH1746" s="68"/>
      <c r="AI1746" s="15"/>
      <c r="AJ1746" s="47">
        <f>IF(K1746+O1746&gt;=2,0,IF(K1746+O1746=1,0,1))</f>
        <v>1</v>
      </c>
      <c r="AK1746" s="50" t="str">
        <f>IF(K1746+O1746&gt;=2,0,IF(K1746+O1746=1,0,"ou◄"))</f>
        <v>ou◄</v>
      </c>
      <c r="AL1746" s="48">
        <f>IF(U1746+S1746&gt;=1,"",IF(K1746+S1746+U1746&gt;=2,"",1))</f>
        <v>1</v>
      </c>
      <c r="AM1746" s="49"/>
      <c r="AN1746" s="29">
        <f>AB1746</f>
        <v>0</v>
      </c>
      <c r="AO1746" s="29">
        <f>AF1746</f>
        <v>0</v>
      </c>
      <c r="AP1746" s="14">
        <f>AH1746</f>
        <v>0</v>
      </c>
      <c r="AQ1746" s="11" t="str">
        <f>IF(SUM(K1746,O1746,S1746,U1746)&gt;0,J1746*K1746+N1746*O1746+R1746*S1746+T1746*U1746,"")</f>
        <v/>
      </c>
      <c r="AR1746" s="55" t="str">
        <f>IF(SUM(X1746,AB1746,AF1746,AH1746)&gt;0,W1746*X1746+AA1746*AB1746+AE1746*AF1746+AG1746*AH1746,"")</f>
        <v/>
      </c>
      <c r="AS1746" s="126"/>
    </row>
    <row r="1747" spans="1:45" ht="14.4" customHeight="1" thickBot="1" x14ac:dyDescent="0.35">
      <c r="A1747" s="165" t="s">
        <v>1664</v>
      </c>
      <c r="B1747" s="86"/>
      <c r="C1747" s="87"/>
      <c r="D1747" s="169"/>
      <c r="E1747" s="115" t="str">
        <f>IF(F1747="◄","◄",IF(F1747="ok","►",""))</f>
        <v>◄</v>
      </c>
      <c r="F1747" s="116" t="str">
        <f>IF(F1748&gt;0,"OK","◄")</f>
        <v>◄</v>
      </c>
      <c r="G1747" s="117" t="str">
        <f t="shared" si="63"/>
        <v/>
      </c>
      <c r="H1747" s="98">
        <v>35112</v>
      </c>
      <c r="I1747" s="90" t="s">
        <v>21</v>
      </c>
      <c r="J1747" s="30"/>
      <c r="K1747" s="64" t="str">
        <f>IF(K1748&gt;0,"","◄")</f>
        <v>◄</v>
      </c>
      <c r="L1747" s="186"/>
      <c r="M1747" s="186"/>
      <c r="N1747" s="25"/>
      <c r="O1747" s="64" t="str">
        <f>IF(O1748&gt;0,"","◄")</f>
        <v>◄</v>
      </c>
      <c r="P1747" s="4"/>
      <c r="Q1747" s="5"/>
      <c r="R1747" s="5"/>
      <c r="S1747" s="64" t="str">
        <f>IF(S1748&gt;0,"","◄")</f>
        <v>◄</v>
      </c>
      <c r="T1747" s="5"/>
      <c r="U1747" s="64" t="str">
        <f>IF(U1748&gt;0,"","◄")</f>
        <v>◄</v>
      </c>
      <c r="V1747" s="36"/>
      <c r="W1747" s="5"/>
      <c r="X1747" s="44" t="str">
        <f>IF(X1748,"►","")</f>
        <v/>
      </c>
      <c r="Y1747" s="187"/>
      <c r="Z1747" s="187"/>
      <c r="AA1747" s="5"/>
      <c r="AB1747" s="44" t="str">
        <f>IF(AB1748,"►","")</f>
        <v/>
      </c>
      <c r="AC1747" s="5"/>
      <c r="AD1747" s="5"/>
      <c r="AE1747" s="5"/>
      <c r="AF1747" s="44" t="str">
        <f>IF(AF1748,"►","")</f>
        <v/>
      </c>
      <c r="AG1747" s="5"/>
      <c r="AH1747" s="44" t="str">
        <f>IF(AH1748,"►","")</f>
        <v/>
      </c>
      <c r="AI1747" s="15"/>
      <c r="AJ1747" s="51" t="str">
        <f>IF(SUM(AJ1748:AJ1749)&gt;0,"◄","")</f>
        <v>◄</v>
      </c>
      <c r="AK1747" s="52" t="s">
        <v>40</v>
      </c>
      <c r="AL1747" s="51" t="str">
        <f>IF(SUM(AL1748:AL1749)&gt;0,"◄","")</f>
        <v>◄</v>
      </c>
      <c r="AM1747" s="53" t="str">
        <f>IF(SUM(AM1748:AM1749)&gt;0,"►","")</f>
        <v/>
      </c>
      <c r="AN1747" s="53" t="str">
        <f>IF(SUM(AN1748:AN1749)&gt;0,"►","")</f>
        <v/>
      </c>
      <c r="AO1747" s="53" t="str">
        <f>IF(SUM(AO1748:AO1749)&gt;0,"►","")</f>
        <v/>
      </c>
      <c r="AP1747" s="54" t="str">
        <f>IF(SUM(AP1748:AP1749)&gt;0,"►","")</f>
        <v/>
      </c>
      <c r="AQ1747" s="142"/>
      <c r="AR1747" s="142"/>
      <c r="AS1747" s="126"/>
    </row>
    <row r="1748" spans="1:45" ht="14.4" customHeight="1" thickBot="1" x14ac:dyDescent="0.35">
      <c r="A1748" s="167"/>
      <c r="B1748" s="100" t="s">
        <v>658</v>
      </c>
      <c r="C1748" s="109"/>
      <c r="D1748" s="168"/>
      <c r="E1748" s="118" t="str">
        <f>IF(F1748&gt;0,"ok","◄")</f>
        <v>◄</v>
      </c>
      <c r="F1748" s="119"/>
      <c r="G1748" s="117" t="str">
        <f t="shared" si="63"/>
        <v/>
      </c>
      <c r="H1748" s="219"/>
      <c r="I1748" s="220"/>
      <c r="J1748" s="195"/>
      <c r="K1748" s="196"/>
      <c r="L1748" s="197"/>
      <c r="M1748" s="198"/>
      <c r="N1748" s="199"/>
      <c r="O1748" s="65"/>
      <c r="P1748" s="72"/>
      <c r="Q1748" s="73"/>
      <c r="R1748" s="69"/>
      <c r="S1748" s="66"/>
      <c r="T1748" s="70"/>
      <c r="U1748" s="66"/>
      <c r="V1748" s="67"/>
      <c r="W1748" s="200"/>
      <c r="X1748" s="201"/>
      <c r="Y1748" s="201"/>
      <c r="Z1748" s="201"/>
      <c r="AA1748" s="71">
        <f>N1748</f>
        <v>0</v>
      </c>
      <c r="AB1748" s="74"/>
      <c r="AC1748" s="75"/>
      <c r="AD1748" s="76"/>
      <c r="AE1748" s="71">
        <f>R1748</f>
        <v>0</v>
      </c>
      <c r="AF1748" s="77"/>
      <c r="AG1748" s="71">
        <f>T1748</f>
        <v>0</v>
      </c>
      <c r="AH1748" s="68"/>
      <c r="AI1748" s="15"/>
      <c r="AJ1748" s="47">
        <f>IF(K1748+O1748&gt;=2,0,IF(K1748+O1748=1,0,1))</f>
        <v>1</v>
      </c>
      <c r="AK1748" s="50" t="str">
        <f>IF(K1748+O1748&gt;=2,0,IF(K1748+O1748=1,0,"ou◄"))</f>
        <v>ou◄</v>
      </c>
      <c r="AL1748" s="48">
        <f>IF(U1748+S1748&gt;=1,"",IF(K1748+S1748+U1748&gt;=2,"",1))</f>
        <v>1</v>
      </c>
      <c r="AM1748" s="49"/>
      <c r="AN1748" s="29">
        <f>AB1748</f>
        <v>0</v>
      </c>
      <c r="AO1748" s="29">
        <f>AF1748</f>
        <v>0</v>
      </c>
      <c r="AP1748" s="14">
        <f>AH1748</f>
        <v>0</v>
      </c>
      <c r="AQ1748" s="11" t="str">
        <f>IF(SUM(K1748,O1748,S1748,U1748)&gt;0,J1748*K1748+N1748*O1748+R1748*S1748+T1748*U1748,"")</f>
        <v/>
      </c>
      <c r="AR1748" s="55" t="str">
        <f>IF(SUM(X1748,AB1748,AF1748,AH1748)&gt;0,W1748*X1748+AA1748*AB1748+AE1748*AF1748+AG1748*AH1748,"")</f>
        <v/>
      </c>
      <c r="AS1748" s="126"/>
    </row>
    <row r="1749" spans="1:45" s="2" customFormat="1" ht="15" thickBot="1" x14ac:dyDescent="0.3">
      <c r="A1749" s="165" t="s">
        <v>1665</v>
      </c>
      <c r="B1749" s="86"/>
      <c r="C1749" s="87"/>
      <c r="D1749" s="169"/>
      <c r="E1749" s="115" t="str">
        <f>IF(F1749="◄","◄",IF(F1749="ok","►",""))</f>
        <v>◄</v>
      </c>
      <c r="F1749" s="116" t="str">
        <f>IF(F1750&gt;0,"OK","◄")</f>
        <v>◄</v>
      </c>
      <c r="G1749" s="117" t="str">
        <f t="shared" si="63"/>
        <v/>
      </c>
      <c r="H1749" s="98">
        <v>35126</v>
      </c>
      <c r="I1749" s="90" t="s">
        <v>21</v>
      </c>
      <c r="J1749" s="30"/>
      <c r="K1749" s="64" t="str">
        <f>IF(K1750&gt;0,"","◄")</f>
        <v>◄</v>
      </c>
      <c r="L1749" s="186"/>
      <c r="M1749" s="186"/>
      <c r="N1749" s="25"/>
      <c r="O1749" s="64" t="str">
        <f>IF(O1750&gt;0,"","◄")</f>
        <v>◄</v>
      </c>
      <c r="P1749" s="4"/>
      <c r="Q1749" s="5"/>
      <c r="R1749" s="5"/>
      <c r="S1749" s="64" t="str">
        <f>IF(S1750&gt;0,"","◄")</f>
        <v>◄</v>
      </c>
      <c r="T1749" s="5"/>
      <c r="U1749" s="64" t="str">
        <f>IF(U1750&gt;0,"","◄")</f>
        <v>◄</v>
      </c>
      <c r="V1749" s="36"/>
      <c r="W1749" s="5"/>
      <c r="X1749" s="44" t="str">
        <f>IF(X1750,"►","")</f>
        <v/>
      </c>
      <c r="Y1749" s="187"/>
      <c r="Z1749" s="187"/>
      <c r="AA1749" s="5"/>
      <c r="AB1749" s="44" t="str">
        <f>IF(AB1750,"►","")</f>
        <v/>
      </c>
      <c r="AC1749" s="5"/>
      <c r="AD1749" s="5"/>
      <c r="AE1749" s="5"/>
      <c r="AF1749" s="44" t="str">
        <f>IF(AF1750,"►","")</f>
        <v/>
      </c>
      <c r="AG1749" s="5"/>
      <c r="AH1749" s="44" t="str">
        <f>IF(AH1750,"►","")</f>
        <v/>
      </c>
      <c r="AI1749" s="15"/>
      <c r="AJ1749" s="51" t="str">
        <f>IF(SUM(AJ1750:AJ1751)&gt;0,"◄","")</f>
        <v>◄</v>
      </c>
      <c r="AK1749" s="52" t="s">
        <v>40</v>
      </c>
      <c r="AL1749" s="51" t="str">
        <f>IF(SUM(AL1750:AL1751)&gt;0,"◄","")</f>
        <v>◄</v>
      </c>
      <c r="AM1749" s="53" t="str">
        <f>IF(SUM(AM1750:AM1751)&gt;0,"►","")</f>
        <v/>
      </c>
      <c r="AN1749" s="53" t="str">
        <f>IF(SUM(AN1750:AN1751)&gt;0,"►","")</f>
        <v/>
      </c>
      <c r="AO1749" s="53" t="str">
        <f>IF(SUM(AO1750:AO1751)&gt;0,"►","")</f>
        <v/>
      </c>
      <c r="AP1749" s="54" t="str">
        <f>IF(SUM(AP1750:AP1751)&gt;0,"►","")</f>
        <v/>
      </c>
      <c r="AQ1749" s="142"/>
      <c r="AR1749" s="142"/>
      <c r="AS1749" s="128"/>
    </row>
    <row r="1750" spans="1:45" ht="14.4" customHeight="1" thickBot="1" x14ac:dyDescent="0.35">
      <c r="A1750" s="167"/>
      <c r="B1750" s="100" t="s">
        <v>659</v>
      </c>
      <c r="C1750" s="109"/>
      <c r="D1750" s="168"/>
      <c r="E1750" s="118" t="str">
        <f>IF(F1750&gt;0,"ok","◄")</f>
        <v>◄</v>
      </c>
      <c r="F1750" s="119"/>
      <c r="G1750" s="117" t="str">
        <f t="shared" si="63"/>
        <v/>
      </c>
      <c r="H1750" s="279" t="s">
        <v>18</v>
      </c>
      <c r="I1750" s="280"/>
      <c r="J1750" s="195"/>
      <c r="K1750" s="196"/>
      <c r="L1750" s="197"/>
      <c r="M1750" s="198"/>
      <c r="N1750" s="199"/>
      <c r="O1750" s="65"/>
      <c r="P1750" s="72"/>
      <c r="Q1750" s="73"/>
      <c r="R1750" s="69"/>
      <c r="S1750" s="66"/>
      <c r="T1750" s="70"/>
      <c r="U1750" s="66"/>
      <c r="V1750" s="67"/>
      <c r="W1750" s="200"/>
      <c r="X1750" s="201"/>
      <c r="Y1750" s="201"/>
      <c r="Z1750" s="201"/>
      <c r="AA1750" s="71">
        <f>N1750</f>
        <v>0</v>
      </c>
      <c r="AB1750" s="74"/>
      <c r="AC1750" s="75"/>
      <c r="AD1750" s="76"/>
      <c r="AE1750" s="71">
        <f>R1750</f>
        <v>0</v>
      </c>
      <c r="AF1750" s="77"/>
      <c r="AG1750" s="71">
        <f>T1750</f>
        <v>0</v>
      </c>
      <c r="AH1750" s="68"/>
      <c r="AI1750" s="15"/>
      <c r="AJ1750" s="47">
        <f>IF(K1750+O1750&gt;=2,0,IF(K1750+O1750=1,0,1))</f>
        <v>1</v>
      </c>
      <c r="AK1750" s="50" t="str">
        <f>IF(K1750+O1750&gt;=2,0,IF(K1750+O1750=1,0,"ou◄"))</f>
        <v>ou◄</v>
      </c>
      <c r="AL1750" s="48">
        <f>IF(U1750+S1750&gt;=1,"",IF(K1750+S1750+U1750&gt;=2,"",1))</f>
        <v>1</v>
      </c>
      <c r="AM1750" s="49"/>
      <c r="AN1750" s="29">
        <f>AB1750</f>
        <v>0</v>
      </c>
      <c r="AO1750" s="29">
        <f>AF1750</f>
        <v>0</v>
      </c>
      <c r="AP1750" s="14">
        <f>AH1750</f>
        <v>0</v>
      </c>
      <c r="AQ1750" s="11" t="str">
        <f>IF(SUM(K1750,O1750,S1750,U1750)&gt;0,J1750*K1750+N1750*O1750+R1750*S1750+T1750*U1750,"")</f>
        <v/>
      </c>
      <c r="AR1750" s="55" t="str">
        <f>IF(SUM(X1750,AB1750,AF1750,AH1750)&gt;0,W1750*X1750+AA1750*AB1750+AE1750*AF1750+AG1750*AH1750,"")</f>
        <v/>
      </c>
      <c r="AS1750" s="126"/>
    </row>
    <row r="1751" spans="1:45" s="2" customFormat="1" ht="15" thickBot="1" x14ac:dyDescent="0.3">
      <c r="A1751" s="165" t="s">
        <v>1666</v>
      </c>
      <c r="B1751" s="86"/>
      <c r="C1751" s="87"/>
      <c r="D1751" s="169"/>
      <c r="E1751" s="115" t="str">
        <f>IF(F1751="◄","◄",IF(F1751="ok","►",""))</f>
        <v>◄</v>
      </c>
      <c r="F1751" s="116" t="str">
        <f>IF(F1752&gt;0,"OK","◄")</f>
        <v>◄</v>
      </c>
      <c r="G1751" s="117" t="str">
        <f t="shared" si="63"/>
        <v/>
      </c>
      <c r="H1751" s="98">
        <v>35154</v>
      </c>
      <c r="I1751" s="90" t="s">
        <v>21</v>
      </c>
      <c r="J1751" s="30"/>
      <c r="K1751" s="64" t="str">
        <f>IF(K1752&gt;0,"","◄")</f>
        <v>◄</v>
      </c>
      <c r="L1751" s="186"/>
      <c r="M1751" s="186"/>
      <c r="N1751" s="25"/>
      <c r="O1751" s="64" t="str">
        <f>IF(O1752&gt;0,"","◄")</f>
        <v>◄</v>
      </c>
      <c r="P1751" s="4"/>
      <c r="Q1751" s="5"/>
      <c r="R1751" s="5"/>
      <c r="S1751" s="64" t="str">
        <f>IF(S1752&gt;0,"","◄")</f>
        <v>◄</v>
      </c>
      <c r="T1751" s="5"/>
      <c r="U1751" s="64" t="str">
        <f>IF(U1752&gt;0,"","◄")</f>
        <v>◄</v>
      </c>
      <c r="V1751" s="36"/>
      <c r="W1751" s="5"/>
      <c r="X1751" s="44" t="str">
        <f>IF(X1752,"►","")</f>
        <v/>
      </c>
      <c r="Y1751" s="187"/>
      <c r="Z1751" s="187"/>
      <c r="AA1751" s="5"/>
      <c r="AB1751" s="44" t="str">
        <f>IF(AB1752,"►","")</f>
        <v/>
      </c>
      <c r="AC1751" s="5"/>
      <c r="AD1751" s="5"/>
      <c r="AE1751" s="5"/>
      <c r="AF1751" s="44" t="str">
        <f>IF(AF1752,"►","")</f>
        <v/>
      </c>
      <c r="AG1751" s="5"/>
      <c r="AH1751" s="44" t="str">
        <f>IF(AH1752,"►","")</f>
        <v/>
      </c>
      <c r="AI1751" s="15"/>
      <c r="AJ1751" s="51" t="str">
        <f>IF(SUM(AJ1752:AJ1753)&gt;0,"◄","")</f>
        <v>◄</v>
      </c>
      <c r="AK1751" s="52" t="s">
        <v>40</v>
      </c>
      <c r="AL1751" s="51" t="str">
        <f>IF(SUM(AL1752:AL1753)&gt;0,"◄","")</f>
        <v>◄</v>
      </c>
      <c r="AM1751" s="53" t="str">
        <f>IF(SUM(AM1752:AM1753)&gt;0,"►","")</f>
        <v/>
      </c>
      <c r="AN1751" s="53" t="str">
        <f>IF(SUM(AN1752:AN1753)&gt;0,"►","")</f>
        <v/>
      </c>
      <c r="AO1751" s="53" t="str">
        <f>IF(SUM(AO1752:AO1753)&gt;0,"►","")</f>
        <v/>
      </c>
      <c r="AP1751" s="54" t="str">
        <f>IF(SUM(AP1752:AP1753)&gt;0,"►","")</f>
        <v/>
      </c>
      <c r="AQ1751" s="142"/>
      <c r="AR1751" s="142"/>
      <c r="AS1751" s="128"/>
    </row>
    <row r="1752" spans="1:45" ht="14.4" customHeight="1" thickBot="1" x14ac:dyDescent="0.35">
      <c r="A1752" s="167"/>
      <c r="B1752" s="100" t="s">
        <v>660</v>
      </c>
      <c r="C1752" s="109"/>
      <c r="D1752" s="168"/>
      <c r="E1752" s="118" t="str">
        <f>IF(F1752&gt;0,"ok","◄")</f>
        <v>◄</v>
      </c>
      <c r="F1752" s="119"/>
      <c r="G1752" s="117" t="str">
        <f t="shared" si="63"/>
        <v/>
      </c>
      <c r="H1752" s="219"/>
      <c r="I1752" s="220"/>
      <c r="J1752" s="195"/>
      <c r="K1752" s="196"/>
      <c r="L1752" s="197"/>
      <c r="M1752" s="198"/>
      <c r="N1752" s="199"/>
      <c r="O1752" s="65"/>
      <c r="P1752" s="72"/>
      <c r="Q1752" s="73"/>
      <c r="R1752" s="69"/>
      <c r="S1752" s="66"/>
      <c r="T1752" s="70"/>
      <c r="U1752" s="66"/>
      <c r="V1752" s="67"/>
      <c r="W1752" s="200"/>
      <c r="X1752" s="201"/>
      <c r="Y1752" s="201"/>
      <c r="Z1752" s="201"/>
      <c r="AA1752" s="71">
        <f>N1752</f>
        <v>0</v>
      </c>
      <c r="AB1752" s="74"/>
      <c r="AC1752" s="75"/>
      <c r="AD1752" s="76"/>
      <c r="AE1752" s="71">
        <f>R1752</f>
        <v>0</v>
      </c>
      <c r="AF1752" s="77"/>
      <c r="AG1752" s="71">
        <f>T1752</f>
        <v>0</v>
      </c>
      <c r="AH1752" s="68"/>
      <c r="AI1752" s="15"/>
      <c r="AJ1752" s="47">
        <f>IF(K1752+O1752&gt;=2,0,IF(K1752+O1752=1,0,1))</f>
        <v>1</v>
      </c>
      <c r="AK1752" s="50" t="str">
        <f>IF(K1752+O1752&gt;=2,0,IF(K1752+O1752=1,0,"ou◄"))</f>
        <v>ou◄</v>
      </c>
      <c r="AL1752" s="48">
        <f>IF(U1752+S1752&gt;=1,"",IF(K1752+S1752+U1752&gt;=2,"",1))</f>
        <v>1</v>
      </c>
      <c r="AM1752" s="49"/>
      <c r="AN1752" s="29">
        <f>AB1752</f>
        <v>0</v>
      </c>
      <c r="AO1752" s="29">
        <f>AF1752</f>
        <v>0</v>
      </c>
      <c r="AP1752" s="14">
        <f>AH1752</f>
        <v>0</v>
      </c>
      <c r="AQ1752" s="11" t="str">
        <f>IF(SUM(K1752,O1752,S1752,U1752)&gt;0,J1752*K1752+N1752*O1752+R1752*S1752+T1752*U1752,"")</f>
        <v/>
      </c>
      <c r="AR1752" s="55" t="str">
        <f>IF(SUM(X1752,AB1752,AF1752,AH1752)&gt;0,W1752*X1752+AA1752*AB1752+AE1752*AF1752+AG1752*AH1752,"")</f>
        <v/>
      </c>
      <c r="AS1752" s="126"/>
    </row>
    <row r="1753" spans="1:45" s="2" customFormat="1" ht="15" thickBot="1" x14ac:dyDescent="0.3">
      <c r="A1753" s="165" t="s">
        <v>1667</v>
      </c>
      <c r="B1753" s="86"/>
      <c r="C1753" s="87"/>
      <c r="D1753" s="169"/>
      <c r="E1753" s="115" t="str">
        <f>IF(F1753="◄","◄",IF(F1753="ok","►",""))</f>
        <v>◄</v>
      </c>
      <c r="F1753" s="116" t="str">
        <f>IF(F1754&gt;0,"OK","◄")</f>
        <v>◄</v>
      </c>
      <c r="G1753" s="117" t="str">
        <f t="shared" si="63"/>
        <v/>
      </c>
      <c r="H1753" s="98">
        <v>35154</v>
      </c>
      <c r="I1753" s="90" t="s">
        <v>21</v>
      </c>
      <c r="J1753" s="30"/>
      <c r="K1753" s="64" t="str">
        <f>IF(K1754&gt;0,"","◄")</f>
        <v>◄</v>
      </c>
      <c r="L1753" s="186"/>
      <c r="M1753" s="186"/>
      <c r="N1753" s="25"/>
      <c r="O1753" s="64" t="str">
        <f>IF(O1754&gt;0,"","◄")</f>
        <v>◄</v>
      </c>
      <c r="P1753" s="4"/>
      <c r="Q1753" s="5"/>
      <c r="R1753" s="5"/>
      <c r="S1753" s="64" t="str">
        <f>IF(S1754&gt;0,"","◄")</f>
        <v>◄</v>
      </c>
      <c r="T1753" s="5"/>
      <c r="U1753" s="64" t="str">
        <f>IF(U1754&gt;0,"","◄")</f>
        <v>◄</v>
      </c>
      <c r="V1753" s="36"/>
      <c r="W1753" s="5"/>
      <c r="X1753" s="44" t="str">
        <f>IF(X1754,"►","")</f>
        <v/>
      </c>
      <c r="Y1753" s="187"/>
      <c r="Z1753" s="187"/>
      <c r="AA1753" s="5"/>
      <c r="AB1753" s="44" t="str">
        <f>IF(AB1754,"►","")</f>
        <v/>
      </c>
      <c r="AC1753" s="5"/>
      <c r="AD1753" s="5"/>
      <c r="AE1753" s="5"/>
      <c r="AF1753" s="44" t="str">
        <f>IF(AF1754,"►","")</f>
        <v/>
      </c>
      <c r="AG1753" s="5"/>
      <c r="AH1753" s="44" t="str">
        <f>IF(AH1754,"►","")</f>
        <v/>
      </c>
      <c r="AI1753" s="15"/>
      <c r="AJ1753" s="51" t="str">
        <f>IF(SUM(AJ1754:AJ1755)&gt;0,"◄","")</f>
        <v>◄</v>
      </c>
      <c r="AK1753" s="52" t="s">
        <v>40</v>
      </c>
      <c r="AL1753" s="51" t="str">
        <f>IF(SUM(AL1754:AL1755)&gt;0,"◄","")</f>
        <v>◄</v>
      </c>
      <c r="AM1753" s="53" t="str">
        <f>IF(SUM(AM1754:AM1755)&gt;0,"►","")</f>
        <v/>
      </c>
      <c r="AN1753" s="53" t="str">
        <f>IF(SUM(AN1754:AN1755)&gt;0,"►","")</f>
        <v/>
      </c>
      <c r="AO1753" s="53" t="str">
        <f>IF(SUM(AO1754:AO1755)&gt;0,"►","")</f>
        <v/>
      </c>
      <c r="AP1753" s="54" t="str">
        <f>IF(SUM(AP1754:AP1755)&gt;0,"►","")</f>
        <v/>
      </c>
      <c r="AQ1753" s="142"/>
      <c r="AR1753" s="142"/>
      <c r="AS1753" s="128"/>
    </row>
    <row r="1754" spans="1:45" ht="14.4" customHeight="1" thickBot="1" x14ac:dyDescent="0.35">
      <c r="A1754" s="167"/>
      <c r="B1754" s="100" t="s">
        <v>661</v>
      </c>
      <c r="C1754" s="109"/>
      <c r="D1754" s="168"/>
      <c r="E1754" s="118" t="str">
        <f>IF(F1754&gt;0,"ok","◄")</f>
        <v>◄</v>
      </c>
      <c r="F1754" s="119"/>
      <c r="G1754" s="117" t="str">
        <f t="shared" si="63"/>
        <v/>
      </c>
      <c r="H1754" s="219"/>
      <c r="I1754" s="220"/>
      <c r="J1754" s="195"/>
      <c r="K1754" s="196"/>
      <c r="L1754" s="197"/>
      <c r="M1754" s="198"/>
      <c r="N1754" s="199"/>
      <c r="O1754" s="65"/>
      <c r="P1754" s="72"/>
      <c r="Q1754" s="73"/>
      <c r="R1754" s="69"/>
      <c r="S1754" s="66"/>
      <c r="T1754" s="70"/>
      <c r="U1754" s="66"/>
      <c r="V1754" s="67"/>
      <c r="W1754" s="200"/>
      <c r="X1754" s="201"/>
      <c r="Y1754" s="201"/>
      <c r="Z1754" s="201"/>
      <c r="AA1754" s="71">
        <f>N1754</f>
        <v>0</v>
      </c>
      <c r="AB1754" s="74"/>
      <c r="AC1754" s="75"/>
      <c r="AD1754" s="76"/>
      <c r="AE1754" s="71">
        <f>R1754</f>
        <v>0</v>
      </c>
      <c r="AF1754" s="77"/>
      <c r="AG1754" s="71">
        <f>T1754</f>
        <v>0</v>
      </c>
      <c r="AH1754" s="68"/>
      <c r="AI1754" s="15"/>
      <c r="AJ1754" s="47">
        <f>IF(K1754+O1754&gt;=2,0,IF(K1754+O1754=1,0,1))</f>
        <v>1</v>
      </c>
      <c r="AK1754" s="50" t="str">
        <f>IF(K1754+O1754&gt;=2,0,IF(K1754+O1754=1,0,"ou◄"))</f>
        <v>ou◄</v>
      </c>
      <c r="AL1754" s="48">
        <f>IF(U1754+S1754&gt;=1,"",IF(K1754+S1754+U1754&gt;=2,"",1))</f>
        <v>1</v>
      </c>
      <c r="AM1754" s="49"/>
      <c r="AN1754" s="29">
        <f>AB1754</f>
        <v>0</v>
      </c>
      <c r="AO1754" s="29">
        <f>AF1754</f>
        <v>0</v>
      </c>
      <c r="AP1754" s="14">
        <f>AH1754</f>
        <v>0</v>
      </c>
      <c r="AQ1754" s="11" t="str">
        <f>IF(SUM(K1754,O1754,S1754,U1754)&gt;0,J1754*K1754+N1754*O1754+R1754*S1754+T1754*U1754,"")</f>
        <v/>
      </c>
      <c r="AR1754" s="55" t="str">
        <f>IF(SUM(X1754,AB1754,AF1754,AH1754)&gt;0,W1754*X1754+AA1754*AB1754+AE1754*AF1754+AG1754*AH1754,"")</f>
        <v/>
      </c>
      <c r="AS1754" s="126"/>
    </row>
    <row r="1755" spans="1:45" s="2" customFormat="1" ht="15" thickBot="1" x14ac:dyDescent="0.3">
      <c r="A1755" s="165" t="s">
        <v>1668</v>
      </c>
      <c r="B1755" s="86"/>
      <c r="C1755" s="87"/>
      <c r="D1755" s="169"/>
      <c r="E1755" s="115" t="str">
        <f>IF(F1755="◄","◄",IF(F1755="ok","►",""))</f>
        <v>◄</v>
      </c>
      <c r="F1755" s="116" t="str">
        <f>IF(F1756&gt;0,"OK","◄")</f>
        <v>◄</v>
      </c>
      <c r="G1755" s="117" t="str">
        <f t="shared" si="63"/>
        <v/>
      </c>
      <c r="H1755" s="98">
        <v>35154</v>
      </c>
      <c r="I1755" s="90" t="s">
        <v>21</v>
      </c>
      <c r="J1755" s="30"/>
      <c r="K1755" s="64" t="str">
        <f>IF(K1756&gt;0,"","◄")</f>
        <v>◄</v>
      </c>
      <c r="L1755" s="186"/>
      <c r="M1755" s="186"/>
      <c r="N1755" s="25"/>
      <c r="O1755" s="64" t="str">
        <f>IF(O1756&gt;0,"","◄")</f>
        <v>◄</v>
      </c>
      <c r="P1755" s="4"/>
      <c r="Q1755" s="5"/>
      <c r="R1755" s="5"/>
      <c r="S1755" s="64" t="str">
        <f>IF(S1756&gt;0,"","◄")</f>
        <v>◄</v>
      </c>
      <c r="T1755" s="5"/>
      <c r="U1755" s="64" t="str">
        <f>IF(U1756&gt;0,"","◄")</f>
        <v>◄</v>
      </c>
      <c r="V1755" s="36"/>
      <c r="W1755" s="5"/>
      <c r="X1755" s="44" t="str">
        <f>IF(X1756,"►","")</f>
        <v/>
      </c>
      <c r="Y1755" s="187"/>
      <c r="Z1755" s="187"/>
      <c r="AA1755" s="5"/>
      <c r="AB1755" s="44" t="str">
        <f>IF(AB1756,"►","")</f>
        <v/>
      </c>
      <c r="AC1755" s="5"/>
      <c r="AD1755" s="5"/>
      <c r="AE1755" s="5"/>
      <c r="AF1755" s="44" t="str">
        <f>IF(AF1756,"►","")</f>
        <v/>
      </c>
      <c r="AG1755" s="5"/>
      <c r="AH1755" s="44" t="str">
        <f>IF(AH1756,"►","")</f>
        <v/>
      </c>
      <c r="AI1755" s="15"/>
      <c r="AJ1755" s="51" t="str">
        <f>IF(SUM(AJ1756:AJ1757)&gt;0,"◄","")</f>
        <v>◄</v>
      </c>
      <c r="AK1755" s="52" t="s">
        <v>40</v>
      </c>
      <c r="AL1755" s="51" t="str">
        <f>IF(SUM(AL1756:AL1757)&gt;0,"◄","")</f>
        <v>◄</v>
      </c>
      <c r="AM1755" s="53" t="str">
        <f>IF(SUM(AM1756:AM1757)&gt;0,"►","")</f>
        <v/>
      </c>
      <c r="AN1755" s="53" t="str">
        <f>IF(SUM(AN1756:AN1757)&gt;0,"►","")</f>
        <v/>
      </c>
      <c r="AO1755" s="53" t="str">
        <f>IF(SUM(AO1756:AO1757)&gt;0,"►","")</f>
        <v/>
      </c>
      <c r="AP1755" s="54" t="str">
        <f>IF(SUM(AP1756:AP1757)&gt;0,"►","")</f>
        <v/>
      </c>
      <c r="AQ1755" s="142"/>
      <c r="AR1755" s="142"/>
      <c r="AS1755" s="128"/>
    </row>
    <row r="1756" spans="1:45" ht="14.4" customHeight="1" thickBot="1" x14ac:dyDescent="0.35">
      <c r="A1756" s="167"/>
      <c r="B1756" s="100" t="s">
        <v>662</v>
      </c>
      <c r="C1756" s="109"/>
      <c r="D1756" s="168"/>
      <c r="E1756" s="118" t="str">
        <f>IF(F1756&gt;0,"ok","◄")</f>
        <v>◄</v>
      </c>
      <c r="F1756" s="119"/>
      <c r="G1756" s="117" t="str">
        <f t="shared" si="63"/>
        <v/>
      </c>
      <c r="H1756" s="219"/>
      <c r="I1756" s="220"/>
      <c r="J1756" s="195"/>
      <c r="K1756" s="196"/>
      <c r="L1756" s="197"/>
      <c r="M1756" s="198"/>
      <c r="N1756" s="199"/>
      <c r="O1756" s="65"/>
      <c r="P1756" s="72"/>
      <c r="Q1756" s="73"/>
      <c r="R1756" s="69"/>
      <c r="S1756" s="66"/>
      <c r="T1756" s="70"/>
      <c r="U1756" s="66"/>
      <c r="V1756" s="67"/>
      <c r="W1756" s="200"/>
      <c r="X1756" s="201"/>
      <c r="Y1756" s="201"/>
      <c r="Z1756" s="201"/>
      <c r="AA1756" s="71">
        <f>N1756</f>
        <v>0</v>
      </c>
      <c r="AB1756" s="74"/>
      <c r="AC1756" s="75"/>
      <c r="AD1756" s="76"/>
      <c r="AE1756" s="71">
        <f>R1756</f>
        <v>0</v>
      </c>
      <c r="AF1756" s="77"/>
      <c r="AG1756" s="71">
        <f>T1756</f>
        <v>0</v>
      </c>
      <c r="AH1756" s="68"/>
      <c r="AI1756" s="15"/>
      <c r="AJ1756" s="47">
        <f>IF(K1756+O1756&gt;=2,0,IF(K1756+O1756=1,0,1))</f>
        <v>1</v>
      </c>
      <c r="AK1756" s="50" t="str">
        <f>IF(K1756+O1756&gt;=2,0,IF(K1756+O1756=1,0,"ou◄"))</f>
        <v>ou◄</v>
      </c>
      <c r="AL1756" s="48">
        <f>IF(U1756+S1756&gt;=1,"",IF(K1756+S1756+U1756&gt;=2,"",1))</f>
        <v>1</v>
      </c>
      <c r="AM1756" s="49"/>
      <c r="AN1756" s="29">
        <f>AB1756</f>
        <v>0</v>
      </c>
      <c r="AO1756" s="29">
        <f>AF1756</f>
        <v>0</v>
      </c>
      <c r="AP1756" s="14">
        <f>AH1756</f>
        <v>0</v>
      </c>
      <c r="AQ1756" s="11" t="str">
        <f>IF(SUM(K1756,O1756,S1756,U1756)&gt;0,J1756*K1756+N1756*O1756+R1756*S1756+T1756*U1756,"")</f>
        <v/>
      </c>
      <c r="AR1756" s="55" t="str">
        <f>IF(SUM(X1756,AB1756,AF1756,AH1756)&gt;0,W1756*X1756+AA1756*AB1756+AE1756*AF1756+AG1756*AH1756,"")</f>
        <v/>
      </c>
      <c r="AS1756" s="126"/>
    </row>
    <row r="1757" spans="1:45" s="2" customFormat="1" ht="15" thickBot="1" x14ac:dyDescent="0.3">
      <c r="A1757" s="165" t="s">
        <v>1669</v>
      </c>
      <c r="B1757" s="86"/>
      <c r="C1757" s="87"/>
      <c r="D1757" s="169"/>
      <c r="E1757" s="115" t="str">
        <f>IF(F1757="◄","◄",IF(F1757="ok","►",""))</f>
        <v>◄</v>
      </c>
      <c r="F1757" s="116" t="str">
        <f>IF(F1758&gt;0,"OK","◄")</f>
        <v>◄</v>
      </c>
      <c r="G1757" s="117" t="str">
        <f t="shared" si="63"/>
        <v/>
      </c>
      <c r="H1757" s="98">
        <v>35189</v>
      </c>
      <c r="I1757" s="90" t="s">
        <v>21</v>
      </c>
      <c r="J1757" s="30"/>
      <c r="K1757" s="64" t="str">
        <f>IF(K1758&gt;0,"","◄")</f>
        <v>◄</v>
      </c>
      <c r="L1757" s="186"/>
      <c r="M1757" s="186"/>
      <c r="N1757" s="25"/>
      <c r="O1757" s="64" t="str">
        <f>IF(O1758&gt;0,"","◄")</f>
        <v>◄</v>
      </c>
      <c r="P1757" s="4"/>
      <c r="Q1757" s="5"/>
      <c r="R1757" s="5"/>
      <c r="S1757" s="64" t="str">
        <f>IF(S1758&gt;0,"","◄")</f>
        <v>◄</v>
      </c>
      <c r="T1757" s="5"/>
      <c r="U1757" s="64" t="str">
        <f>IF(U1758&gt;0,"","◄")</f>
        <v>◄</v>
      </c>
      <c r="V1757" s="36"/>
      <c r="W1757" s="5"/>
      <c r="X1757" s="44" t="str">
        <f>IF(X1758,"►","")</f>
        <v/>
      </c>
      <c r="Y1757" s="187"/>
      <c r="Z1757" s="187"/>
      <c r="AA1757" s="5"/>
      <c r="AB1757" s="44" t="str">
        <f>IF(AB1758,"►","")</f>
        <v/>
      </c>
      <c r="AC1757" s="5"/>
      <c r="AD1757" s="5"/>
      <c r="AE1757" s="5"/>
      <c r="AF1757" s="44" t="str">
        <f>IF(AF1758,"►","")</f>
        <v/>
      </c>
      <c r="AG1757" s="5"/>
      <c r="AH1757" s="44" t="str">
        <f>IF(AH1758,"►","")</f>
        <v/>
      </c>
      <c r="AI1757" s="15"/>
      <c r="AJ1757" s="51" t="str">
        <f>IF(SUM(AJ1758:AJ1759)&gt;0,"◄","")</f>
        <v>◄</v>
      </c>
      <c r="AK1757" s="52" t="s">
        <v>40</v>
      </c>
      <c r="AL1757" s="51" t="str">
        <f>IF(SUM(AL1758:AL1759)&gt;0,"◄","")</f>
        <v>◄</v>
      </c>
      <c r="AM1757" s="53" t="str">
        <f>IF(SUM(AM1758:AM1759)&gt;0,"►","")</f>
        <v/>
      </c>
      <c r="AN1757" s="53" t="str">
        <f>IF(SUM(AN1758:AN1759)&gt;0,"►","")</f>
        <v/>
      </c>
      <c r="AO1757" s="53" t="str">
        <f>IF(SUM(AO1758:AO1759)&gt;0,"►","")</f>
        <v/>
      </c>
      <c r="AP1757" s="54" t="str">
        <f>IF(SUM(AP1758:AP1759)&gt;0,"►","")</f>
        <v/>
      </c>
      <c r="AQ1757" s="142"/>
      <c r="AR1757" s="142"/>
      <c r="AS1757" s="128"/>
    </row>
    <row r="1758" spans="1:45" ht="14.4" customHeight="1" thickBot="1" x14ac:dyDescent="0.35">
      <c r="A1758" s="167"/>
      <c r="B1758" s="100" t="s">
        <v>663</v>
      </c>
      <c r="C1758" s="109"/>
      <c r="D1758" s="168"/>
      <c r="E1758" s="118" t="str">
        <f>IF(F1758&gt;0,"ok","◄")</f>
        <v>◄</v>
      </c>
      <c r="F1758" s="119"/>
      <c r="G1758" s="117" t="str">
        <f t="shared" si="63"/>
        <v/>
      </c>
      <c r="H1758" s="219"/>
      <c r="I1758" s="220"/>
      <c r="J1758" s="195"/>
      <c r="K1758" s="196"/>
      <c r="L1758" s="197"/>
      <c r="M1758" s="198"/>
      <c r="N1758" s="199"/>
      <c r="O1758" s="65"/>
      <c r="P1758" s="72"/>
      <c r="Q1758" s="73"/>
      <c r="R1758" s="69"/>
      <c r="S1758" s="66"/>
      <c r="T1758" s="70"/>
      <c r="U1758" s="66"/>
      <c r="V1758" s="67"/>
      <c r="W1758" s="200"/>
      <c r="X1758" s="201"/>
      <c r="Y1758" s="201"/>
      <c r="Z1758" s="201"/>
      <c r="AA1758" s="71">
        <f>N1758</f>
        <v>0</v>
      </c>
      <c r="AB1758" s="74"/>
      <c r="AC1758" s="75"/>
      <c r="AD1758" s="76"/>
      <c r="AE1758" s="71">
        <f>R1758</f>
        <v>0</v>
      </c>
      <c r="AF1758" s="77"/>
      <c r="AG1758" s="71">
        <f>T1758</f>
        <v>0</v>
      </c>
      <c r="AH1758" s="68"/>
      <c r="AI1758" s="15"/>
      <c r="AJ1758" s="47">
        <f>IF(K1758+O1758&gt;=2,0,IF(K1758+O1758=1,0,1))</f>
        <v>1</v>
      </c>
      <c r="AK1758" s="50" t="str">
        <f>IF(K1758+O1758&gt;=2,0,IF(K1758+O1758=1,0,"ou◄"))</f>
        <v>ou◄</v>
      </c>
      <c r="AL1758" s="48">
        <f>IF(U1758+S1758&gt;=1,"",IF(K1758+S1758+U1758&gt;=2,"",1))</f>
        <v>1</v>
      </c>
      <c r="AM1758" s="49"/>
      <c r="AN1758" s="29">
        <f>AB1758</f>
        <v>0</v>
      </c>
      <c r="AO1758" s="29">
        <f>AF1758</f>
        <v>0</v>
      </c>
      <c r="AP1758" s="14">
        <f>AH1758</f>
        <v>0</v>
      </c>
      <c r="AQ1758" s="11" t="str">
        <f>IF(SUM(K1758,O1758,S1758,U1758)&gt;0,J1758*K1758+N1758*O1758+R1758*S1758+T1758*U1758,"")</f>
        <v/>
      </c>
      <c r="AR1758" s="55" t="str">
        <f>IF(SUM(X1758,AB1758,AF1758,AH1758)&gt;0,W1758*X1758+AA1758*AB1758+AE1758*AF1758+AG1758*AH1758,"")</f>
        <v/>
      </c>
      <c r="AS1758" s="126"/>
    </row>
    <row r="1759" spans="1:45" s="2" customFormat="1" ht="15" thickBot="1" x14ac:dyDescent="0.3">
      <c r="A1759" s="165" t="s">
        <v>1670</v>
      </c>
      <c r="B1759" s="86"/>
      <c r="C1759" s="87"/>
      <c r="D1759" s="169"/>
      <c r="E1759" s="117" t="str">
        <f>IF(AND(F1759="◄",G1759="►"),"◄?►",IF(F1759="◄","◄",IF(G1759="►","►","")))</f>
        <v/>
      </c>
      <c r="F1759" s="117" t="str">
        <f>IF(AND(G1759="◄",H1761="►"),"◄?►",IF(G1759="◄","◄",IF(H1761="►","►","")))</f>
        <v/>
      </c>
      <c r="G1759" s="117" t="str">
        <f t="shared" si="63"/>
        <v/>
      </c>
      <c r="H1759" s="98">
        <v>35191</v>
      </c>
      <c r="I1759" s="90" t="s">
        <v>21</v>
      </c>
      <c r="J1759" s="30"/>
      <c r="K1759" s="64" t="str">
        <f>IF(K1760&gt;0,"","◄")</f>
        <v>◄</v>
      </c>
      <c r="L1759" s="186"/>
      <c r="M1759" s="186"/>
      <c r="N1759" s="25"/>
      <c r="O1759" s="64" t="str">
        <f>IF(O1760&gt;0,"","◄")</f>
        <v>◄</v>
      </c>
      <c r="P1759" s="4"/>
      <c r="Q1759" s="5"/>
      <c r="R1759" s="5"/>
      <c r="S1759" s="64" t="str">
        <f>IF(S1760&gt;0,"","◄")</f>
        <v>◄</v>
      </c>
      <c r="T1759" s="5"/>
      <c r="U1759" s="64" t="str">
        <f>IF(U1760&gt;0,"","◄")</f>
        <v>◄</v>
      </c>
      <c r="V1759" s="36"/>
      <c r="W1759" s="5"/>
      <c r="X1759" s="44" t="str">
        <f>IF(X1760,"►","")</f>
        <v/>
      </c>
      <c r="Y1759" s="187"/>
      <c r="Z1759" s="187"/>
      <c r="AA1759" s="5"/>
      <c r="AB1759" s="44" t="str">
        <f>IF(AB1760,"►","")</f>
        <v/>
      </c>
      <c r="AC1759" s="5"/>
      <c r="AD1759" s="5"/>
      <c r="AE1759" s="5"/>
      <c r="AF1759" s="44" t="str">
        <f>IF(AF1760,"►","")</f>
        <v/>
      </c>
      <c r="AG1759" s="5"/>
      <c r="AH1759" s="44" t="str">
        <f>IF(AH1760,"►","")</f>
        <v/>
      </c>
      <c r="AI1759" s="15"/>
      <c r="AJ1759" s="51" t="str">
        <f>IF(SUM(AJ1760:AJ1761)&gt;0,"◄","")</f>
        <v>◄</v>
      </c>
      <c r="AK1759" s="52" t="s">
        <v>40</v>
      </c>
      <c r="AL1759" s="51" t="str">
        <f>IF(SUM(AL1760:AL1761)&gt;0,"◄","")</f>
        <v>◄</v>
      </c>
      <c r="AM1759" s="53" t="str">
        <f>IF(SUM(AM1760:AM1761)&gt;0,"►","")</f>
        <v/>
      </c>
      <c r="AN1759" s="53" t="str">
        <f>IF(SUM(AN1760:AN1761)&gt;0,"►","")</f>
        <v/>
      </c>
      <c r="AO1759" s="53" t="str">
        <f>IF(SUM(AO1760:AO1761)&gt;0,"►","")</f>
        <v/>
      </c>
      <c r="AP1759" s="54" t="str">
        <f>IF(SUM(AP1760:AP1761)&gt;0,"►","")</f>
        <v/>
      </c>
      <c r="AQ1759" s="142"/>
      <c r="AR1759" s="142"/>
      <c r="AS1759" s="128"/>
    </row>
    <row r="1760" spans="1:45" ht="14.4" customHeight="1" thickBot="1" x14ac:dyDescent="0.35">
      <c r="A1760" s="167"/>
      <c r="B1760" s="100" t="s">
        <v>663</v>
      </c>
      <c r="C1760" s="109"/>
      <c r="D1760" s="168"/>
      <c r="E1760" s="118"/>
      <c r="F1760" s="120" t="s">
        <v>41</v>
      </c>
      <c r="G1760" s="117" t="str">
        <f t="shared" si="63"/>
        <v/>
      </c>
      <c r="H1760" s="219"/>
      <c r="I1760" s="220"/>
      <c r="J1760" s="195"/>
      <c r="K1760" s="196"/>
      <c r="L1760" s="197"/>
      <c r="M1760" s="198"/>
      <c r="N1760" s="199"/>
      <c r="O1760" s="65"/>
      <c r="P1760" s="72"/>
      <c r="Q1760" s="73"/>
      <c r="R1760" s="69"/>
      <c r="S1760" s="66"/>
      <c r="T1760" s="70"/>
      <c r="U1760" s="66"/>
      <c r="V1760" s="67"/>
      <c r="W1760" s="200"/>
      <c r="X1760" s="201"/>
      <c r="Y1760" s="201"/>
      <c r="Z1760" s="201"/>
      <c r="AA1760" s="71">
        <f>N1760</f>
        <v>0</v>
      </c>
      <c r="AB1760" s="74"/>
      <c r="AC1760" s="75"/>
      <c r="AD1760" s="76"/>
      <c r="AE1760" s="71">
        <f>R1760</f>
        <v>0</v>
      </c>
      <c r="AF1760" s="77"/>
      <c r="AG1760" s="71">
        <f>T1760</f>
        <v>0</v>
      </c>
      <c r="AH1760" s="68"/>
      <c r="AI1760" s="15"/>
      <c r="AJ1760" s="47">
        <f>IF(K1760+O1760&gt;=2,0,IF(K1760+O1760=1,0,1))</f>
        <v>1</v>
      </c>
      <c r="AK1760" s="50" t="str">
        <f>IF(K1760+O1760&gt;=2,0,IF(K1760+O1760=1,0,"ou◄"))</f>
        <v>ou◄</v>
      </c>
      <c r="AL1760" s="48">
        <f>IF(U1760+S1760&gt;=1,"",IF(K1760+S1760+U1760&gt;=2,"",1))</f>
        <v>1</v>
      </c>
      <c r="AM1760" s="49"/>
      <c r="AN1760" s="29">
        <f>AB1760</f>
        <v>0</v>
      </c>
      <c r="AO1760" s="29">
        <f>AF1760</f>
        <v>0</v>
      </c>
      <c r="AP1760" s="14">
        <f>AH1760</f>
        <v>0</v>
      </c>
      <c r="AQ1760" s="11" t="str">
        <f>IF(SUM(K1760,O1760,S1760,U1760)&gt;0,J1760*K1760+N1760*O1760+R1760*S1760+T1760*U1760,"")</f>
        <v/>
      </c>
      <c r="AR1760" s="55" t="str">
        <f>IF(SUM(X1760,AB1760,AF1760,AH1760)&gt;0,W1760*X1760+AA1760*AB1760+AE1760*AF1760+AG1760*AH1760,"")</f>
        <v/>
      </c>
      <c r="AS1760" s="126"/>
    </row>
    <row r="1761" spans="1:45" s="2" customFormat="1" ht="15" thickBot="1" x14ac:dyDescent="0.3">
      <c r="A1761" s="165" t="s">
        <v>1671</v>
      </c>
      <c r="B1761" s="86"/>
      <c r="C1761" s="87"/>
      <c r="D1761" s="169"/>
      <c r="E1761" s="115" t="str">
        <f>IF(F1761="◄","◄",IF(F1761="ok","►",""))</f>
        <v>◄</v>
      </c>
      <c r="F1761" s="116" t="str">
        <f>IF(F1762&gt;0,"OK","◄")</f>
        <v>◄</v>
      </c>
      <c r="G1761" s="117" t="str">
        <f t="shared" si="63"/>
        <v/>
      </c>
      <c r="H1761" s="98">
        <v>35222</v>
      </c>
      <c r="I1761" s="90" t="s">
        <v>21</v>
      </c>
      <c r="J1761" s="30"/>
      <c r="K1761" s="64" t="str">
        <f>IF(K1762&gt;0,"","◄")</f>
        <v>◄</v>
      </c>
      <c r="L1761" s="186"/>
      <c r="M1761" s="186"/>
      <c r="N1761" s="25"/>
      <c r="O1761" s="64" t="str">
        <f>IF(O1762&gt;0,"","◄")</f>
        <v>◄</v>
      </c>
      <c r="P1761" s="4"/>
      <c r="Q1761" s="5"/>
      <c r="R1761" s="5"/>
      <c r="S1761" s="64" t="str">
        <f>IF(S1762&gt;0,"","◄")</f>
        <v>◄</v>
      </c>
      <c r="T1761" s="5"/>
      <c r="U1761" s="64" t="str">
        <f>IF(U1762&gt;0,"","◄")</f>
        <v>◄</v>
      </c>
      <c r="V1761" s="36"/>
      <c r="W1761" s="5"/>
      <c r="X1761" s="44" t="str">
        <f>IF(X1762,"►","")</f>
        <v/>
      </c>
      <c r="Y1761" s="187"/>
      <c r="Z1761" s="187"/>
      <c r="AA1761" s="5"/>
      <c r="AB1761" s="44" t="str">
        <f>IF(AB1762,"►","")</f>
        <v/>
      </c>
      <c r="AC1761" s="5"/>
      <c r="AD1761" s="5"/>
      <c r="AE1761" s="5"/>
      <c r="AF1761" s="44" t="str">
        <f>IF(AF1762,"►","")</f>
        <v/>
      </c>
      <c r="AG1761" s="5"/>
      <c r="AH1761" s="44" t="str">
        <f>IF(AH1762,"►","")</f>
        <v/>
      </c>
      <c r="AI1761" s="15"/>
      <c r="AJ1761" s="51" t="str">
        <f>IF(SUM(AJ1762:AJ1763)&gt;0,"◄","")</f>
        <v>◄</v>
      </c>
      <c r="AK1761" s="52" t="s">
        <v>40</v>
      </c>
      <c r="AL1761" s="51" t="str">
        <f>IF(SUM(AL1762:AL1763)&gt;0,"◄","")</f>
        <v>◄</v>
      </c>
      <c r="AM1761" s="53" t="str">
        <f>IF(SUM(AM1762:AM1763)&gt;0,"►","")</f>
        <v/>
      </c>
      <c r="AN1761" s="53" t="str">
        <f>IF(SUM(AN1762:AN1763)&gt;0,"►","")</f>
        <v/>
      </c>
      <c r="AO1761" s="53" t="str">
        <f>IF(SUM(AO1762:AO1763)&gt;0,"►","")</f>
        <v/>
      </c>
      <c r="AP1761" s="54" t="str">
        <f>IF(SUM(AP1762:AP1763)&gt;0,"►","")</f>
        <v/>
      </c>
      <c r="AQ1761" s="142"/>
      <c r="AR1761" s="142"/>
      <c r="AS1761" s="128"/>
    </row>
    <row r="1762" spans="1:45" ht="14.4" customHeight="1" thickBot="1" x14ac:dyDescent="0.35">
      <c r="A1762" s="167"/>
      <c r="B1762" s="100" t="s">
        <v>664</v>
      </c>
      <c r="C1762" s="109"/>
      <c r="D1762" s="168"/>
      <c r="E1762" s="118" t="str">
        <f>IF(F1762&gt;0,"ok","◄")</f>
        <v>◄</v>
      </c>
      <c r="F1762" s="119"/>
      <c r="G1762" s="117" t="str">
        <f t="shared" si="63"/>
        <v/>
      </c>
      <c r="H1762" s="219"/>
      <c r="I1762" s="220"/>
      <c r="J1762" s="195"/>
      <c r="K1762" s="196"/>
      <c r="L1762" s="197"/>
      <c r="M1762" s="198"/>
      <c r="N1762" s="199"/>
      <c r="O1762" s="65"/>
      <c r="P1762" s="72"/>
      <c r="Q1762" s="73"/>
      <c r="R1762" s="69"/>
      <c r="S1762" s="66"/>
      <c r="T1762" s="70"/>
      <c r="U1762" s="66"/>
      <c r="V1762" s="67"/>
      <c r="W1762" s="200"/>
      <c r="X1762" s="201"/>
      <c r="Y1762" s="201"/>
      <c r="Z1762" s="201"/>
      <c r="AA1762" s="71">
        <f>N1762</f>
        <v>0</v>
      </c>
      <c r="AB1762" s="74"/>
      <c r="AC1762" s="75"/>
      <c r="AD1762" s="76"/>
      <c r="AE1762" s="71">
        <f>R1762</f>
        <v>0</v>
      </c>
      <c r="AF1762" s="77"/>
      <c r="AG1762" s="71">
        <f>T1762</f>
        <v>0</v>
      </c>
      <c r="AH1762" s="68"/>
      <c r="AI1762" s="15"/>
      <c r="AJ1762" s="47">
        <f>IF(K1762+O1762&gt;=2,0,IF(K1762+O1762=1,0,1))</f>
        <v>1</v>
      </c>
      <c r="AK1762" s="50" t="str">
        <f>IF(K1762+O1762&gt;=2,0,IF(K1762+O1762=1,0,"ou◄"))</f>
        <v>ou◄</v>
      </c>
      <c r="AL1762" s="48">
        <f>IF(U1762+S1762&gt;=1,"",IF(K1762+S1762+U1762&gt;=2,"",1))</f>
        <v>1</v>
      </c>
      <c r="AM1762" s="49"/>
      <c r="AN1762" s="29">
        <f>AB1762</f>
        <v>0</v>
      </c>
      <c r="AO1762" s="29">
        <f>AF1762</f>
        <v>0</v>
      </c>
      <c r="AP1762" s="14">
        <f>AH1762</f>
        <v>0</v>
      </c>
      <c r="AQ1762" s="11" t="str">
        <f>IF(SUM(K1762,O1762,S1762,U1762)&gt;0,J1762*K1762+N1762*O1762+R1762*S1762+T1762*U1762,"")</f>
        <v/>
      </c>
      <c r="AR1762" s="55" t="str">
        <f>IF(SUM(X1762,AB1762,AF1762,AH1762)&gt;0,W1762*X1762+AA1762*AB1762+AE1762*AF1762+AG1762*AH1762,"")</f>
        <v/>
      </c>
      <c r="AS1762" s="126"/>
    </row>
    <row r="1763" spans="1:45" s="2" customFormat="1" ht="15" thickBot="1" x14ac:dyDescent="0.3">
      <c r="A1763" s="165" t="s">
        <v>1672</v>
      </c>
      <c r="B1763" s="86"/>
      <c r="C1763" s="87"/>
      <c r="D1763" s="169"/>
      <c r="E1763" s="115" t="str">
        <f>IF(F1763="◄","◄",IF(F1763="ok","►",""))</f>
        <v>◄</v>
      </c>
      <c r="F1763" s="116" t="str">
        <f>IF(F1764&gt;0,"OK","◄")</f>
        <v>◄</v>
      </c>
      <c r="G1763" s="117" t="str">
        <f t="shared" si="63"/>
        <v/>
      </c>
      <c r="H1763" s="98">
        <v>35224</v>
      </c>
      <c r="I1763" s="90" t="s">
        <v>21</v>
      </c>
      <c r="J1763" s="30"/>
      <c r="K1763" s="64" t="str">
        <f>IF(K1764&gt;0,"","◄")</f>
        <v>◄</v>
      </c>
      <c r="L1763" s="186"/>
      <c r="M1763" s="186"/>
      <c r="N1763" s="25"/>
      <c r="O1763" s="64" t="str">
        <f>IF(O1764&gt;0,"","◄")</f>
        <v>◄</v>
      </c>
      <c r="P1763" s="4"/>
      <c r="Q1763" s="5"/>
      <c r="R1763" s="5"/>
      <c r="S1763" s="64" t="str">
        <f>IF(S1764&gt;0,"","◄")</f>
        <v>◄</v>
      </c>
      <c r="T1763" s="5"/>
      <c r="U1763" s="64" t="str">
        <f>IF(U1764&gt;0,"","◄")</f>
        <v>◄</v>
      </c>
      <c r="V1763" s="36"/>
      <c r="W1763" s="5"/>
      <c r="X1763" s="44" t="str">
        <f>IF(X1764,"►","")</f>
        <v/>
      </c>
      <c r="Y1763" s="187"/>
      <c r="Z1763" s="187"/>
      <c r="AA1763" s="5"/>
      <c r="AB1763" s="44" t="str">
        <f>IF(AB1764,"►","")</f>
        <v/>
      </c>
      <c r="AC1763" s="5"/>
      <c r="AD1763" s="5"/>
      <c r="AE1763" s="5"/>
      <c r="AF1763" s="44" t="str">
        <f>IF(AF1764,"►","")</f>
        <v/>
      </c>
      <c r="AG1763" s="5"/>
      <c r="AH1763" s="44" t="str">
        <f>IF(AH1764,"►","")</f>
        <v/>
      </c>
      <c r="AI1763" s="15"/>
      <c r="AJ1763" s="51" t="str">
        <f>IF(SUM(AJ1764:AJ1765)&gt;0,"◄","")</f>
        <v>◄</v>
      </c>
      <c r="AK1763" s="52" t="s">
        <v>40</v>
      </c>
      <c r="AL1763" s="51" t="str">
        <f>IF(SUM(AL1764:AL1765)&gt;0,"◄","")</f>
        <v>◄</v>
      </c>
      <c r="AM1763" s="53" t="str">
        <f>IF(SUM(AM1764:AM1765)&gt;0,"►","")</f>
        <v/>
      </c>
      <c r="AN1763" s="53" t="str">
        <f>IF(SUM(AN1764:AN1765)&gt;0,"►","")</f>
        <v/>
      </c>
      <c r="AO1763" s="53" t="str">
        <f>IF(SUM(AO1764:AO1765)&gt;0,"►","")</f>
        <v/>
      </c>
      <c r="AP1763" s="54" t="str">
        <f>IF(SUM(AP1764:AP1765)&gt;0,"►","")</f>
        <v/>
      </c>
      <c r="AQ1763" s="142"/>
      <c r="AR1763" s="142"/>
      <c r="AS1763" s="128"/>
    </row>
    <row r="1764" spans="1:45" ht="14.4" customHeight="1" thickBot="1" x14ac:dyDescent="0.35">
      <c r="A1764" s="167"/>
      <c r="B1764" s="100" t="s">
        <v>665</v>
      </c>
      <c r="C1764" s="109"/>
      <c r="D1764" s="168"/>
      <c r="E1764" s="118" t="str">
        <f>IF(F1764&gt;0,"ok","◄")</f>
        <v>◄</v>
      </c>
      <c r="F1764" s="119"/>
      <c r="G1764" s="117" t="str">
        <f t="shared" si="63"/>
        <v/>
      </c>
      <c r="H1764" s="219"/>
      <c r="I1764" s="220"/>
      <c r="J1764" s="195"/>
      <c r="K1764" s="196"/>
      <c r="L1764" s="197"/>
      <c r="M1764" s="198"/>
      <c r="N1764" s="199"/>
      <c r="O1764" s="65"/>
      <c r="P1764" s="72"/>
      <c r="Q1764" s="73"/>
      <c r="R1764" s="69"/>
      <c r="S1764" s="66"/>
      <c r="T1764" s="70"/>
      <c r="U1764" s="66"/>
      <c r="V1764" s="67"/>
      <c r="W1764" s="200"/>
      <c r="X1764" s="201"/>
      <c r="Y1764" s="201"/>
      <c r="Z1764" s="201"/>
      <c r="AA1764" s="71">
        <f>N1764</f>
        <v>0</v>
      </c>
      <c r="AB1764" s="74"/>
      <c r="AC1764" s="75"/>
      <c r="AD1764" s="76"/>
      <c r="AE1764" s="71">
        <f>R1764</f>
        <v>0</v>
      </c>
      <c r="AF1764" s="77"/>
      <c r="AG1764" s="71">
        <f>T1764</f>
        <v>0</v>
      </c>
      <c r="AH1764" s="68"/>
      <c r="AI1764" s="15"/>
      <c r="AJ1764" s="47">
        <f>IF(K1764+O1764&gt;=2,0,IF(K1764+O1764=1,0,1))</f>
        <v>1</v>
      </c>
      <c r="AK1764" s="50" t="str">
        <f>IF(K1764+O1764&gt;=2,0,IF(K1764+O1764=1,0,"ou◄"))</f>
        <v>ou◄</v>
      </c>
      <c r="AL1764" s="48">
        <f>IF(U1764+S1764&gt;=1,"",IF(K1764+S1764+U1764&gt;=2,"",1))</f>
        <v>1</v>
      </c>
      <c r="AM1764" s="49"/>
      <c r="AN1764" s="29">
        <f>AB1764</f>
        <v>0</v>
      </c>
      <c r="AO1764" s="29">
        <f>AF1764</f>
        <v>0</v>
      </c>
      <c r="AP1764" s="14">
        <f>AH1764</f>
        <v>0</v>
      </c>
      <c r="AQ1764" s="11" t="str">
        <f>IF(SUM(K1764,O1764,S1764,U1764)&gt;0,J1764*K1764+N1764*O1764+R1764*S1764+T1764*U1764,"")</f>
        <v/>
      </c>
      <c r="AR1764" s="55" t="str">
        <f>IF(SUM(X1764,AB1764,AF1764,AH1764)&gt;0,W1764*X1764+AA1764*AB1764+AE1764*AF1764+AG1764*AH1764,"")</f>
        <v/>
      </c>
      <c r="AS1764" s="126"/>
    </row>
    <row r="1765" spans="1:45" s="2" customFormat="1" ht="15" thickBot="1" x14ac:dyDescent="0.3">
      <c r="A1765" s="165" t="s">
        <v>1673</v>
      </c>
      <c r="B1765" s="86"/>
      <c r="C1765" s="87"/>
      <c r="D1765" s="169"/>
      <c r="E1765" s="117" t="str">
        <f>IF(AND(F1765="◄",G1765="►"),"◄?►",IF(F1765="◄","◄",IF(G1765="►","►","")))</f>
        <v/>
      </c>
      <c r="F1765" s="117" t="str">
        <f>IF(AND(G1765="◄",H1767="►"),"◄?►",IF(G1765="◄","◄",IF(H1767="►","►","")))</f>
        <v/>
      </c>
      <c r="G1765" s="117" t="str">
        <f t="shared" si="63"/>
        <v/>
      </c>
      <c r="H1765" s="98">
        <v>35224</v>
      </c>
      <c r="I1765" s="90" t="s">
        <v>21</v>
      </c>
      <c r="J1765" s="30"/>
      <c r="K1765" s="64" t="str">
        <f>IF(K1766&gt;0,"","◄")</f>
        <v>◄</v>
      </c>
      <c r="L1765" s="186"/>
      <c r="M1765" s="186"/>
      <c r="N1765" s="25"/>
      <c r="O1765" s="64" t="str">
        <f>IF(O1766&gt;0,"","◄")</f>
        <v>◄</v>
      </c>
      <c r="P1765" s="4"/>
      <c r="Q1765" s="5"/>
      <c r="R1765" s="5"/>
      <c r="S1765" s="64" t="str">
        <f>IF(S1766&gt;0,"","◄")</f>
        <v>◄</v>
      </c>
      <c r="T1765" s="5"/>
      <c r="U1765" s="64" t="str">
        <f>IF(U1766&gt;0,"","◄")</f>
        <v>◄</v>
      </c>
      <c r="V1765" s="36"/>
      <c r="W1765" s="5"/>
      <c r="X1765" s="44" t="str">
        <f>IF(X1766,"►","")</f>
        <v/>
      </c>
      <c r="Y1765" s="187"/>
      <c r="Z1765" s="187"/>
      <c r="AA1765" s="5"/>
      <c r="AB1765" s="44" t="str">
        <f>IF(AB1766,"►","")</f>
        <v/>
      </c>
      <c r="AC1765" s="5"/>
      <c r="AD1765" s="5"/>
      <c r="AE1765" s="5"/>
      <c r="AF1765" s="44" t="str">
        <f>IF(AF1766,"►","")</f>
        <v/>
      </c>
      <c r="AG1765" s="5"/>
      <c r="AH1765" s="44" t="str">
        <f>IF(AH1766,"►","")</f>
        <v/>
      </c>
      <c r="AI1765" s="15"/>
      <c r="AJ1765" s="51" t="str">
        <f>IF(SUM(AJ1766:AJ1767)&gt;0,"◄","")</f>
        <v>◄</v>
      </c>
      <c r="AK1765" s="52" t="s">
        <v>40</v>
      </c>
      <c r="AL1765" s="51" t="str">
        <f>IF(SUM(AL1766:AL1767)&gt;0,"◄","")</f>
        <v>◄</v>
      </c>
      <c r="AM1765" s="53" t="str">
        <f>IF(SUM(AM1766:AM1767)&gt;0,"►","")</f>
        <v/>
      </c>
      <c r="AN1765" s="53" t="str">
        <f>IF(SUM(AN1766:AN1767)&gt;0,"►","")</f>
        <v/>
      </c>
      <c r="AO1765" s="53" t="str">
        <f>IF(SUM(AO1766:AO1767)&gt;0,"►","")</f>
        <v/>
      </c>
      <c r="AP1765" s="54" t="str">
        <f>IF(SUM(AP1766:AP1767)&gt;0,"►","")</f>
        <v/>
      </c>
      <c r="AQ1765" s="142"/>
      <c r="AR1765" s="142"/>
      <c r="AS1765" s="128"/>
    </row>
    <row r="1766" spans="1:45" ht="14.4" customHeight="1" thickBot="1" x14ac:dyDescent="0.35">
      <c r="A1766" s="167"/>
      <c r="B1766" s="100" t="s">
        <v>664</v>
      </c>
      <c r="C1766" s="109"/>
      <c r="D1766" s="168"/>
      <c r="E1766" s="118"/>
      <c r="F1766" s="120" t="s">
        <v>41</v>
      </c>
      <c r="G1766" s="117" t="str">
        <f t="shared" si="63"/>
        <v/>
      </c>
      <c r="H1766" s="219"/>
      <c r="I1766" s="220"/>
      <c r="J1766" s="195"/>
      <c r="K1766" s="196"/>
      <c r="L1766" s="197"/>
      <c r="M1766" s="198"/>
      <c r="N1766" s="199"/>
      <c r="O1766" s="65"/>
      <c r="P1766" s="72"/>
      <c r="Q1766" s="73"/>
      <c r="R1766" s="69"/>
      <c r="S1766" s="66"/>
      <c r="T1766" s="70"/>
      <c r="U1766" s="66"/>
      <c r="V1766" s="67"/>
      <c r="W1766" s="200"/>
      <c r="X1766" s="201"/>
      <c r="Y1766" s="201"/>
      <c r="Z1766" s="201"/>
      <c r="AA1766" s="71">
        <f>N1766</f>
        <v>0</v>
      </c>
      <c r="AB1766" s="74"/>
      <c r="AC1766" s="75"/>
      <c r="AD1766" s="76"/>
      <c r="AE1766" s="71">
        <f>R1766</f>
        <v>0</v>
      </c>
      <c r="AF1766" s="77"/>
      <c r="AG1766" s="71">
        <f>T1766</f>
        <v>0</v>
      </c>
      <c r="AH1766" s="68"/>
      <c r="AI1766" s="15"/>
      <c r="AJ1766" s="47">
        <f>IF(K1766+O1766&gt;=2,0,IF(K1766+O1766=1,0,1))</f>
        <v>1</v>
      </c>
      <c r="AK1766" s="50" t="str">
        <f>IF(K1766+O1766&gt;=2,0,IF(K1766+O1766=1,0,"ou◄"))</f>
        <v>ou◄</v>
      </c>
      <c r="AL1766" s="48">
        <f>IF(U1766+S1766&gt;=1,"",IF(K1766+S1766+U1766&gt;=2,"",1))</f>
        <v>1</v>
      </c>
      <c r="AM1766" s="49"/>
      <c r="AN1766" s="29">
        <f>AB1766</f>
        <v>0</v>
      </c>
      <c r="AO1766" s="29">
        <f>AF1766</f>
        <v>0</v>
      </c>
      <c r="AP1766" s="14">
        <f>AH1766</f>
        <v>0</v>
      </c>
      <c r="AQ1766" s="11" t="str">
        <f>IF(SUM(K1766,O1766,S1766,U1766)&gt;0,J1766*K1766+N1766*O1766+R1766*S1766+T1766*U1766,"")</f>
        <v/>
      </c>
      <c r="AR1766" s="55" t="str">
        <f>IF(SUM(X1766,AB1766,AF1766,AH1766)&gt;0,W1766*X1766+AA1766*AB1766+AE1766*AF1766+AG1766*AH1766,"")</f>
        <v/>
      </c>
      <c r="AS1766" s="126"/>
    </row>
    <row r="1767" spans="1:45" s="2" customFormat="1" ht="15" thickBot="1" x14ac:dyDescent="0.3">
      <c r="A1767" s="165" t="s">
        <v>1674</v>
      </c>
      <c r="B1767" s="86"/>
      <c r="C1767" s="87"/>
      <c r="D1767" s="169"/>
      <c r="E1767" s="115" t="str">
        <f>IF(F1767="◄","◄",IF(F1767="ok","►",""))</f>
        <v>◄</v>
      </c>
      <c r="F1767" s="116" t="str">
        <f>IF(F1768&gt;0,"OK","◄")</f>
        <v>◄</v>
      </c>
      <c r="G1767" s="117" t="str">
        <f t="shared" si="63"/>
        <v/>
      </c>
      <c r="H1767" s="98">
        <v>35245</v>
      </c>
      <c r="I1767" s="90" t="s">
        <v>21</v>
      </c>
      <c r="J1767" s="30"/>
      <c r="K1767" s="64" t="str">
        <f>IF(K1768&gt;0,"","◄")</f>
        <v>◄</v>
      </c>
      <c r="L1767" s="186"/>
      <c r="M1767" s="186"/>
      <c r="N1767" s="25"/>
      <c r="O1767" s="64" t="str">
        <f>IF(O1768&gt;0,"","◄")</f>
        <v>◄</v>
      </c>
      <c r="P1767" s="4"/>
      <c r="Q1767" s="5"/>
      <c r="R1767" s="5"/>
      <c r="S1767" s="64" t="str">
        <f>IF(S1768&gt;0,"","◄")</f>
        <v>◄</v>
      </c>
      <c r="T1767" s="5"/>
      <c r="U1767" s="64" t="str">
        <f>IF(U1768&gt;0,"","◄")</f>
        <v>◄</v>
      </c>
      <c r="V1767" s="36"/>
      <c r="W1767" s="5"/>
      <c r="X1767" s="44" t="str">
        <f>IF(X1768,"►","")</f>
        <v/>
      </c>
      <c r="Y1767" s="187"/>
      <c r="Z1767" s="187"/>
      <c r="AA1767" s="5"/>
      <c r="AB1767" s="44" t="str">
        <f>IF(AB1768,"►","")</f>
        <v/>
      </c>
      <c r="AC1767" s="5"/>
      <c r="AD1767" s="5"/>
      <c r="AE1767" s="5"/>
      <c r="AF1767" s="44" t="str">
        <f>IF(AF1768,"►","")</f>
        <v/>
      </c>
      <c r="AG1767" s="5"/>
      <c r="AH1767" s="44" t="str">
        <f>IF(AH1768,"►","")</f>
        <v/>
      </c>
      <c r="AI1767" s="15"/>
      <c r="AJ1767" s="51" t="str">
        <f>IF(SUM(AJ1768:AJ1769)&gt;0,"◄","")</f>
        <v>◄</v>
      </c>
      <c r="AK1767" s="52" t="s">
        <v>40</v>
      </c>
      <c r="AL1767" s="51" t="str">
        <f>IF(SUM(AL1768:AL1769)&gt;0,"◄","")</f>
        <v>◄</v>
      </c>
      <c r="AM1767" s="53" t="str">
        <f>IF(SUM(AM1768:AM1769)&gt;0,"►","")</f>
        <v/>
      </c>
      <c r="AN1767" s="53" t="str">
        <f>IF(SUM(AN1768:AN1769)&gt;0,"►","")</f>
        <v/>
      </c>
      <c r="AO1767" s="53" t="str">
        <f>IF(SUM(AO1768:AO1769)&gt;0,"►","")</f>
        <v/>
      </c>
      <c r="AP1767" s="54" t="str">
        <f>IF(SUM(AP1768:AP1769)&gt;0,"►","")</f>
        <v/>
      </c>
      <c r="AQ1767" s="142"/>
      <c r="AR1767" s="142"/>
      <c r="AS1767" s="128"/>
    </row>
    <row r="1768" spans="1:45" ht="14.4" customHeight="1" thickBot="1" x14ac:dyDescent="0.35">
      <c r="A1768" s="167"/>
      <c r="B1768" s="100" t="s">
        <v>666</v>
      </c>
      <c r="C1768" s="109"/>
      <c r="D1768" s="168"/>
      <c r="E1768" s="118" t="str">
        <f>IF(F1768&gt;0,"ok","◄")</f>
        <v>◄</v>
      </c>
      <c r="F1768" s="119"/>
      <c r="G1768" s="117" t="str">
        <f t="shared" si="63"/>
        <v/>
      </c>
      <c r="H1768" s="219"/>
      <c r="I1768" s="220"/>
      <c r="J1768" s="195"/>
      <c r="K1768" s="196"/>
      <c r="L1768" s="197"/>
      <c r="M1768" s="198"/>
      <c r="N1768" s="199"/>
      <c r="O1768" s="65"/>
      <c r="P1768" s="72"/>
      <c r="Q1768" s="73"/>
      <c r="R1768" s="69"/>
      <c r="S1768" s="66"/>
      <c r="T1768" s="70"/>
      <c r="U1768" s="66"/>
      <c r="V1768" s="67"/>
      <c r="W1768" s="200"/>
      <c r="X1768" s="201"/>
      <c r="Y1768" s="201"/>
      <c r="Z1768" s="201"/>
      <c r="AA1768" s="71">
        <f>N1768</f>
        <v>0</v>
      </c>
      <c r="AB1768" s="74"/>
      <c r="AC1768" s="75"/>
      <c r="AD1768" s="76"/>
      <c r="AE1768" s="71">
        <f>R1768</f>
        <v>0</v>
      </c>
      <c r="AF1768" s="77"/>
      <c r="AG1768" s="71">
        <f>T1768</f>
        <v>0</v>
      </c>
      <c r="AH1768" s="68"/>
      <c r="AI1768" s="15"/>
      <c r="AJ1768" s="47">
        <f>IF(K1768+O1768&gt;=2,0,IF(K1768+O1768=1,0,1))</f>
        <v>1</v>
      </c>
      <c r="AK1768" s="50" t="str">
        <f>IF(K1768+O1768&gt;=2,0,IF(K1768+O1768=1,0,"ou◄"))</f>
        <v>ou◄</v>
      </c>
      <c r="AL1768" s="48">
        <f>IF(U1768+S1768&gt;=1,"",IF(K1768+S1768+U1768&gt;=2,"",1))</f>
        <v>1</v>
      </c>
      <c r="AM1768" s="49"/>
      <c r="AN1768" s="29">
        <f>AB1768</f>
        <v>0</v>
      </c>
      <c r="AO1768" s="29">
        <f>AF1768</f>
        <v>0</v>
      </c>
      <c r="AP1768" s="14">
        <f>AH1768</f>
        <v>0</v>
      </c>
      <c r="AQ1768" s="11" t="str">
        <f>IF(SUM(K1768,O1768,S1768,U1768)&gt;0,J1768*K1768+N1768*O1768+R1768*S1768+T1768*U1768,"")</f>
        <v/>
      </c>
      <c r="AR1768" s="55" t="str">
        <f>IF(SUM(X1768,AB1768,AF1768,AH1768)&gt;0,W1768*X1768+AA1768*AB1768+AE1768*AF1768+AG1768*AH1768,"")</f>
        <v/>
      </c>
      <c r="AS1768" s="126"/>
    </row>
    <row r="1769" spans="1:45" s="2" customFormat="1" ht="15" thickBot="1" x14ac:dyDescent="0.3">
      <c r="A1769" s="165" t="s">
        <v>1675</v>
      </c>
      <c r="B1769" s="86"/>
      <c r="C1769" s="87"/>
      <c r="D1769" s="169"/>
      <c r="E1769" s="115" t="str">
        <f>IF(F1769="◄","◄",IF(F1769="ok","►",""))</f>
        <v>◄</v>
      </c>
      <c r="F1769" s="116" t="str">
        <f>IF(F1770&gt;0,"OK","◄")</f>
        <v>◄</v>
      </c>
      <c r="G1769" s="117" t="str">
        <f t="shared" si="63"/>
        <v/>
      </c>
      <c r="H1769" s="98">
        <v>35245</v>
      </c>
      <c r="I1769" s="90" t="s">
        <v>21</v>
      </c>
      <c r="J1769" s="30"/>
      <c r="K1769" s="64" t="str">
        <f>IF(K1770&gt;0,"","◄")</f>
        <v>◄</v>
      </c>
      <c r="L1769" s="186"/>
      <c r="M1769" s="186"/>
      <c r="N1769" s="25"/>
      <c r="O1769" s="64" t="str">
        <f>IF(O1770&gt;0,"","◄")</f>
        <v>◄</v>
      </c>
      <c r="P1769" s="4"/>
      <c r="Q1769" s="5"/>
      <c r="R1769" s="5"/>
      <c r="S1769" s="64" t="str">
        <f>IF(S1770&gt;0,"","◄")</f>
        <v>◄</v>
      </c>
      <c r="T1769" s="5"/>
      <c r="U1769" s="64" t="str">
        <f>IF(U1770&gt;0,"","◄")</f>
        <v>◄</v>
      </c>
      <c r="V1769" s="36"/>
      <c r="W1769" s="5"/>
      <c r="X1769" s="44" t="str">
        <f>IF(X1770,"►","")</f>
        <v/>
      </c>
      <c r="Y1769" s="187"/>
      <c r="Z1769" s="187"/>
      <c r="AA1769" s="5"/>
      <c r="AB1769" s="44" t="str">
        <f>IF(AB1770,"►","")</f>
        <v/>
      </c>
      <c r="AC1769" s="5"/>
      <c r="AD1769" s="5"/>
      <c r="AE1769" s="5"/>
      <c r="AF1769" s="44" t="str">
        <f>IF(AF1770,"►","")</f>
        <v/>
      </c>
      <c r="AG1769" s="5"/>
      <c r="AH1769" s="44" t="str">
        <f>IF(AH1770,"►","")</f>
        <v/>
      </c>
      <c r="AI1769" s="15"/>
      <c r="AJ1769" s="51" t="str">
        <f>IF(SUM(AJ1770:AJ1771)&gt;0,"◄","")</f>
        <v>◄</v>
      </c>
      <c r="AK1769" s="52" t="s">
        <v>40</v>
      </c>
      <c r="AL1769" s="51" t="str">
        <f>IF(SUM(AL1770:AL1771)&gt;0,"◄","")</f>
        <v>◄</v>
      </c>
      <c r="AM1769" s="53" t="str">
        <f>IF(SUM(AM1770:AM1771)&gt;0,"►","")</f>
        <v/>
      </c>
      <c r="AN1769" s="53" t="str">
        <f>IF(SUM(AN1770:AN1771)&gt;0,"►","")</f>
        <v/>
      </c>
      <c r="AO1769" s="53" t="str">
        <f>IF(SUM(AO1770:AO1771)&gt;0,"►","")</f>
        <v/>
      </c>
      <c r="AP1769" s="54" t="str">
        <f>IF(SUM(AP1770:AP1771)&gt;0,"►","")</f>
        <v/>
      </c>
      <c r="AQ1769" s="142"/>
      <c r="AR1769" s="142"/>
      <c r="AS1769" s="128"/>
    </row>
    <row r="1770" spans="1:45" ht="14.4" customHeight="1" thickBot="1" x14ac:dyDescent="0.35">
      <c r="A1770" s="167"/>
      <c r="B1770" s="100" t="s">
        <v>667</v>
      </c>
      <c r="C1770" s="109"/>
      <c r="D1770" s="168"/>
      <c r="E1770" s="118" t="str">
        <f>IF(F1770&gt;0,"ok","◄")</f>
        <v>◄</v>
      </c>
      <c r="F1770" s="119"/>
      <c r="G1770" s="117" t="str">
        <f t="shared" si="63"/>
        <v/>
      </c>
      <c r="H1770" s="219"/>
      <c r="I1770" s="220"/>
      <c r="J1770" s="195"/>
      <c r="K1770" s="196"/>
      <c r="L1770" s="197"/>
      <c r="M1770" s="198"/>
      <c r="N1770" s="199"/>
      <c r="O1770" s="65"/>
      <c r="P1770" s="72"/>
      <c r="Q1770" s="73"/>
      <c r="R1770" s="69"/>
      <c r="S1770" s="66"/>
      <c r="T1770" s="70"/>
      <c r="U1770" s="66"/>
      <c r="V1770" s="67"/>
      <c r="W1770" s="200"/>
      <c r="X1770" s="201"/>
      <c r="Y1770" s="201"/>
      <c r="Z1770" s="201"/>
      <c r="AA1770" s="71">
        <f>N1770</f>
        <v>0</v>
      </c>
      <c r="AB1770" s="74"/>
      <c r="AC1770" s="75"/>
      <c r="AD1770" s="76"/>
      <c r="AE1770" s="71">
        <f>R1770</f>
        <v>0</v>
      </c>
      <c r="AF1770" s="77"/>
      <c r="AG1770" s="71">
        <f>T1770</f>
        <v>0</v>
      </c>
      <c r="AH1770" s="68"/>
      <c r="AI1770" s="15"/>
      <c r="AJ1770" s="47">
        <f>IF(K1770+O1770&gt;=2,0,IF(K1770+O1770=1,0,1))</f>
        <v>1</v>
      </c>
      <c r="AK1770" s="50" t="str">
        <f>IF(K1770+O1770&gt;=2,0,IF(K1770+O1770=1,0,"ou◄"))</f>
        <v>ou◄</v>
      </c>
      <c r="AL1770" s="48">
        <f>IF(U1770+S1770&gt;=1,"",IF(K1770+S1770+U1770&gt;=2,"",1))</f>
        <v>1</v>
      </c>
      <c r="AM1770" s="49"/>
      <c r="AN1770" s="29">
        <f>AB1770</f>
        <v>0</v>
      </c>
      <c r="AO1770" s="29">
        <f>AF1770</f>
        <v>0</v>
      </c>
      <c r="AP1770" s="14">
        <f>AH1770</f>
        <v>0</v>
      </c>
      <c r="AQ1770" s="11" t="str">
        <f>IF(SUM(K1770,O1770,S1770,U1770)&gt;0,J1770*K1770+N1770*O1770+R1770*S1770+T1770*U1770,"")</f>
        <v/>
      </c>
      <c r="AR1770" s="55" t="str">
        <f>IF(SUM(X1770,AB1770,AF1770,AH1770)&gt;0,W1770*X1770+AA1770*AB1770+AE1770*AF1770+AG1770*AH1770,"")</f>
        <v/>
      </c>
      <c r="AS1770" s="126"/>
    </row>
    <row r="1771" spans="1:45" s="2" customFormat="1" ht="15" thickBot="1" x14ac:dyDescent="0.3">
      <c r="A1771" s="165" t="s">
        <v>1676</v>
      </c>
      <c r="B1771" s="86"/>
      <c r="C1771" s="87"/>
      <c r="D1771" s="169"/>
      <c r="E1771" s="117" t="str">
        <f>IF(AND(F1771="◄",G1771="►"),"◄?►",IF(F1771="◄","◄",IF(G1771="►","►","")))</f>
        <v/>
      </c>
      <c r="F1771" s="117" t="str">
        <f>IF(AND(G1771="◄",H1773="►"),"◄?►",IF(G1771="◄","◄",IF(H1773="►","►","")))</f>
        <v/>
      </c>
      <c r="G1771" s="117" t="str">
        <f t="shared" si="63"/>
        <v/>
      </c>
      <c r="H1771" s="98">
        <v>35245</v>
      </c>
      <c r="I1771" s="90" t="s">
        <v>21</v>
      </c>
      <c r="J1771" s="30"/>
      <c r="K1771" s="64" t="str">
        <f>IF(K1772&gt;0,"","◄")</f>
        <v>◄</v>
      </c>
      <c r="L1771" s="186"/>
      <c r="M1771" s="186"/>
      <c r="N1771" s="25"/>
      <c r="O1771" s="64" t="str">
        <f>IF(O1772&gt;0,"","◄")</f>
        <v>◄</v>
      </c>
      <c r="P1771" s="4"/>
      <c r="Q1771" s="5"/>
      <c r="R1771" s="5"/>
      <c r="S1771" s="64" t="str">
        <f>IF(S1772&gt;0,"","◄")</f>
        <v>◄</v>
      </c>
      <c r="T1771" s="5"/>
      <c r="U1771" s="64" t="str">
        <f>IF(U1772&gt;0,"","◄")</f>
        <v>◄</v>
      </c>
      <c r="V1771" s="36"/>
      <c r="W1771" s="5"/>
      <c r="X1771" s="44" t="str">
        <f>IF(X1772,"►","")</f>
        <v/>
      </c>
      <c r="Y1771" s="187"/>
      <c r="Z1771" s="187"/>
      <c r="AA1771" s="5"/>
      <c r="AB1771" s="44" t="str">
        <f>IF(AB1772,"►","")</f>
        <v/>
      </c>
      <c r="AC1771" s="5"/>
      <c r="AD1771" s="5"/>
      <c r="AE1771" s="5"/>
      <c r="AF1771" s="44" t="str">
        <f>IF(AF1772,"►","")</f>
        <v/>
      </c>
      <c r="AG1771" s="5"/>
      <c r="AH1771" s="44" t="str">
        <f>IF(AH1772,"►","")</f>
        <v/>
      </c>
      <c r="AI1771" s="15"/>
      <c r="AJ1771" s="51" t="str">
        <f>IF(SUM(AJ1772:AJ1773)&gt;0,"◄","")</f>
        <v>◄</v>
      </c>
      <c r="AK1771" s="52" t="s">
        <v>40</v>
      </c>
      <c r="AL1771" s="51" t="str">
        <f>IF(SUM(AL1772:AL1773)&gt;0,"◄","")</f>
        <v>◄</v>
      </c>
      <c r="AM1771" s="53" t="str">
        <f>IF(SUM(AM1772:AM1773)&gt;0,"►","")</f>
        <v/>
      </c>
      <c r="AN1771" s="53" t="str">
        <f>IF(SUM(AN1772:AN1773)&gt;0,"►","")</f>
        <v/>
      </c>
      <c r="AO1771" s="53" t="str">
        <f>IF(SUM(AO1772:AO1773)&gt;0,"►","")</f>
        <v/>
      </c>
      <c r="AP1771" s="54" t="str">
        <f>IF(SUM(AP1772:AP1773)&gt;0,"►","")</f>
        <v/>
      </c>
      <c r="AQ1771" s="142"/>
      <c r="AR1771" s="142"/>
      <c r="AS1771" s="128"/>
    </row>
    <row r="1772" spans="1:45" ht="14.4" customHeight="1" thickBot="1" x14ac:dyDescent="0.35">
      <c r="A1772" s="167"/>
      <c r="B1772" s="100" t="s">
        <v>667</v>
      </c>
      <c r="C1772" s="109"/>
      <c r="D1772" s="168"/>
      <c r="E1772" s="118"/>
      <c r="F1772" s="120" t="s">
        <v>41</v>
      </c>
      <c r="G1772" s="117" t="str">
        <f t="shared" si="63"/>
        <v/>
      </c>
      <c r="H1772" s="219"/>
      <c r="I1772" s="220"/>
      <c r="J1772" s="195"/>
      <c r="K1772" s="196"/>
      <c r="L1772" s="197"/>
      <c r="M1772" s="198"/>
      <c r="N1772" s="199"/>
      <c r="O1772" s="65"/>
      <c r="P1772" s="72"/>
      <c r="Q1772" s="73"/>
      <c r="R1772" s="69"/>
      <c r="S1772" s="66"/>
      <c r="T1772" s="70"/>
      <c r="U1772" s="66"/>
      <c r="V1772" s="67"/>
      <c r="W1772" s="200"/>
      <c r="X1772" s="201"/>
      <c r="Y1772" s="201"/>
      <c r="Z1772" s="201"/>
      <c r="AA1772" s="71">
        <f>N1772</f>
        <v>0</v>
      </c>
      <c r="AB1772" s="74"/>
      <c r="AC1772" s="75"/>
      <c r="AD1772" s="76"/>
      <c r="AE1772" s="71">
        <f>R1772</f>
        <v>0</v>
      </c>
      <c r="AF1772" s="77"/>
      <c r="AG1772" s="71">
        <f>T1772</f>
        <v>0</v>
      </c>
      <c r="AH1772" s="68"/>
      <c r="AI1772" s="15"/>
      <c r="AJ1772" s="47">
        <f>IF(K1772+O1772&gt;=2,0,IF(K1772+O1772=1,0,1))</f>
        <v>1</v>
      </c>
      <c r="AK1772" s="50" t="str">
        <f>IF(K1772+O1772&gt;=2,0,IF(K1772+O1772=1,0,"ou◄"))</f>
        <v>ou◄</v>
      </c>
      <c r="AL1772" s="48">
        <f>IF(U1772+S1772&gt;=1,"",IF(K1772+S1772+U1772&gt;=2,"",1))</f>
        <v>1</v>
      </c>
      <c r="AM1772" s="49"/>
      <c r="AN1772" s="29">
        <f>AB1772</f>
        <v>0</v>
      </c>
      <c r="AO1772" s="29">
        <f>AF1772</f>
        <v>0</v>
      </c>
      <c r="AP1772" s="14">
        <f>AH1772</f>
        <v>0</v>
      </c>
      <c r="AQ1772" s="11" t="str">
        <f>IF(SUM(K1772,O1772,S1772,U1772)&gt;0,J1772*K1772+N1772*O1772+R1772*S1772+T1772*U1772,"")</f>
        <v/>
      </c>
      <c r="AR1772" s="55" t="str">
        <f>IF(SUM(X1772,AB1772,AF1772,AH1772)&gt;0,W1772*X1772+AA1772*AB1772+AE1772*AF1772+AG1772*AH1772,"")</f>
        <v/>
      </c>
      <c r="AS1772" s="126"/>
    </row>
    <row r="1773" spans="1:45" s="2" customFormat="1" ht="15" thickBot="1" x14ac:dyDescent="0.3">
      <c r="A1773" s="165" t="s">
        <v>1677</v>
      </c>
      <c r="B1773" s="86"/>
      <c r="C1773" s="87"/>
      <c r="D1773" s="169"/>
      <c r="E1773" s="115" t="str">
        <f>IF(F1773="◄","◄",IF(F1773="ok","►",""))</f>
        <v>◄</v>
      </c>
      <c r="F1773" s="116" t="str">
        <f>IF(F1774&gt;0,"OK","◄")</f>
        <v>◄</v>
      </c>
      <c r="G1773" s="117" t="str">
        <f t="shared" si="63"/>
        <v/>
      </c>
      <c r="H1773" s="98">
        <v>35308</v>
      </c>
      <c r="I1773" s="90" t="s">
        <v>21</v>
      </c>
      <c r="J1773" s="30"/>
      <c r="K1773" s="64" t="str">
        <f>IF(K1774&gt;0,"","◄")</f>
        <v>◄</v>
      </c>
      <c r="L1773" s="186"/>
      <c r="M1773" s="186"/>
      <c r="N1773" s="25"/>
      <c r="O1773" s="64" t="str">
        <f>IF(O1774&gt;0,"","◄")</f>
        <v>◄</v>
      </c>
      <c r="P1773" s="4"/>
      <c r="Q1773" s="5"/>
      <c r="R1773" s="5"/>
      <c r="S1773" s="64" t="str">
        <f>IF(S1774&gt;0,"","◄")</f>
        <v>◄</v>
      </c>
      <c r="T1773" s="5"/>
      <c r="U1773" s="64" t="str">
        <f>IF(U1774&gt;0,"","◄")</f>
        <v>◄</v>
      </c>
      <c r="V1773" s="36"/>
      <c r="W1773" s="5"/>
      <c r="X1773" s="44" t="str">
        <f>IF(X1774,"►","")</f>
        <v/>
      </c>
      <c r="Y1773" s="187"/>
      <c r="Z1773" s="187"/>
      <c r="AA1773" s="5"/>
      <c r="AB1773" s="44" t="str">
        <f>IF(AB1774,"►","")</f>
        <v/>
      </c>
      <c r="AC1773" s="5"/>
      <c r="AD1773" s="5"/>
      <c r="AE1773" s="5"/>
      <c r="AF1773" s="44" t="str">
        <f>IF(AF1774,"►","")</f>
        <v/>
      </c>
      <c r="AG1773" s="5"/>
      <c r="AH1773" s="44" t="str">
        <f>IF(AH1774,"►","")</f>
        <v/>
      </c>
      <c r="AI1773" s="15"/>
      <c r="AJ1773" s="51" t="str">
        <f>IF(SUM(AJ1774:AJ1775)&gt;0,"◄","")</f>
        <v>◄</v>
      </c>
      <c r="AK1773" s="52" t="s">
        <v>40</v>
      </c>
      <c r="AL1773" s="51" t="str">
        <f>IF(SUM(AL1774:AL1775)&gt;0,"◄","")</f>
        <v>◄</v>
      </c>
      <c r="AM1773" s="53" t="str">
        <f>IF(SUM(AM1774:AM1775)&gt;0,"►","")</f>
        <v/>
      </c>
      <c r="AN1773" s="53" t="str">
        <f>IF(SUM(AN1774:AN1775)&gt;0,"►","")</f>
        <v/>
      </c>
      <c r="AO1773" s="53" t="str">
        <f>IF(SUM(AO1774:AO1775)&gt;0,"►","")</f>
        <v/>
      </c>
      <c r="AP1773" s="54" t="str">
        <f>IF(SUM(AP1774:AP1775)&gt;0,"►","")</f>
        <v/>
      </c>
      <c r="AQ1773" s="142"/>
      <c r="AR1773" s="142"/>
      <c r="AS1773" s="128"/>
    </row>
    <row r="1774" spans="1:45" ht="14.4" customHeight="1" thickBot="1" x14ac:dyDescent="0.35">
      <c r="A1774" s="167"/>
      <c r="B1774" s="100" t="s">
        <v>668</v>
      </c>
      <c r="C1774" s="109"/>
      <c r="D1774" s="168"/>
      <c r="E1774" s="118" t="str">
        <f>IF(F1774&gt;0,"ok","◄")</f>
        <v>◄</v>
      </c>
      <c r="F1774" s="119"/>
      <c r="G1774" s="117" t="str">
        <f t="shared" si="63"/>
        <v/>
      </c>
      <c r="H1774" s="219"/>
      <c r="I1774" s="220"/>
      <c r="J1774" s="195"/>
      <c r="K1774" s="196"/>
      <c r="L1774" s="197"/>
      <c r="M1774" s="198"/>
      <c r="N1774" s="199"/>
      <c r="O1774" s="65"/>
      <c r="P1774" s="72"/>
      <c r="Q1774" s="73"/>
      <c r="R1774" s="69"/>
      <c r="S1774" s="66"/>
      <c r="T1774" s="70"/>
      <c r="U1774" s="66"/>
      <c r="V1774" s="67"/>
      <c r="W1774" s="200"/>
      <c r="X1774" s="201"/>
      <c r="Y1774" s="201"/>
      <c r="Z1774" s="201"/>
      <c r="AA1774" s="71">
        <f>N1774</f>
        <v>0</v>
      </c>
      <c r="AB1774" s="74"/>
      <c r="AC1774" s="75"/>
      <c r="AD1774" s="76"/>
      <c r="AE1774" s="71">
        <f>R1774</f>
        <v>0</v>
      </c>
      <c r="AF1774" s="77"/>
      <c r="AG1774" s="71">
        <f>T1774</f>
        <v>0</v>
      </c>
      <c r="AH1774" s="68"/>
      <c r="AI1774" s="15"/>
      <c r="AJ1774" s="47">
        <f>IF(K1774+O1774&gt;=2,0,IF(K1774+O1774=1,0,1))</f>
        <v>1</v>
      </c>
      <c r="AK1774" s="50" t="str">
        <f>IF(K1774+O1774&gt;=2,0,IF(K1774+O1774=1,0,"ou◄"))</f>
        <v>ou◄</v>
      </c>
      <c r="AL1774" s="48">
        <f>IF(U1774+S1774&gt;=1,"",IF(K1774+S1774+U1774&gt;=2,"",1))</f>
        <v>1</v>
      </c>
      <c r="AM1774" s="49"/>
      <c r="AN1774" s="29">
        <f>AB1774</f>
        <v>0</v>
      </c>
      <c r="AO1774" s="29">
        <f>AF1774</f>
        <v>0</v>
      </c>
      <c r="AP1774" s="14">
        <f>AH1774</f>
        <v>0</v>
      </c>
      <c r="AQ1774" s="11" t="str">
        <f>IF(SUM(K1774,O1774,S1774,U1774)&gt;0,J1774*K1774+N1774*O1774+R1774*S1774+T1774*U1774,"")</f>
        <v/>
      </c>
      <c r="AR1774" s="55" t="str">
        <f>IF(SUM(X1774,AB1774,AF1774,AH1774)&gt;0,W1774*X1774+AA1774*AB1774+AE1774*AF1774+AG1774*AH1774,"")</f>
        <v/>
      </c>
      <c r="AS1774" s="126"/>
    </row>
    <row r="1775" spans="1:45" s="2" customFormat="1" ht="15" thickBot="1" x14ac:dyDescent="0.3">
      <c r="A1775" s="165" t="s">
        <v>1678</v>
      </c>
      <c r="B1775" s="86"/>
      <c r="C1775" s="87"/>
      <c r="D1775" s="169"/>
      <c r="E1775" s="115" t="str">
        <f>IF(F1775="◄","◄",IF(F1775="ok","►",""))</f>
        <v>◄</v>
      </c>
      <c r="F1775" s="116" t="str">
        <f>IF(F1776&gt;0,"OK","◄")</f>
        <v>◄</v>
      </c>
      <c r="G1775" s="117" t="str">
        <f t="shared" si="63"/>
        <v/>
      </c>
      <c r="H1775" s="98">
        <v>35308</v>
      </c>
      <c r="I1775" s="90" t="s">
        <v>21</v>
      </c>
      <c r="J1775" s="30"/>
      <c r="K1775" s="64" t="str">
        <f>IF(K1776&gt;0,"","◄")</f>
        <v>◄</v>
      </c>
      <c r="L1775" s="186"/>
      <c r="M1775" s="186"/>
      <c r="N1775" s="25"/>
      <c r="O1775" s="64" t="str">
        <f>IF(O1776&gt;0,"","◄")</f>
        <v>◄</v>
      </c>
      <c r="P1775" s="4"/>
      <c r="Q1775" s="5"/>
      <c r="R1775" s="5"/>
      <c r="S1775" s="64" t="str">
        <f>IF(S1776&gt;0,"","◄")</f>
        <v>◄</v>
      </c>
      <c r="T1775" s="5"/>
      <c r="U1775" s="64" t="str">
        <f>IF(U1776&gt;0,"","◄")</f>
        <v>◄</v>
      </c>
      <c r="V1775" s="36"/>
      <c r="W1775" s="5"/>
      <c r="X1775" s="44" t="str">
        <f>IF(X1776,"►","")</f>
        <v/>
      </c>
      <c r="Y1775" s="187"/>
      <c r="Z1775" s="187"/>
      <c r="AA1775" s="5"/>
      <c r="AB1775" s="44" t="str">
        <f>IF(AB1776,"►","")</f>
        <v/>
      </c>
      <c r="AC1775" s="5"/>
      <c r="AD1775" s="5"/>
      <c r="AE1775" s="5"/>
      <c r="AF1775" s="44" t="str">
        <f>IF(AF1776,"►","")</f>
        <v/>
      </c>
      <c r="AG1775" s="5"/>
      <c r="AH1775" s="44" t="str">
        <f>IF(AH1776,"►","")</f>
        <v/>
      </c>
      <c r="AI1775" s="15"/>
      <c r="AJ1775" s="51" t="str">
        <f>IF(SUM(AJ1776:AJ1777)&gt;0,"◄","")</f>
        <v>◄</v>
      </c>
      <c r="AK1775" s="52" t="s">
        <v>40</v>
      </c>
      <c r="AL1775" s="51" t="str">
        <f>IF(SUM(AL1776:AL1777)&gt;0,"◄","")</f>
        <v>◄</v>
      </c>
      <c r="AM1775" s="53" t="str">
        <f>IF(SUM(AM1776:AM1777)&gt;0,"►","")</f>
        <v/>
      </c>
      <c r="AN1775" s="53" t="str">
        <f>IF(SUM(AN1776:AN1777)&gt;0,"►","")</f>
        <v/>
      </c>
      <c r="AO1775" s="53" t="str">
        <f>IF(SUM(AO1776:AO1777)&gt;0,"►","")</f>
        <v/>
      </c>
      <c r="AP1775" s="54" t="str">
        <f>IF(SUM(AP1776:AP1777)&gt;0,"►","")</f>
        <v/>
      </c>
      <c r="AQ1775" s="142"/>
      <c r="AR1775" s="142"/>
      <c r="AS1775" s="128"/>
    </row>
    <row r="1776" spans="1:45" ht="14.4" customHeight="1" thickBot="1" x14ac:dyDescent="0.35">
      <c r="A1776" s="167"/>
      <c r="B1776" s="100" t="s">
        <v>669</v>
      </c>
      <c r="C1776" s="109"/>
      <c r="D1776" s="168"/>
      <c r="E1776" s="118" t="str">
        <f>IF(F1776&gt;0,"ok","◄")</f>
        <v>◄</v>
      </c>
      <c r="F1776" s="119"/>
      <c r="G1776" s="117" t="str">
        <f t="shared" si="63"/>
        <v/>
      </c>
      <c r="H1776" s="219"/>
      <c r="I1776" s="220"/>
      <c r="J1776" s="195"/>
      <c r="K1776" s="196"/>
      <c r="L1776" s="197"/>
      <c r="M1776" s="198"/>
      <c r="N1776" s="199"/>
      <c r="O1776" s="65"/>
      <c r="P1776" s="72"/>
      <c r="Q1776" s="73"/>
      <c r="R1776" s="69"/>
      <c r="S1776" s="66"/>
      <c r="T1776" s="70"/>
      <c r="U1776" s="66"/>
      <c r="V1776" s="67"/>
      <c r="W1776" s="200"/>
      <c r="X1776" s="201"/>
      <c r="Y1776" s="201"/>
      <c r="Z1776" s="201"/>
      <c r="AA1776" s="71">
        <f>N1776</f>
        <v>0</v>
      </c>
      <c r="AB1776" s="74"/>
      <c r="AC1776" s="75"/>
      <c r="AD1776" s="76"/>
      <c r="AE1776" s="71">
        <f>R1776</f>
        <v>0</v>
      </c>
      <c r="AF1776" s="77"/>
      <c r="AG1776" s="71">
        <f>T1776</f>
        <v>0</v>
      </c>
      <c r="AH1776" s="68"/>
      <c r="AI1776" s="15"/>
      <c r="AJ1776" s="47">
        <f>IF(K1776+O1776&gt;=2,0,IF(K1776+O1776=1,0,1))</f>
        <v>1</v>
      </c>
      <c r="AK1776" s="50" t="str">
        <f>IF(K1776+O1776&gt;=2,0,IF(K1776+O1776=1,0,"ou◄"))</f>
        <v>ou◄</v>
      </c>
      <c r="AL1776" s="48">
        <f>IF(U1776+S1776&gt;=1,"",IF(K1776+S1776+U1776&gt;=2,"",1))</f>
        <v>1</v>
      </c>
      <c r="AM1776" s="49"/>
      <c r="AN1776" s="29">
        <f>AB1776</f>
        <v>0</v>
      </c>
      <c r="AO1776" s="29">
        <f>AF1776</f>
        <v>0</v>
      </c>
      <c r="AP1776" s="14">
        <f>AH1776</f>
        <v>0</v>
      </c>
      <c r="AQ1776" s="11" t="str">
        <f>IF(SUM(K1776,O1776,S1776,U1776)&gt;0,J1776*K1776+N1776*O1776+R1776*S1776+T1776*U1776,"")</f>
        <v/>
      </c>
      <c r="AR1776" s="55" t="str">
        <f>IF(SUM(X1776,AB1776,AF1776,AH1776)&gt;0,W1776*X1776+AA1776*AB1776+AE1776*AF1776+AG1776*AH1776,"")</f>
        <v/>
      </c>
      <c r="AS1776" s="126"/>
    </row>
    <row r="1777" spans="1:45" s="2" customFormat="1" ht="15" thickBot="1" x14ac:dyDescent="0.3">
      <c r="A1777" s="165" t="s">
        <v>1679</v>
      </c>
      <c r="B1777" s="86"/>
      <c r="C1777" s="87"/>
      <c r="D1777" s="169"/>
      <c r="E1777" s="117" t="str">
        <f>IF(AND(F1777="◄",G1777="►"),"◄?►",IF(F1777="◄","◄",IF(G1777="►","►","")))</f>
        <v/>
      </c>
      <c r="F1777" s="117" t="str">
        <f>IF(AND(G1777="◄",H1779="►"),"◄?►",IF(G1777="◄","◄",IF(H1779="►","►","")))</f>
        <v/>
      </c>
      <c r="G1777" s="117" t="str">
        <f t="shared" si="63"/>
        <v/>
      </c>
      <c r="H1777" s="98">
        <v>35308</v>
      </c>
      <c r="I1777" s="90" t="s">
        <v>21</v>
      </c>
      <c r="J1777" s="30"/>
      <c r="K1777" s="64" t="str">
        <f>IF(K1778&gt;0,"","◄")</f>
        <v>◄</v>
      </c>
      <c r="L1777" s="186"/>
      <c r="M1777" s="186"/>
      <c r="N1777" s="25"/>
      <c r="O1777" s="64" t="str">
        <f>IF(O1778&gt;0,"","◄")</f>
        <v>◄</v>
      </c>
      <c r="P1777" s="4"/>
      <c r="Q1777" s="5"/>
      <c r="R1777" s="5"/>
      <c r="S1777" s="64" t="str">
        <f>IF(S1778&gt;0,"","◄")</f>
        <v>◄</v>
      </c>
      <c r="T1777" s="5"/>
      <c r="U1777" s="64" t="str">
        <f>IF(U1778&gt;0,"","◄")</f>
        <v>◄</v>
      </c>
      <c r="V1777" s="36"/>
      <c r="W1777" s="5"/>
      <c r="X1777" s="44" t="str">
        <f>IF(X1778,"►","")</f>
        <v/>
      </c>
      <c r="Y1777" s="187"/>
      <c r="Z1777" s="187"/>
      <c r="AA1777" s="5"/>
      <c r="AB1777" s="44" t="str">
        <f>IF(AB1778,"►","")</f>
        <v/>
      </c>
      <c r="AC1777" s="5"/>
      <c r="AD1777" s="5"/>
      <c r="AE1777" s="5"/>
      <c r="AF1777" s="44" t="str">
        <f>IF(AF1778,"►","")</f>
        <v/>
      </c>
      <c r="AG1777" s="5"/>
      <c r="AH1777" s="44" t="str">
        <f>IF(AH1778,"►","")</f>
        <v/>
      </c>
      <c r="AI1777" s="15"/>
      <c r="AJ1777" s="51" t="str">
        <f>IF(SUM(AJ1778:AJ1779)&gt;0,"◄","")</f>
        <v>◄</v>
      </c>
      <c r="AK1777" s="52" t="s">
        <v>40</v>
      </c>
      <c r="AL1777" s="51" t="str">
        <f>IF(SUM(AL1778:AL1779)&gt;0,"◄","")</f>
        <v>◄</v>
      </c>
      <c r="AM1777" s="53" t="str">
        <f>IF(SUM(AM1778:AM1779)&gt;0,"►","")</f>
        <v/>
      </c>
      <c r="AN1777" s="53" t="str">
        <f>IF(SUM(AN1778:AN1779)&gt;0,"►","")</f>
        <v/>
      </c>
      <c r="AO1777" s="53" t="str">
        <f>IF(SUM(AO1778:AO1779)&gt;0,"►","")</f>
        <v/>
      </c>
      <c r="AP1777" s="54" t="str">
        <f>IF(SUM(AP1778:AP1779)&gt;0,"►","")</f>
        <v/>
      </c>
      <c r="AQ1777" s="142"/>
      <c r="AR1777" s="142"/>
      <c r="AS1777" s="128"/>
    </row>
    <row r="1778" spans="1:45" ht="14.4" customHeight="1" thickBot="1" x14ac:dyDescent="0.35">
      <c r="A1778" s="167"/>
      <c r="B1778" s="100" t="s">
        <v>668</v>
      </c>
      <c r="C1778" s="109"/>
      <c r="D1778" s="168"/>
      <c r="E1778" s="118"/>
      <c r="F1778" s="120" t="s">
        <v>41</v>
      </c>
      <c r="G1778" s="117" t="str">
        <f t="shared" si="63"/>
        <v/>
      </c>
      <c r="H1778" s="219"/>
      <c r="I1778" s="220"/>
      <c r="J1778" s="195"/>
      <c r="K1778" s="196"/>
      <c r="L1778" s="197"/>
      <c r="M1778" s="198"/>
      <c r="N1778" s="199"/>
      <c r="O1778" s="65"/>
      <c r="P1778" s="72"/>
      <c r="Q1778" s="73"/>
      <c r="R1778" s="69"/>
      <c r="S1778" s="66"/>
      <c r="T1778" s="70"/>
      <c r="U1778" s="66"/>
      <c r="V1778" s="67"/>
      <c r="W1778" s="200"/>
      <c r="X1778" s="201"/>
      <c r="Y1778" s="201"/>
      <c r="Z1778" s="201"/>
      <c r="AA1778" s="71">
        <f>N1778</f>
        <v>0</v>
      </c>
      <c r="AB1778" s="74"/>
      <c r="AC1778" s="75"/>
      <c r="AD1778" s="76"/>
      <c r="AE1778" s="71">
        <f>R1778</f>
        <v>0</v>
      </c>
      <c r="AF1778" s="77"/>
      <c r="AG1778" s="71">
        <f>T1778</f>
        <v>0</v>
      </c>
      <c r="AH1778" s="68"/>
      <c r="AI1778" s="15"/>
      <c r="AJ1778" s="47">
        <f>IF(K1778+O1778&gt;=2,0,IF(K1778+O1778=1,0,1))</f>
        <v>1</v>
      </c>
      <c r="AK1778" s="50" t="str">
        <f>IF(K1778+O1778&gt;=2,0,IF(K1778+O1778=1,0,"ou◄"))</f>
        <v>ou◄</v>
      </c>
      <c r="AL1778" s="48">
        <f>IF(U1778+S1778&gt;=1,"",IF(K1778+S1778+U1778&gt;=2,"",1))</f>
        <v>1</v>
      </c>
      <c r="AM1778" s="49"/>
      <c r="AN1778" s="29">
        <f>AB1778</f>
        <v>0</v>
      </c>
      <c r="AO1778" s="29">
        <f>AF1778</f>
        <v>0</v>
      </c>
      <c r="AP1778" s="14">
        <f>AH1778</f>
        <v>0</v>
      </c>
      <c r="AQ1778" s="11" t="str">
        <f>IF(SUM(K1778,O1778,S1778,U1778)&gt;0,J1778*K1778+N1778*O1778+R1778*S1778+T1778*U1778,"")</f>
        <v/>
      </c>
      <c r="AR1778" s="55" t="str">
        <f>IF(SUM(X1778,AB1778,AF1778,AH1778)&gt;0,W1778*X1778+AA1778*AB1778+AE1778*AF1778+AG1778*AH1778,"")</f>
        <v/>
      </c>
      <c r="AS1778" s="126"/>
    </row>
    <row r="1779" spans="1:45" s="2" customFormat="1" ht="15" thickBot="1" x14ac:dyDescent="0.3">
      <c r="A1779" s="165" t="s">
        <v>1680</v>
      </c>
      <c r="B1779" s="86"/>
      <c r="C1779" s="87"/>
      <c r="D1779" s="169"/>
      <c r="E1779" s="115" t="str">
        <f>IF(F1779="◄","◄",IF(F1779="ok","►",""))</f>
        <v>◄</v>
      </c>
      <c r="F1779" s="116" t="str">
        <f>IF(F1780&gt;0,"OK","◄")</f>
        <v>◄</v>
      </c>
      <c r="G1779" s="117" t="str">
        <f t="shared" si="63"/>
        <v/>
      </c>
      <c r="H1779" s="98">
        <v>35343</v>
      </c>
      <c r="I1779" s="90" t="s">
        <v>21</v>
      </c>
      <c r="J1779" s="30"/>
      <c r="K1779" s="64" t="str">
        <f>IF(K1780&gt;0,"","◄")</f>
        <v>◄</v>
      </c>
      <c r="L1779" s="186"/>
      <c r="M1779" s="186"/>
      <c r="N1779" s="25"/>
      <c r="O1779" s="64" t="str">
        <f>IF(O1780&gt;0,"","◄")</f>
        <v>◄</v>
      </c>
      <c r="P1779" s="4"/>
      <c r="Q1779" s="5"/>
      <c r="R1779" s="5"/>
      <c r="S1779" s="64" t="str">
        <f>IF(S1780&gt;0,"","◄")</f>
        <v>◄</v>
      </c>
      <c r="T1779" s="5"/>
      <c r="U1779" s="64" t="str">
        <f>IF(U1780&gt;0,"","◄")</f>
        <v>◄</v>
      </c>
      <c r="V1779" s="36"/>
      <c r="W1779" s="5"/>
      <c r="X1779" s="44" t="str">
        <f>IF(X1780,"►","")</f>
        <v/>
      </c>
      <c r="Y1779" s="187"/>
      <c r="Z1779" s="187"/>
      <c r="AA1779" s="5"/>
      <c r="AB1779" s="44" t="str">
        <f>IF(AB1780,"►","")</f>
        <v/>
      </c>
      <c r="AC1779" s="5"/>
      <c r="AD1779" s="5"/>
      <c r="AE1779" s="5"/>
      <c r="AF1779" s="44" t="str">
        <f>IF(AF1780,"►","")</f>
        <v/>
      </c>
      <c r="AG1779" s="5"/>
      <c r="AH1779" s="44" t="str">
        <f>IF(AH1780,"►","")</f>
        <v/>
      </c>
      <c r="AI1779" s="15"/>
      <c r="AJ1779" s="51" t="str">
        <f>IF(SUM(AJ1780:AJ1781)&gt;0,"◄","")</f>
        <v>◄</v>
      </c>
      <c r="AK1779" s="52" t="s">
        <v>40</v>
      </c>
      <c r="AL1779" s="51" t="str">
        <f>IF(SUM(AL1780:AL1781)&gt;0,"◄","")</f>
        <v>◄</v>
      </c>
      <c r="AM1779" s="53" t="str">
        <f>IF(SUM(AM1780:AM1781)&gt;0,"►","")</f>
        <v/>
      </c>
      <c r="AN1779" s="53" t="str">
        <f>IF(SUM(AN1780:AN1781)&gt;0,"►","")</f>
        <v/>
      </c>
      <c r="AO1779" s="53" t="str">
        <f>IF(SUM(AO1780:AO1781)&gt;0,"►","")</f>
        <v/>
      </c>
      <c r="AP1779" s="54" t="str">
        <f>IF(SUM(AP1780:AP1781)&gt;0,"►","")</f>
        <v/>
      </c>
      <c r="AQ1779" s="142"/>
      <c r="AR1779" s="142"/>
      <c r="AS1779" s="128"/>
    </row>
    <row r="1780" spans="1:45" ht="14.4" customHeight="1" thickBot="1" x14ac:dyDescent="0.35">
      <c r="A1780" s="167"/>
      <c r="B1780" s="100" t="s">
        <v>670</v>
      </c>
      <c r="C1780" s="109"/>
      <c r="D1780" s="168"/>
      <c r="E1780" s="118" t="str">
        <f>IF(F1780&gt;0,"ok","◄")</f>
        <v>◄</v>
      </c>
      <c r="F1780" s="119"/>
      <c r="G1780" s="117" t="str">
        <f t="shared" ref="G1780:G1843" si="64">IF(AND(H1780="◄",I1780="►"),"◄?►",IF(H1780="◄","◄",IF(I1780="►","►","")))</f>
        <v/>
      </c>
      <c r="H1780" s="219"/>
      <c r="I1780" s="220"/>
      <c r="J1780" s="195"/>
      <c r="K1780" s="196"/>
      <c r="L1780" s="197"/>
      <c r="M1780" s="198"/>
      <c r="N1780" s="199"/>
      <c r="O1780" s="65"/>
      <c r="P1780" s="72"/>
      <c r="Q1780" s="73"/>
      <c r="R1780" s="69"/>
      <c r="S1780" s="66"/>
      <c r="T1780" s="70"/>
      <c r="U1780" s="66"/>
      <c r="V1780" s="67"/>
      <c r="W1780" s="200"/>
      <c r="X1780" s="201"/>
      <c r="Y1780" s="201"/>
      <c r="Z1780" s="201"/>
      <c r="AA1780" s="71">
        <f>N1780</f>
        <v>0</v>
      </c>
      <c r="AB1780" s="74"/>
      <c r="AC1780" s="75"/>
      <c r="AD1780" s="76"/>
      <c r="AE1780" s="71">
        <f>R1780</f>
        <v>0</v>
      </c>
      <c r="AF1780" s="77"/>
      <c r="AG1780" s="71">
        <f>T1780</f>
        <v>0</v>
      </c>
      <c r="AH1780" s="68"/>
      <c r="AI1780" s="15"/>
      <c r="AJ1780" s="47">
        <f>IF(K1780+O1780&gt;=2,0,IF(K1780+O1780=1,0,1))</f>
        <v>1</v>
      </c>
      <c r="AK1780" s="50" t="str">
        <f>IF(K1780+O1780&gt;=2,0,IF(K1780+O1780=1,0,"ou◄"))</f>
        <v>ou◄</v>
      </c>
      <c r="AL1780" s="48">
        <f>IF(U1780+S1780&gt;=1,"",IF(K1780+S1780+U1780&gt;=2,"",1))</f>
        <v>1</v>
      </c>
      <c r="AM1780" s="49"/>
      <c r="AN1780" s="29">
        <f>AB1780</f>
        <v>0</v>
      </c>
      <c r="AO1780" s="29">
        <f>AF1780</f>
        <v>0</v>
      </c>
      <c r="AP1780" s="14">
        <f>AH1780</f>
        <v>0</v>
      </c>
      <c r="AQ1780" s="11" t="str">
        <f>IF(SUM(K1780,O1780,S1780,U1780)&gt;0,J1780*K1780+N1780*O1780+R1780*S1780+T1780*U1780,"")</f>
        <v/>
      </c>
      <c r="AR1780" s="55" t="str">
        <f>IF(SUM(X1780,AB1780,AF1780,AH1780)&gt;0,W1780*X1780+AA1780*AB1780+AE1780*AF1780+AG1780*AH1780,"")</f>
        <v/>
      </c>
      <c r="AS1780" s="126"/>
    </row>
    <row r="1781" spans="1:45" s="2" customFormat="1" ht="15" thickBot="1" x14ac:dyDescent="0.3">
      <c r="A1781" s="165" t="s">
        <v>1681</v>
      </c>
      <c r="B1781" s="86"/>
      <c r="C1781" s="87"/>
      <c r="D1781" s="169"/>
      <c r="E1781" s="115" t="str">
        <f>IF(F1781="◄","◄",IF(F1781="ok","►",""))</f>
        <v>◄</v>
      </c>
      <c r="F1781" s="116" t="str">
        <f>IF(F1782&gt;0,"OK","◄")</f>
        <v>◄</v>
      </c>
      <c r="G1781" s="117" t="str">
        <f t="shared" si="64"/>
        <v/>
      </c>
      <c r="H1781" s="98">
        <v>35343</v>
      </c>
      <c r="I1781" s="90" t="s">
        <v>21</v>
      </c>
      <c r="J1781" s="30"/>
      <c r="K1781" s="64" t="str">
        <f>IF(K1782&gt;0,"","◄")</f>
        <v>◄</v>
      </c>
      <c r="L1781" s="186"/>
      <c r="M1781" s="186"/>
      <c r="N1781" s="25"/>
      <c r="O1781" s="64" t="str">
        <f>IF(O1782&gt;0,"","◄")</f>
        <v>◄</v>
      </c>
      <c r="P1781" s="4"/>
      <c r="Q1781" s="5"/>
      <c r="R1781" s="5"/>
      <c r="S1781" s="64" t="str">
        <f>IF(S1782&gt;0,"","◄")</f>
        <v>◄</v>
      </c>
      <c r="T1781" s="5"/>
      <c r="U1781" s="64" t="str">
        <f>IF(U1782&gt;0,"","◄")</f>
        <v>◄</v>
      </c>
      <c r="V1781" s="36"/>
      <c r="W1781" s="5"/>
      <c r="X1781" s="44" t="str">
        <f>IF(X1782,"►","")</f>
        <v/>
      </c>
      <c r="Y1781" s="187"/>
      <c r="Z1781" s="187"/>
      <c r="AA1781" s="5"/>
      <c r="AB1781" s="44" t="str">
        <f>IF(AB1782,"►","")</f>
        <v/>
      </c>
      <c r="AC1781" s="5"/>
      <c r="AD1781" s="5"/>
      <c r="AE1781" s="5"/>
      <c r="AF1781" s="44" t="str">
        <f>IF(AF1782,"►","")</f>
        <v/>
      </c>
      <c r="AG1781" s="5"/>
      <c r="AH1781" s="44" t="str">
        <f>IF(AH1782,"►","")</f>
        <v/>
      </c>
      <c r="AI1781" s="15"/>
      <c r="AJ1781" s="51" t="str">
        <f>IF(SUM(AJ1782:AJ1783)&gt;0,"◄","")</f>
        <v>◄</v>
      </c>
      <c r="AK1781" s="52" t="s">
        <v>40</v>
      </c>
      <c r="AL1781" s="51" t="str">
        <f>IF(SUM(AL1782:AL1783)&gt;0,"◄","")</f>
        <v>◄</v>
      </c>
      <c r="AM1781" s="53" t="str">
        <f>IF(SUM(AM1782:AM1783)&gt;0,"►","")</f>
        <v/>
      </c>
      <c r="AN1781" s="53" t="str">
        <f>IF(SUM(AN1782:AN1783)&gt;0,"►","")</f>
        <v/>
      </c>
      <c r="AO1781" s="53" t="str">
        <f>IF(SUM(AO1782:AO1783)&gt;0,"►","")</f>
        <v/>
      </c>
      <c r="AP1781" s="54" t="str">
        <f>IF(SUM(AP1782:AP1783)&gt;0,"►","")</f>
        <v/>
      </c>
      <c r="AQ1781" s="142"/>
      <c r="AR1781" s="142"/>
      <c r="AS1781" s="128"/>
    </row>
    <row r="1782" spans="1:45" ht="14.4" customHeight="1" thickBot="1" x14ac:dyDescent="0.35">
      <c r="A1782" s="167"/>
      <c r="B1782" s="100" t="s">
        <v>671</v>
      </c>
      <c r="C1782" s="109"/>
      <c r="D1782" s="168"/>
      <c r="E1782" s="118" t="str">
        <f>IF(F1782&gt;0,"ok","◄")</f>
        <v>◄</v>
      </c>
      <c r="F1782" s="119"/>
      <c r="G1782" s="117" t="str">
        <f t="shared" si="64"/>
        <v/>
      </c>
      <c r="H1782" s="219"/>
      <c r="I1782" s="220"/>
      <c r="J1782" s="195"/>
      <c r="K1782" s="196"/>
      <c r="L1782" s="197"/>
      <c r="M1782" s="198"/>
      <c r="N1782" s="199"/>
      <c r="O1782" s="65"/>
      <c r="P1782" s="72"/>
      <c r="Q1782" s="73"/>
      <c r="R1782" s="69"/>
      <c r="S1782" s="66"/>
      <c r="T1782" s="70"/>
      <c r="U1782" s="66"/>
      <c r="V1782" s="67"/>
      <c r="W1782" s="200"/>
      <c r="X1782" s="201"/>
      <c r="Y1782" s="201"/>
      <c r="Z1782" s="201"/>
      <c r="AA1782" s="71">
        <f>N1782</f>
        <v>0</v>
      </c>
      <c r="AB1782" s="74"/>
      <c r="AC1782" s="75"/>
      <c r="AD1782" s="76"/>
      <c r="AE1782" s="71">
        <f>R1782</f>
        <v>0</v>
      </c>
      <c r="AF1782" s="77"/>
      <c r="AG1782" s="71">
        <f>T1782</f>
        <v>0</v>
      </c>
      <c r="AH1782" s="68"/>
      <c r="AI1782" s="15"/>
      <c r="AJ1782" s="47">
        <f>IF(K1782+O1782&gt;=2,0,IF(K1782+O1782=1,0,1))</f>
        <v>1</v>
      </c>
      <c r="AK1782" s="50" t="str">
        <f>IF(K1782+O1782&gt;=2,0,IF(K1782+O1782=1,0,"ou◄"))</f>
        <v>ou◄</v>
      </c>
      <c r="AL1782" s="48">
        <f>IF(U1782+S1782&gt;=1,"",IF(K1782+S1782+U1782&gt;=2,"",1))</f>
        <v>1</v>
      </c>
      <c r="AM1782" s="49"/>
      <c r="AN1782" s="29">
        <f>AB1782</f>
        <v>0</v>
      </c>
      <c r="AO1782" s="29">
        <f>AF1782</f>
        <v>0</v>
      </c>
      <c r="AP1782" s="14">
        <f>AH1782</f>
        <v>0</v>
      </c>
      <c r="AQ1782" s="11" t="str">
        <f>IF(SUM(K1782,O1782,S1782,U1782)&gt;0,J1782*K1782+N1782*O1782+R1782*S1782+T1782*U1782,"")</f>
        <v/>
      </c>
      <c r="AR1782" s="55" t="str">
        <f>IF(SUM(X1782,AB1782,AF1782,AH1782)&gt;0,W1782*X1782+AA1782*AB1782+AE1782*AF1782+AG1782*AH1782,"")</f>
        <v/>
      </c>
      <c r="AS1782" s="126"/>
    </row>
    <row r="1783" spans="1:45" s="2" customFormat="1" ht="15" thickBot="1" x14ac:dyDescent="0.3">
      <c r="A1783" s="165" t="s">
        <v>1682</v>
      </c>
      <c r="B1783" s="86"/>
      <c r="C1783" s="87"/>
      <c r="D1783" s="169"/>
      <c r="E1783" s="117" t="str">
        <f>IF(AND(F1783="◄",G1783="►"),"◄?►",IF(F1783="◄","◄",IF(G1783="►","►","")))</f>
        <v/>
      </c>
      <c r="F1783" s="117" t="str">
        <f>IF(AND(G1783="◄",H1785="►"),"◄?►",IF(G1783="◄","◄",IF(H1785="►","►","")))</f>
        <v/>
      </c>
      <c r="G1783" s="117" t="str">
        <f t="shared" si="64"/>
        <v/>
      </c>
      <c r="H1783" s="98">
        <v>35343</v>
      </c>
      <c r="I1783" s="90" t="s">
        <v>21</v>
      </c>
      <c r="J1783" s="30"/>
      <c r="K1783" s="64" t="str">
        <f>IF(K1784&gt;0,"","◄")</f>
        <v>◄</v>
      </c>
      <c r="L1783" s="186"/>
      <c r="M1783" s="186"/>
      <c r="N1783" s="25"/>
      <c r="O1783" s="64" t="str">
        <f>IF(O1784&gt;0,"","◄")</f>
        <v>◄</v>
      </c>
      <c r="P1783" s="4"/>
      <c r="Q1783" s="5"/>
      <c r="R1783" s="5"/>
      <c r="S1783" s="64" t="str">
        <f>IF(S1784&gt;0,"","◄")</f>
        <v>◄</v>
      </c>
      <c r="T1783" s="5"/>
      <c r="U1783" s="64" t="str">
        <f>IF(U1784&gt;0,"","◄")</f>
        <v>◄</v>
      </c>
      <c r="V1783" s="36"/>
      <c r="W1783" s="5"/>
      <c r="X1783" s="44" t="str">
        <f>IF(X1784,"►","")</f>
        <v/>
      </c>
      <c r="Y1783" s="187"/>
      <c r="Z1783" s="187"/>
      <c r="AA1783" s="5"/>
      <c r="AB1783" s="44" t="str">
        <f>IF(AB1784,"►","")</f>
        <v/>
      </c>
      <c r="AC1783" s="5"/>
      <c r="AD1783" s="5"/>
      <c r="AE1783" s="5"/>
      <c r="AF1783" s="44" t="str">
        <f>IF(AF1784,"►","")</f>
        <v/>
      </c>
      <c r="AG1783" s="5"/>
      <c r="AH1783" s="44" t="str">
        <f>IF(AH1784,"►","")</f>
        <v/>
      </c>
      <c r="AI1783" s="15"/>
      <c r="AJ1783" s="51" t="str">
        <f>IF(SUM(AJ1784:AJ1785)&gt;0,"◄","")</f>
        <v>◄</v>
      </c>
      <c r="AK1783" s="52" t="s">
        <v>40</v>
      </c>
      <c r="AL1783" s="51" t="str">
        <f>IF(SUM(AL1784:AL1785)&gt;0,"◄","")</f>
        <v>◄</v>
      </c>
      <c r="AM1783" s="53" t="str">
        <f>IF(SUM(AM1784:AM1785)&gt;0,"►","")</f>
        <v/>
      </c>
      <c r="AN1783" s="53" t="str">
        <f>IF(SUM(AN1784:AN1785)&gt;0,"►","")</f>
        <v/>
      </c>
      <c r="AO1783" s="53" t="str">
        <f>IF(SUM(AO1784:AO1785)&gt;0,"►","")</f>
        <v/>
      </c>
      <c r="AP1783" s="54" t="str">
        <f>IF(SUM(AP1784:AP1785)&gt;0,"►","")</f>
        <v/>
      </c>
      <c r="AQ1783" s="142"/>
      <c r="AR1783" s="142"/>
      <c r="AS1783" s="128"/>
    </row>
    <row r="1784" spans="1:45" ht="14.4" customHeight="1" thickBot="1" x14ac:dyDescent="0.35">
      <c r="A1784" s="167"/>
      <c r="B1784" s="100" t="s">
        <v>670</v>
      </c>
      <c r="C1784" s="109"/>
      <c r="D1784" s="168"/>
      <c r="E1784" s="118"/>
      <c r="F1784" s="120" t="s">
        <v>41</v>
      </c>
      <c r="G1784" s="117" t="str">
        <f t="shared" si="64"/>
        <v/>
      </c>
      <c r="H1784" s="219"/>
      <c r="I1784" s="220"/>
      <c r="J1784" s="195"/>
      <c r="K1784" s="196"/>
      <c r="L1784" s="197"/>
      <c r="M1784" s="198"/>
      <c r="N1784" s="199"/>
      <c r="O1784" s="65"/>
      <c r="P1784" s="72"/>
      <c r="Q1784" s="73"/>
      <c r="R1784" s="69"/>
      <c r="S1784" s="66"/>
      <c r="T1784" s="70"/>
      <c r="U1784" s="66"/>
      <c r="V1784" s="67"/>
      <c r="W1784" s="200"/>
      <c r="X1784" s="201"/>
      <c r="Y1784" s="201"/>
      <c r="Z1784" s="201"/>
      <c r="AA1784" s="71">
        <f>N1784</f>
        <v>0</v>
      </c>
      <c r="AB1784" s="74"/>
      <c r="AC1784" s="75"/>
      <c r="AD1784" s="76"/>
      <c r="AE1784" s="71">
        <f>R1784</f>
        <v>0</v>
      </c>
      <c r="AF1784" s="77"/>
      <c r="AG1784" s="71">
        <f>T1784</f>
        <v>0</v>
      </c>
      <c r="AH1784" s="68"/>
      <c r="AI1784" s="15"/>
      <c r="AJ1784" s="47">
        <f>IF(K1784+O1784&gt;=2,0,IF(K1784+O1784=1,0,1))</f>
        <v>1</v>
      </c>
      <c r="AK1784" s="50" t="str">
        <f>IF(K1784+O1784&gt;=2,0,IF(K1784+O1784=1,0,"ou◄"))</f>
        <v>ou◄</v>
      </c>
      <c r="AL1784" s="48">
        <f>IF(U1784+S1784&gt;=1,"",IF(K1784+S1784+U1784&gt;=2,"",1))</f>
        <v>1</v>
      </c>
      <c r="AM1784" s="49"/>
      <c r="AN1784" s="29">
        <f>AB1784</f>
        <v>0</v>
      </c>
      <c r="AO1784" s="29">
        <f>AF1784</f>
        <v>0</v>
      </c>
      <c r="AP1784" s="14">
        <f>AH1784</f>
        <v>0</v>
      </c>
      <c r="AQ1784" s="11" t="str">
        <f>IF(SUM(K1784,O1784,S1784,U1784)&gt;0,J1784*K1784+N1784*O1784+R1784*S1784+T1784*U1784,"")</f>
        <v/>
      </c>
      <c r="AR1784" s="55" t="str">
        <f>IF(SUM(X1784,AB1784,AF1784,AH1784)&gt;0,W1784*X1784+AA1784*AB1784+AE1784*AF1784+AG1784*AH1784,"")</f>
        <v/>
      </c>
      <c r="AS1784" s="126"/>
    </row>
    <row r="1785" spans="1:45" s="2" customFormat="1" ht="15" thickBot="1" x14ac:dyDescent="0.3">
      <c r="A1785" s="165" t="s">
        <v>1683</v>
      </c>
      <c r="B1785" s="86"/>
      <c r="C1785" s="87"/>
      <c r="D1785" s="169"/>
      <c r="E1785" s="115" t="str">
        <f>IF(F1785="◄","◄",IF(F1785="ok","►",""))</f>
        <v>◄</v>
      </c>
      <c r="F1785" s="116" t="str">
        <f>IF(F1786&gt;0,"OK","◄")</f>
        <v>◄</v>
      </c>
      <c r="G1785" s="117" t="str">
        <f t="shared" si="64"/>
        <v/>
      </c>
      <c r="H1785" s="98">
        <v>35364</v>
      </c>
      <c r="I1785" s="90" t="s">
        <v>21</v>
      </c>
      <c r="J1785" s="30"/>
      <c r="K1785" s="64" t="str">
        <f>IF(K1786&gt;0,"","◄")</f>
        <v>◄</v>
      </c>
      <c r="L1785" s="186"/>
      <c r="M1785" s="186"/>
      <c r="N1785" s="25"/>
      <c r="O1785" s="64" t="str">
        <f>IF(O1786&gt;0,"","◄")</f>
        <v>◄</v>
      </c>
      <c r="P1785" s="4"/>
      <c r="Q1785" s="5"/>
      <c r="R1785" s="5"/>
      <c r="S1785" s="64" t="str">
        <f>IF(S1786&gt;0,"","◄")</f>
        <v>◄</v>
      </c>
      <c r="T1785" s="5"/>
      <c r="U1785" s="64" t="str">
        <f>IF(U1786&gt;0,"","◄")</f>
        <v>◄</v>
      </c>
      <c r="V1785" s="36"/>
      <c r="W1785" s="5"/>
      <c r="X1785" s="44" t="str">
        <f>IF(X1786,"►","")</f>
        <v/>
      </c>
      <c r="Y1785" s="187"/>
      <c r="Z1785" s="187"/>
      <c r="AA1785" s="5"/>
      <c r="AB1785" s="44" t="str">
        <f>IF(AB1786,"►","")</f>
        <v/>
      </c>
      <c r="AC1785" s="5"/>
      <c r="AD1785" s="5"/>
      <c r="AE1785" s="5"/>
      <c r="AF1785" s="44" t="str">
        <f>IF(AF1786,"►","")</f>
        <v/>
      </c>
      <c r="AG1785" s="5"/>
      <c r="AH1785" s="44" t="str">
        <f>IF(AH1786,"►","")</f>
        <v/>
      </c>
      <c r="AI1785" s="15"/>
      <c r="AJ1785" s="51" t="str">
        <f>IF(SUM(AJ1786:AJ1787)&gt;0,"◄","")</f>
        <v>◄</v>
      </c>
      <c r="AK1785" s="52" t="s">
        <v>40</v>
      </c>
      <c r="AL1785" s="51" t="str">
        <f>IF(SUM(AL1786:AL1787)&gt;0,"◄","")</f>
        <v>◄</v>
      </c>
      <c r="AM1785" s="53" t="str">
        <f>IF(SUM(AM1786:AM1787)&gt;0,"►","")</f>
        <v/>
      </c>
      <c r="AN1785" s="53" t="str">
        <f>IF(SUM(AN1786:AN1787)&gt;0,"►","")</f>
        <v/>
      </c>
      <c r="AO1785" s="53" t="str">
        <f>IF(SUM(AO1786:AO1787)&gt;0,"►","")</f>
        <v/>
      </c>
      <c r="AP1785" s="54" t="str">
        <f>IF(SUM(AP1786:AP1787)&gt;0,"►","")</f>
        <v/>
      </c>
      <c r="AQ1785" s="142"/>
      <c r="AR1785" s="142"/>
      <c r="AS1785" s="128"/>
    </row>
    <row r="1786" spans="1:45" ht="14.4" customHeight="1" thickBot="1" x14ac:dyDescent="0.35">
      <c r="A1786" s="167"/>
      <c r="B1786" s="100" t="s">
        <v>672</v>
      </c>
      <c r="C1786" s="109"/>
      <c r="D1786" s="168"/>
      <c r="E1786" s="118" t="str">
        <f>IF(F1786&gt;0,"ok","◄")</f>
        <v>◄</v>
      </c>
      <c r="F1786" s="119"/>
      <c r="G1786" s="117" t="str">
        <f t="shared" si="64"/>
        <v/>
      </c>
      <c r="H1786" s="219"/>
      <c r="I1786" s="220"/>
      <c r="J1786" s="195"/>
      <c r="K1786" s="196"/>
      <c r="L1786" s="197"/>
      <c r="M1786" s="198"/>
      <c r="N1786" s="199"/>
      <c r="O1786" s="65"/>
      <c r="P1786" s="72"/>
      <c r="Q1786" s="73"/>
      <c r="R1786" s="69"/>
      <c r="S1786" s="66"/>
      <c r="T1786" s="70"/>
      <c r="U1786" s="66"/>
      <c r="V1786" s="67"/>
      <c r="W1786" s="200"/>
      <c r="X1786" s="201"/>
      <c r="Y1786" s="201"/>
      <c r="Z1786" s="201"/>
      <c r="AA1786" s="71">
        <f>N1786</f>
        <v>0</v>
      </c>
      <c r="AB1786" s="74"/>
      <c r="AC1786" s="75"/>
      <c r="AD1786" s="76"/>
      <c r="AE1786" s="71">
        <f>R1786</f>
        <v>0</v>
      </c>
      <c r="AF1786" s="77"/>
      <c r="AG1786" s="71">
        <f>T1786</f>
        <v>0</v>
      </c>
      <c r="AH1786" s="68"/>
      <c r="AI1786" s="15"/>
      <c r="AJ1786" s="47">
        <f>IF(K1786+O1786&gt;=2,0,IF(K1786+O1786=1,0,1))</f>
        <v>1</v>
      </c>
      <c r="AK1786" s="50" t="str">
        <f>IF(K1786+O1786&gt;=2,0,IF(K1786+O1786=1,0,"ou◄"))</f>
        <v>ou◄</v>
      </c>
      <c r="AL1786" s="48">
        <f>IF(U1786+S1786&gt;=1,"",IF(K1786+S1786+U1786&gt;=2,"",1))</f>
        <v>1</v>
      </c>
      <c r="AM1786" s="49"/>
      <c r="AN1786" s="29">
        <f>AB1786</f>
        <v>0</v>
      </c>
      <c r="AO1786" s="29">
        <f>AF1786</f>
        <v>0</v>
      </c>
      <c r="AP1786" s="14">
        <f>AH1786</f>
        <v>0</v>
      </c>
      <c r="AQ1786" s="11" t="str">
        <f>IF(SUM(K1786,O1786,S1786,U1786)&gt;0,J1786*K1786+N1786*O1786+R1786*S1786+T1786*U1786,"")</f>
        <v/>
      </c>
      <c r="AR1786" s="55" t="str">
        <f>IF(SUM(X1786,AB1786,AF1786,AH1786)&gt;0,W1786*X1786+AA1786*AB1786+AE1786*AF1786+AG1786*AH1786,"")</f>
        <v/>
      </c>
      <c r="AS1786" s="126"/>
    </row>
    <row r="1787" spans="1:45" s="2" customFormat="1" ht="15" thickBot="1" x14ac:dyDescent="0.3">
      <c r="A1787" s="165" t="s">
        <v>1684</v>
      </c>
      <c r="B1787" s="86"/>
      <c r="C1787" s="87"/>
      <c r="D1787" s="169"/>
      <c r="E1787" s="115" t="str">
        <f>IF(F1787="◄","◄",IF(F1787="ok","►",""))</f>
        <v>◄</v>
      </c>
      <c r="F1787" s="116" t="str">
        <f>IF(F1788&gt;0,"OK","◄")</f>
        <v>◄</v>
      </c>
      <c r="G1787" s="117" t="str">
        <f t="shared" si="64"/>
        <v/>
      </c>
      <c r="H1787" s="98">
        <v>35385</v>
      </c>
      <c r="I1787" s="90" t="s">
        <v>21</v>
      </c>
      <c r="J1787" s="30"/>
      <c r="K1787" s="64" t="str">
        <f>IF(K1788&gt;0,"","◄")</f>
        <v>◄</v>
      </c>
      <c r="L1787" s="186"/>
      <c r="M1787" s="186"/>
      <c r="N1787" s="25"/>
      <c r="O1787" s="64" t="str">
        <f>IF(O1788&gt;0,"","◄")</f>
        <v>◄</v>
      </c>
      <c r="P1787" s="4"/>
      <c r="Q1787" s="5"/>
      <c r="R1787" s="5"/>
      <c r="S1787" s="64" t="str">
        <f>IF(S1788&gt;0,"","◄")</f>
        <v>◄</v>
      </c>
      <c r="T1787" s="5"/>
      <c r="U1787" s="64" t="str">
        <f>IF(U1788&gt;0,"","◄")</f>
        <v>◄</v>
      </c>
      <c r="V1787" s="36"/>
      <c r="W1787" s="5"/>
      <c r="X1787" s="44" t="str">
        <f>IF(X1788,"►","")</f>
        <v/>
      </c>
      <c r="Y1787" s="187"/>
      <c r="Z1787" s="187"/>
      <c r="AA1787" s="5"/>
      <c r="AB1787" s="44" t="str">
        <f>IF(AB1788,"►","")</f>
        <v/>
      </c>
      <c r="AC1787" s="5"/>
      <c r="AD1787" s="5"/>
      <c r="AE1787" s="5"/>
      <c r="AF1787" s="44" t="str">
        <f>IF(AF1788,"►","")</f>
        <v/>
      </c>
      <c r="AG1787" s="5"/>
      <c r="AH1787" s="44" t="str">
        <f>IF(AH1788,"►","")</f>
        <v/>
      </c>
      <c r="AI1787" s="15"/>
      <c r="AJ1787" s="51" t="str">
        <f>IF(SUM(AJ1788:AJ1789)&gt;0,"◄","")</f>
        <v>◄</v>
      </c>
      <c r="AK1787" s="52" t="s">
        <v>40</v>
      </c>
      <c r="AL1787" s="51" t="str">
        <f>IF(SUM(AL1788:AL1789)&gt;0,"◄","")</f>
        <v>◄</v>
      </c>
      <c r="AM1787" s="53" t="str">
        <f>IF(SUM(AM1788:AM1789)&gt;0,"►","")</f>
        <v/>
      </c>
      <c r="AN1787" s="53" t="str">
        <f>IF(SUM(AN1788:AN1789)&gt;0,"►","")</f>
        <v/>
      </c>
      <c r="AO1787" s="53" t="str">
        <f>IF(SUM(AO1788:AO1789)&gt;0,"►","")</f>
        <v/>
      </c>
      <c r="AP1787" s="54" t="str">
        <f>IF(SUM(AP1788:AP1789)&gt;0,"►","")</f>
        <v/>
      </c>
      <c r="AQ1787" s="142"/>
      <c r="AR1787" s="142"/>
      <c r="AS1787" s="128"/>
    </row>
    <row r="1788" spans="1:45" ht="14.4" customHeight="1" thickBot="1" x14ac:dyDescent="0.35">
      <c r="A1788" s="167"/>
      <c r="B1788" s="100" t="s">
        <v>673</v>
      </c>
      <c r="C1788" s="109"/>
      <c r="D1788" s="168"/>
      <c r="E1788" s="118" t="str">
        <f>IF(F1788&gt;0,"ok","◄")</f>
        <v>◄</v>
      </c>
      <c r="F1788" s="119"/>
      <c r="G1788" s="117" t="str">
        <f t="shared" si="64"/>
        <v/>
      </c>
      <c r="H1788" s="219"/>
      <c r="I1788" s="220"/>
      <c r="J1788" s="195"/>
      <c r="K1788" s="196"/>
      <c r="L1788" s="197"/>
      <c r="M1788" s="198"/>
      <c r="N1788" s="199"/>
      <c r="O1788" s="65"/>
      <c r="P1788" s="72"/>
      <c r="Q1788" s="73"/>
      <c r="R1788" s="69"/>
      <c r="S1788" s="66"/>
      <c r="T1788" s="70"/>
      <c r="U1788" s="66"/>
      <c r="V1788" s="67"/>
      <c r="W1788" s="200"/>
      <c r="X1788" s="201"/>
      <c r="Y1788" s="201"/>
      <c r="Z1788" s="201"/>
      <c r="AA1788" s="71">
        <f>N1788</f>
        <v>0</v>
      </c>
      <c r="AB1788" s="74"/>
      <c r="AC1788" s="75"/>
      <c r="AD1788" s="76"/>
      <c r="AE1788" s="71">
        <f>R1788</f>
        <v>0</v>
      </c>
      <c r="AF1788" s="77"/>
      <c r="AG1788" s="71">
        <f>T1788</f>
        <v>0</v>
      </c>
      <c r="AH1788" s="68"/>
      <c r="AI1788" s="15"/>
      <c r="AJ1788" s="47">
        <f>IF(K1788+O1788&gt;=2,0,IF(K1788+O1788=1,0,1))</f>
        <v>1</v>
      </c>
      <c r="AK1788" s="50" t="str">
        <f>IF(K1788+O1788&gt;=2,0,IF(K1788+O1788=1,0,"ou◄"))</f>
        <v>ou◄</v>
      </c>
      <c r="AL1788" s="48">
        <f>IF(U1788+S1788&gt;=1,"",IF(K1788+S1788+U1788&gt;=2,"",1))</f>
        <v>1</v>
      </c>
      <c r="AM1788" s="49"/>
      <c r="AN1788" s="29">
        <f>AB1788</f>
        <v>0</v>
      </c>
      <c r="AO1788" s="29">
        <f>AF1788</f>
        <v>0</v>
      </c>
      <c r="AP1788" s="14">
        <f>AH1788</f>
        <v>0</v>
      </c>
      <c r="AQ1788" s="11" t="str">
        <f>IF(SUM(K1788,O1788,S1788,U1788)&gt;0,J1788*K1788+N1788*O1788+R1788*S1788+T1788*U1788,"")</f>
        <v/>
      </c>
      <c r="AR1788" s="55" t="str">
        <f>IF(SUM(X1788,AB1788,AF1788,AH1788)&gt;0,W1788*X1788+AA1788*AB1788+AE1788*AF1788+AG1788*AH1788,"")</f>
        <v/>
      </c>
      <c r="AS1788" s="126"/>
    </row>
    <row r="1789" spans="1:45" s="2" customFormat="1" ht="15" thickBot="1" x14ac:dyDescent="0.3">
      <c r="A1789" s="165" t="s">
        <v>1685</v>
      </c>
      <c r="B1789" s="86"/>
      <c r="C1789" s="87"/>
      <c r="D1789" s="169"/>
      <c r="E1789" s="115" t="str">
        <f>IF(F1789="◄","◄",IF(F1789="ok","►",""))</f>
        <v>◄</v>
      </c>
      <c r="F1789" s="116" t="str">
        <f>IF(F1790&gt;0,"OK","◄")</f>
        <v>◄</v>
      </c>
      <c r="G1789" s="117" t="str">
        <f t="shared" si="64"/>
        <v/>
      </c>
      <c r="H1789" s="98">
        <v>35385</v>
      </c>
      <c r="I1789" s="90" t="s">
        <v>21</v>
      </c>
      <c r="J1789" s="30"/>
      <c r="K1789" s="64" t="str">
        <f>IF(K1790&gt;0,"","◄")</f>
        <v>◄</v>
      </c>
      <c r="L1789" s="186"/>
      <c r="M1789" s="186"/>
      <c r="N1789" s="25"/>
      <c r="O1789" s="64" t="str">
        <f>IF(O1790&gt;0,"","◄")</f>
        <v>◄</v>
      </c>
      <c r="P1789" s="4"/>
      <c r="Q1789" s="5"/>
      <c r="R1789" s="5"/>
      <c r="S1789" s="64" t="str">
        <f>IF(S1790&gt;0,"","◄")</f>
        <v>◄</v>
      </c>
      <c r="T1789" s="5"/>
      <c r="U1789" s="64" t="str">
        <f>IF(U1790&gt;0,"","◄")</f>
        <v>◄</v>
      </c>
      <c r="V1789" s="36"/>
      <c r="W1789" s="5"/>
      <c r="X1789" s="44" t="str">
        <f>IF(X1790,"►","")</f>
        <v/>
      </c>
      <c r="Y1789" s="187"/>
      <c r="Z1789" s="187"/>
      <c r="AA1789" s="5"/>
      <c r="AB1789" s="44" t="str">
        <f>IF(AB1790,"►","")</f>
        <v/>
      </c>
      <c r="AC1789" s="5"/>
      <c r="AD1789" s="5"/>
      <c r="AE1789" s="5"/>
      <c r="AF1789" s="44" t="str">
        <f>IF(AF1790,"►","")</f>
        <v/>
      </c>
      <c r="AG1789" s="5"/>
      <c r="AH1789" s="44" t="str">
        <f>IF(AH1790,"►","")</f>
        <v/>
      </c>
      <c r="AI1789" s="15"/>
      <c r="AJ1789" s="51" t="str">
        <f>IF(SUM(AJ1790:AJ1791)&gt;0,"◄","")</f>
        <v>◄</v>
      </c>
      <c r="AK1789" s="52" t="s">
        <v>40</v>
      </c>
      <c r="AL1789" s="51" t="str">
        <f>IF(SUM(AL1790:AL1791)&gt;0,"◄","")</f>
        <v>◄</v>
      </c>
      <c r="AM1789" s="53" t="str">
        <f>IF(SUM(AM1790:AM1791)&gt;0,"►","")</f>
        <v/>
      </c>
      <c r="AN1789" s="53" t="str">
        <f>IF(SUM(AN1790:AN1791)&gt;0,"►","")</f>
        <v/>
      </c>
      <c r="AO1789" s="53" t="str">
        <f>IF(SUM(AO1790:AO1791)&gt;0,"►","")</f>
        <v/>
      </c>
      <c r="AP1789" s="54" t="str">
        <f>IF(SUM(AP1790:AP1791)&gt;0,"►","")</f>
        <v/>
      </c>
      <c r="AQ1789" s="142"/>
      <c r="AR1789" s="142"/>
      <c r="AS1789" s="128"/>
    </row>
    <row r="1790" spans="1:45" ht="14.4" customHeight="1" thickBot="1" x14ac:dyDescent="0.35">
      <c r="A1790" s="167"/>
      <c r="B1790" s="100" t="s">
        <v>674</v>
      </c>
      <c r="C1790" s="109"/>
      <c r="D1790" s="168"/>
      <c r="E1790" s="118" t="str">
        <f>IF(F1790&gt;0,"ok","◄")</f>
        <v>◄</v>
      </c>
      <c r="F1790" s="119"/>
      <c r="G1790" s="117" t="str">
        <f t="shared" si="64"/>
        <v/>
      </c>
      <c r="H1790" s="219"/>
      <c r="I1790" s="220"/>
      <c r="J1790" s="195"/>
      <c r="K1790" s="196"/>
      <c r="L1790" s="197"/>
      <c r="M1790" s="198"/>
      <c r="N1790" s="199"/>
      <c r="O1790" s="65"/>
      <c r="P1790" s="72"/>
      <c r="Q1790" s="73"/>
      <c r="R1790" s="69"/>
      <c r="S1790" s="66"/>
      <c r="T1790" s="70"/>
      <c r="U1790" s="66"/>
      <c r="V1790" s="67"/>
      <c r="W1790" s="200"/>
      <c r="X1790" s="201"/>
      <c r="Y1790" s="201"/>
      <c r="Z1790" s="201"/>
      <c r="AA1790" s="71">
        <f>N1790</f>
        <v>0</v>
      </c>
      <c r="AB1790" s="74"/>
      <c r="AC1790" s="75"/>
      <c r="AD1790" s="76"/>
      <c r="AE1790" s="71">
        <f>R1790</f>
        <v>0</v>
      </c>
      <c r="AF1790" s="77"/>
      <c r="AG1790" s="71">
        <f>T1790</f>
        <v>0</v>
      </c>
      <c r="AH1790" s="68"/>
      <c r="AI1790" s="15"/>
      <c r="AJ1790" s="47">
        <f>IF(K1790+O1790&gt;=2,0,IF(K1790+O1790=1,0,1))</f>
        <v>1</v>
      </c>
      <c r="AK1790" s="50" t="str">
        <f>IF(K1790+O1790&gt;=2,0,IF(K1790+O1790=1,0,"ou◄"))</f>
        <v>ou◄</v>
      </c>
      <c r="AL1790" s="48">
        <f>IF(U1790+S1790&gt;=1,"",IF(K1790+S1790+U1790&gt;=2,"",1))</f>
        <v>1</v>
      </c>
      <c r="AM1790" s="49"/>
      <c r="AN1790" s="29">
        <f>AB1790</f>
        <v>0</v>
      </c>
      <c r="AO1790" s="29">
        <f>AF1790</f>
        <v>0</v>
      </c>
      <c r="AP1790" s="14">
        <f>AH1790</f>
        <v>0</v>
      </c>
      <c r="AQ1790" s="11" t="str">
        <f>IF(SUM(K1790,O1790,S1790,U1790)&gt;0,J1790*K1790+N1790*O1790+R1790*S1790+T1790*U1790,"")</f>
        <v/>
      </c>
      <c r="AR1790" s="55" t="str">
        <f>IF(SUM(X1790,AB1790,AF1790,AH1790)&gt;0,W1790*X1790+AA1790*AB1790+AE1790*AF1790+AG1790*AH1790,"")</f>
        <v/>
      </c>
      <c r="AS1790" s="126"/>
    </row>
    <row r="1791" spans="1:45" s="2" customFormat="1" ht="15" thickBot="1" x14ac:dyDescent="0.3">
      <c r="A1791" s="165" t="s">
        <v>1686</v>
      </c>
      <c r="B1791" s="86"/>
      <c r="C1791" s="87"/>
      <c r="D1791" s="169"/>
      <c r="E1791" s="115" t="str">
        <f>IF(F1791="◄","◄",IF(F1791="ok","►",""))</f>
        <v>◄</v>
      </c>
      <c r="F1791" s="116" t="str">
        <f>IF(F1792&gt;0,"OK","◄")</f>
        <v>◄</v>
      </c>
      <c r="G1791" s="117" t="str">
        <f t="shared" si="64"/>
        <v/>
      </c>
      <c r="H1791" s="98">
        <v>35415</v>
      </c>
      <c r="I1791" s="90" t="s">
        <v>21</v>
      </c>
      <c r="J1791" s="30"/>
      <c r="K1791" s="64" t="str">
        <f>IF(K1792&gt;0,"","◄")</f>
        <v>◄</v>
      </c>
      <c r="L1791" s="186"/>
      <c r="M1791" s="186"/>
      <c r="N1791" s="25"/>
      <c r="O1791" s="64" t="str">
        <f>IF(O1792&gt;0,"","◄")</f>
        <v>◄</v>
      </c>
      <c r="P1791" s="4"/>
      <c r="Q1791" s="5"/>
      <c r="R1791" s="5"/>
      <c r="S1791" s="64" t="str">
        <f>IF(S1792&gt;0,"","◄")</f>
        <v>◄</v>
      </c>
      <c r="T1791" s="5"/>
      <c r="U1791" s="64" t="str">
        <f>IF(U1792&gt;0,"","◄")</f>
        <v>◄</v>
      </c>
      <c r="V1791" s="36"/>
      <c r="W1791" s="5"/>
      <c r="X1791" s="44" t="str">
        <f>IF(X1792,"►","")</f>
        <v/>
      </c>
      <c r="Y1791" s="187"/>
      <c r="Z1791" s="187"/>
      <c r="AA1791" s="5"/>
      <c r="AB1791" s="44" t="str">
        <f>IF(AB1792,"►","")</f>
        <v/>
      </c>
      <c r="AC1791" s="5"/>
      <c r="AD1791" s="5"/>
      <c r="AE1791" s="5"/>
      <c r="AF1791" s="44" t="str">
        <f>IF(AF1792,"►","")</f>
        <v/>
      </c>
      <c r="AG1791" s="5"/>
      <c r="AH1791" s="44" t="str">
        <f>IF(AH1792,"►","")</f>
        <v/>
      </c>
      <c r="AI1791" s="15"/>
      <c r="AJ1791" s="51" t="str">
        <f>IF(SUM(AJ1792:AJ1793)&gt;0,"◄","")</f>
        <v>◄</v>
      </c>
      <c r="AK1791" s="52" t="s">
        <v>40</v>
      </c>
      <c r="AL1791" s="51" t="str">
        <f>IF(SUM(AL1792:AL1793)&gt;0,"◄","")</f>
        <v>◄</v>
      </c>
      <c r="AM1791" s="53" t="str">
        <f>IF(SUM(AM1792:AM1793)&gt;0,"►","")</f>
        <v/>
      </c>
      <c r="AN1791" s="53" t="str">
        <f>IF(SUM(AN1792:AN1793)&gt;0,"►","")</f>
        <v/>
      </c>
      <c r="AO1791" s="53" t="str">
        <f>IF(SUM(AO1792:AO1793)&gt;0,"►","")</f>
        <v/>
      </c>
      <c r="AP1791" s="54" t="str">
        <f>IF(SUM(AP1792:AP1793)&gt;0,"►","")</f>
        <v/>
      </c>
      <c r="AQ1791" s="142"/>
      <c r="AR1791" s="142"/>
      <c r="AS1791" s="128"/>
    </row>
    <row r="1792" spans="1:45" ht="14.4" customHeight="1" thickBot="1" x14ac:dyDescent="0.35">
      <c r="A1792" s="174" t="s">
        <v>1</v>
      </c>
      <c r="B1792" s="100" t="s">
        <v>675</v>
      </c>
      <c r="C1792" s="109"/>
      <c r="D1792" s="168"/>
      <c r="E1792" s="118" t="str">
        <f>IF(F1792&gt;0,"ok","◄")</f>
        <v>◄</v>
      </c>
      <c r="F1792" s="119"/>
      <c r="G1792" s="117" t="str">
        <f t="shared" si="64"/>
        <v/>
      </c>
      <c r="H1792" s="219"/>
      <c r="I1792" s="220"/>
      <c r="J1792" s="195"/>
      <c r="K1792" s="196"/>
      <c r="L1792" s="197"/>
      <c r="M1792" s="198"/>
      <c r="N1792" s="199"/>
      <c r="O1792" s="65"/>
      <c r="P1792" s="72"/>
      <c r="Q1792" s="73"/>
      <c r="R1792" s="69"/>
      <c r="S1792" s="66"/>
      <c r="T1792" s="70"/>
      <c r="U1792" s="66"/>
      <c r="V1792" s="67"/>
      <c r="W1792" s="200"/>
      <c r="X1792" s="201"/>
      <c r="Y1792" s="201"/>
      <c r="Z1792" s="201"/>
      <c r="AA1792" s="71">
        <f>N1792</f>
        <v>0</v>
      </c>
      <c r="AB1792" s="74"/>
      <c r="AC1792" s="75"/>
      <c r="AD1792" s="76"/>
      <c r="AE1792" s="71">
        <f>R1792</f>
        <v>0</v>
      </c>
      <c r="AF1792" s="77"/>
      <c r="AG1792" s="71">
        <f>T1792</f>
        <v>0</v>
      </c>
      <c r="AH1792" s="68"/>
      <c r="AI1792" s="15"/>
      <c r="AJ1792" s="47">
        <f>IF(K1792+O1792&gt;=2,0,IF(K1792+O1792=1,0,1))</f>
        <v>1</v>
      </c>
      <c r="AK1792" s="50" t="str">
        <f>IF(K1792+O1792&gt;=2,0,IF(K1792+O1792=1,0,"ou◄"))</f>
        <v>ou◄</v>
      </c>
      <c r="AL1792" s="48">
        <f>IF(U1792+S1792&gt;=1,"",IF(K1792+S1792+U1792&gt;=2,"",1))</f>
        <v>1</v>
      </c>
      <c r="AM1792" s="49"/>
      <c r="AN1792" s="29">
        <f>AB1792</f>
        <v>0</v>
      </c>
      <c r="AO1792" s="29">
        <f>AF1792</f>
        <v>0</v>
      </c>
      <c r="AP1792" s="14">
        <f>AH1792</f>
        <v>0</v>
      </c>
      <c r="AQ1792" s="11" t="str">
        <f>IF(SUM(K1792,O1792,S1792,U1792)&gt;0,J1792*K1792+N1792*O1792+R1792*S1792+T1792*U1792,"")</f>
        <v/>
      </c>
      <c r="AR1792" s="55" t="str">
        <f>IF(SUM(X1792,AB1792,AF1792,AH1792)&gt;0,W1792*X1792+AA1792*AB1792+AE1792*AF1792+AG1792*AH1792,"")</f>
        <v/>
      </c>
      <c r="AS1792" s="126"/>
    </row>
    <row r="1793" spans="1:45" ht="14.4" customHeight="1" thickBot="1" x14ac:dyDescent="0.35">
      <c r="A1793" s="171"/>
      <c r="B1793" s="104"/>
      <c r="C1793" s="105"/>
      <c r="D1793" s="172"/>
      <c r="E1793" s="115" t="str">
        <f>IF(F1793="◄","◄",IF(F1793="ok","►",""))</f>
        <v>◄</v>
      </c>
      <c r="F1793" s="116" t="str">
        <f>IF(F1794&gt;0,"OK","◄")</f>
        <v>◄</v>
      </c>
      <c r="G1793" s="117" t="str">
        <f t="shared" si="64"/>
        <v/>
      </c>
      <c r="H1793" s="98">
        <v>35431</v>
      </c>
      <c r="I1793" s="90" t="s">
        <v>21</v>
      </c>
      <c r="J1793" s="30"/>
      <c r="K1793" s="64" t="str">
        <f>IF(K1794&gt;0,"","◄")</f>
        <v>◄</v>
      </c>
      <c r="L1793" s="186"/>
      <c r="M1793" s="186"/>
      <c r="N1793" s="25"/>
      <c r="O1793" s="64" t="str">
        <f>IF(O1794&gt;0,"","◄")</f>
        <v>◄</v>
      </c>
      <c r="P1793" s="4"/>
      <c r="Q1793" s="5"/>
      <c r="R1793" s="5"/>
      <c r="S1793" s="64" t="str">
        <f>IF(S1794&gt;0,"","◄")</f>
        <v>◄</v>
      </c>
      <c r="T1793" s="5"/>
      <c r="U1793" s="64" t="str">
        <f>IF(U1794&gt;0,"","◄")</f>
        <v>◄</v>
      </c>
      <c r="V1793" s="36"/>
      <c r="W1793" s="5"/>
      <c r="X1793" s="44" t="str">
        <f>IF(X1794,"►","")</f>
        <v/>
      </c>
      <c r="Y1793" s="187"/>
      <c r="Z1793" s="187"/>
      <c r="AA1793" s="5"/>
      <c r="AB1793" s="44" t="str">
        <f>IF(AB1794,"►","")</f>
        <v/>
      </c>
      <c r="AC1793" s="5"/>
      <c r="AD1793" s="5"/>
      <c r="AE1793" s="5"/>
      <c r="AF1793" s="44" t="str">
        <f>IF(AF1794,"►","")</f>
        <v/>
      </c>
      <c r="AG1793" s="5"/>
      <c r="AH1793" s="44" t="str">
        <f>IF(AH1794,"►","")</f>
        <v/>
      </c>
      <c r="AI1793" s="15"/>
      <c r="AJ1793" s="51" t="str">
        <f>IF(SUM(AJ1794:AJ1795)&gt;0,"◄","")</f>
        <v>◄</v>
      </c>
      <c r="AK1793" s="52" t="s">
        <v>40</v>
      </c>
      <c r="AL1793" s="51" t="str">
        <f>IF(SUM(AL1794:AL1795)&gt;0,"◄","")</f>
        <v>◄</v>
      </c>
      <c r="AM1793" s="53" t="str">
        <f>IF(SUM(AM1794:AM1795)&gt;0,"►","")</f>
        <v/>
      </c>
      <c r="AN1793" s="53" t="str">
        <f>IF(SUM(AN1794:AN1795)&gt;0,"►","")</f>
        <v/>
      </c>
      <c r="AO1793" s="53" t="str">
        <f>IF(SUM(AO1794:AO1795)&gt;0,"►","")</f>
        <v/>
      </c>
      <c r="AP1793" s="54" t="str">
        <f>IF(SUM(AP1794:AP1795)&gt;0,"►","")</f>
        <v/>
      </c>
      <c r="AQ1793" s="142"/>
      <c r="AR1793" s="142"/>
      <c r="AS1793" s="126"/>
    </row>
    <row r="1794" spans="1:45" ht="14.4" customHeight="1" thickBot="1" x14ac:dyDescent="0.35">
      <c r="A1794" s="173"/>
      <c r="B1794" s="91" t="s">
        <v>1748</v>
      </c>
      <c r="C1794" s="109"/>
      <c r="D1794" s="168"/>
      <c r="E1794" s="118" t="str">
        <f>IF(F1794&gt;0,"ok","◄")</f>
        <v>◄</v>
      </c>
      <c r="F1794" s="119"/>
      <c r="G1794" s="117" t="str">
        <f t="shared" si="64"/>
        <v/>
      </c>
      <c r="H1794" s="219"/>
      <c r="I1794" s="220"/>
      <c r="J1794" s="195"/>
      <c r="K1794" s="196"/>
      <c r="L1794" s="197"/>
      <c r="M1794" s="198"/>
      <c r="N1794" s="199"/>
      <c r="O1794" s="65"/>
      <c r="P1794" s="72"/>
      <c r="Q1794" s="73"/>
      <c r="R1794" s="69"/>
      <c r="S1794" s="66"/>
      <c r="T1794" s="70"/>
      <c r="U1794" s="66"/>
      <c r="V1794" s="67"/>
      <c r="W1794" s="200"/>
      <c r="X1794" s="201"/>
      <c r="Y1794" s="201"/>
      <c r="Z1794" s="201"/>
      <c r="AA1794" s="71">
        <f>N1794</f>
        <v>0</v>
      </c>
      <c r="AB1794" s="74"/>
      <c r="AC1794" s="75"/>
      <c r="AD1794" s="76"/>
      <c r="AE1794" s="71">
        <f>R1794</f>
        <v>0</v>
      </c>
      <c r="AF1794" s="77"/>
      <c r="AG1794" s="71">
        <f>T1794</f>
        <v>0</v>
      </c>
      <c r="AH1794" s="68"/>
      <c r="AI1794" s="15"/>
      <c r="AJ1794" s="47">
        <f>IF(K1794+O1794&gt;=2,0,IF(K1794+O1794=1,0,1))</f>
        <v>1</v>
      </c>
      <c r="AK1794" s="50" t="str">
        <f>IF(K1794+O1794&gt;=2,0,IF(K1794+O1794=1,0,"ou◄"))</f>
        <v>ou◄</v>
      </c>
      <c r="AL1794" s="48">
        <f>IF(U1794+S1794&gt;=1,"",IF(K1794+S1794+U1794&gt;=2,"",1))</f>
        <v>1</v>
      </c>
      <c r="AM1794" s="49"/>
      <c r="AN1794" s="29">
        <f>AB1794</f>
        <v>0</v>
      </c>
      <c r="AO1794" s="29">
        <f>AF1794</f>
        <v>0</v>
      </c>
      <c r="AP1794" s="14">
        <f>AH1794</f>
        <v>0</v>
      </c>
      <c r="AQ1794" s="11" t="str">
        <f>IF(SUM(K1794,O1794,S1794,U1794)&gt;0,J1794*K1794+N1794*O1794+R1794*S1794+T1794*U1794,"")</f>
        <v/>
      </c>
      <c r="AR1794" s="55" t="str">
        <f>IF(SUM(X1794,AB1794,AF1794,AH1794)&gt;0,W1794*X1794+AA1794*AB1794+AE1794*AF1794+AG1794*AH1794,"")</f>
        <v/>
      </c>
      <c r="AS1794" s="126"/>
    </row>
    <row r="1795" spans="1:45" ht="14.4" customHeight="1" thickBot="1" x14ac:dyDescent="0.35">
      <c r="A1795" s="171"/>
      <c r="B1795" s="104"/>
      <c r="C1795" s="105"/>
      <c r="D1795" s="172"/>
      <c r="E1795" s="115" t="str">
        <f>IF(F1795="◄","◄",IF(F1795="ok","►",""))</f>
        <v>◄</v>
      </c>
      <c r="F1795" s="116" t="str">
        <f>IF(F1796&gt;0,"OK","◄")</f>
        <v>◄</v>
      </c>
      <c r="G1795" s="117" t="str">
        <f t="shared" si="64"/>
        <v/>
      </c>
      <c r="H1795" s="98">
        <v>35431</v>
      </c>
      <c r="I1795" s="90" t="s">
        <v>21</v>
      </c>
      <c r="J1795" s="30"/>
      <c r="K1795" s="64" t="str">
        <f>IF(K1796&gt;0,"","◄")</f>
        <v>◄</v>
      </c>
      <c r="L1795" s="186"/>
      <c r="M1795" s="186"/>
      <c r="N1795" s="25"/>
      <c r="O1795" s="64" t="str">
        <f>IF(O1796&gt;0,"","◄")</f>
        <v>◄</v>
      </c>
      <c r="P1795" s="4"/>
      <c r="Q1795" s="5"/>
      <c r="R1795" s="5"/>
      <c r="S1795" s="64" t="str">
        <f>IF(S1796&gt;0,"","◄")</f>
        <v>◄</v>
      </c>
      <c r="T1795" s="5"/>
      <c r="U1795" s="64" t="str">
        <f>IF(U1796&gt;0,"","◄")</f>
        <v>◄</v>
      </c>
      <c r="V1795" s="36"/>
      <c r="W1795" s="5"/>
      <c r="X1795" s="44" t="str">
        <f>IF(X1796,"►","")</f>
        <v/>
      </c>
      <c r="Y1795" s="187"/>
      <c r="Z1795" s="187"/>
      <c r="AA1795" s="5"/>
      <c r="AB1795" s="44" t="str">
        <f>IF(AB1796,"►","")</f>
        <v/>
      </c>
      <c r="AC1795" s="5"/>
      <c r="AD1795" s="5"/>
      <c r="AE1795" s="5"/>
      <c r="AF1795" s="44" t="str">
        <f>IF(AF1796,"►","")</f>
        <v/>
      </c>
      <c r="AG1795" s="5"/>
      <c r="AH1795" s="44" t="str">
        <f>IF(AH1796,"►","")</f>
        <v/>
      </c>
      <c r="AI1795" s="15"/>
      <c r="AJ1795" s="51" t="str">
        <f>IF(SUM(AJ1796:AJ1797)&gt;0,"◄","")</f>
        <v>◄</v>
      </c>
      <c r="AK1795" s="52" t="s">
        <v>40</v>
      </c>
      <c r="AL1795" s="51" t="str">
        <f>IF(SUM(AL1796:AL1797)&gt;0,"◄","")</f>
        <v>◄</v>
      </c>
      <c r="AM1795" s="53" t="str">
        <f>IF(SUM(AM1796:AM1797)&gt;0,"►","")</f>
        <v/>
      </c>
      <c r="AN1795" s="53" t="str">
        <f>IF(SUM(AN1796:AN1797)&gt;0,"►","")</f>
        <v/>
      </c>
      <c r="AO1795" s="53" t="str">
        <f>IF(SUM(AO1796:AO1797)&gt;0,"►","")</f>
        <v/>
      </c>
      <c r="AP1795" s="54" t="str">
        <f>IF(SUM(AP1796:AP1797)&gt;0,"►","")</f>
        <v/>
      </c>
      <c r="AQ1795" s="142"/>
      <c r="AR1795" s="142"/>
      <c r="AS1795" s="126"/>
    </row>
    <row r="1796" spans="1:45" ht="14.4" customHeight="1" thickBot="1" x14ac:dyDescent="0.35">
      <c r="A1796" s="173"/>
      <c r="B1796" s="91" t="s">
        <v>1752</v>
      </c>
      <c r="C1796" s="109"/>
      <c r="D1796" s="168"/>
      <c r="E1796" s="118" t="str">
        <f>IF(F1796&gt;0,"ok","◄")</f>
        <v>◄</v>
      </c>
      <c r="F1796" s="119"/>
      <c r="G1796" s="117" t="str">
        <f t="shared" si="64"/>
        <v/>
      </c>
      <c r="H1796" s="219"/>
      <c r="I1796" s="220"/>
      <c r="J1796" s="195"/>
      <c r="K1796" s="196"/>
      <c r="L1796" s="197"/>
      <c r="M1796" s="198"/>
      <c r="N1796" s="199"/>
      <c r="O1796" s="65"/>
      <c r="P1796" s="72"/>
      <c r="Q1796" s="73"/>
      <c r="R1796" s="69"/>
      <c r="S1796" s="66"/>
      <c r="T1796" s="70"/>
      <c r="U1796" s="66"/>
      <c r="V1796" s="67"/>
      <c r="W1796" s="200"/>
      <c r="X1796" s="201"/>
      <c r="Y1796" s="201"/>
      <c r="Z1796" s="201"/>
      <c r="AA1796" s="71">
        <f>N1796</f>
        <v>0</v>
      </c>
      <c r="AB1796" s="74"/>
      <c r="AC1796" s="75"/>
      <c r="AD1796" s="76"/>
      <c r="AE1796" s="71">
        <f>R1796</f>
        <v>0</v>
      </c>
      <c r="AF1796" s="77"/>
      <c r="AG1796" s="71">
        <f>T1796</f>
        <v>0</v>
      </c>
      <c r="AH1796" s="68"/>
      <c r="AI1796" s="15"/>
      <c r="AJ1796" s="47">
        <f>IF(K1796+O1796&gt;=2,0,IF(K1796+O1796=1,0,1))</f>
        <v>1</v>
      </c>
      <c r="AK1796" s="50" t="str">
        <f>IF(K1796+O1796&gt;=2,0,IF(K1796+O1796=1,0,"ou◄"))</f>
        <v>ou◄</v>
      </c>
      <c r="AL1796" s="48">
        <f>IF(U1796+S1796&gt;=1,"",IF(K1796+S1796+U1796&gt;=2,"",1))</f>
        <v>1</v>
      </c>
      <c r="AM1796" s="49"/>
      <c r="AN1796" s="29">
        <f>AB1796</f>
        <v>0</v>
      </c>
      <c r="AO1796" s="29">
        <f>AF1796</f>
        <v>0</v>
      </c>
      <c r="AP1796" s="14">
        <f>AH1796</f>
        <v>0</v>
      </c>
      <c r="AQ1796" s="11" t="str">
        <f>IF(SUM(K1796,O1796,S1796,U1796)&gt;0,J1796*K1796+N1796*O1796+R1796*S1796+T1796*U1796,"")</f>
        <v/>
      </c>
      <c r="AR1796" s="55" t="str">
        <f>IF(SUM(X1796,AB1796,AF1796,AH1796)&gt;0,W1796*X1796+AA1796*AB1796+AE1796*AF1796+AG1796*AH1796,"")</f>
        <v/>
      </c>
      <c r="AS1796" s="126"/>
    </row>
    <row r="1797" spans="1:45" ht="14.4" customHeight="1" thickBot="1" x14ac:dyDescent="0.35">
      <c r="A1797" s="171"/>
      <c r="B1797" s="104"/>
      <c r="C1797" s="105"/>
      <c r="D1797" s="172"/>
      <c r="E1797" s="115" t="str">
        <f>IF(F1797="◄","◄",IF(F1797="ok","►",""))</f>
        <v>◄</v>
      </c>
      <c r="F1797" s="116" t="str">
        <f>IF(F1798&gt;0,"OK","◄")</f>
        <v>◄</v>
      </c>
      <c r="G1797" s="117" t="str">
        <f t="shared" si="64"/>
        <v/>
      </c>
      <c r="H1797" s="98">
        <v>35431</v>
      </c>
      <c r="I1797" s="90" t="s">
        <v>21</v>
      </c>
      <c r="J1797" s="30"/>
      <c r="K1797" s="64" t="str">
        <f>IF(K1798&gt;0,"","◄")</f>
        <v>◄</v>
      </c>
      <c r="L1797" s="186"/>
      <c r="M1797" s="186"/>
      <c r="N1797" s="25"/>
      <c r="O1797" s="64" t="str">
        <f>IF(O1798&gt;0,"","◄")</f>
        <v>◄</v>
      </c>
      <c r="P1797" s="4"/>
      <c r="Q1797" s="5"/>
      <c r="R1797" s="5"/>
      <c r="S1797" s="64" t="str">
        <f>IF(S1798&gt;0,"","◄")</f>
        <v>◄</v>
      </c>
      <c r="T1797" s="5"/>
      <c r="U1797" s="64" t="str">
        <f>IF(U1798&gt;0,"","◄")</f>
        <v>◄</v>
      </c>
      <c r="V1797" s="36"/>
      <c r="W1797" s="5"/>
      <c r="X1797" s="44" t="str">
        <f>IF(X1798,"►","")</f>
        <v/>
      </c>
      <c r="Y1797" s="187"/>
      <c r="Z1797" s="187"/>
      <c r="AA1797" s="5"/>
      <c r="AB1797" s="44" t="str">
        <f>IF(AB1798,"►","")</f>
        <v/>
      </c>
      <c r="AC1797" s="5"/>
      <c r="AD1797" s="5"/>
      <c r="AE1797" s="5"/>
      <c r="AF1797" s="44" t="str">
        <f>IF(AF1798,"►","")</f>
        <v/>
      </c>
      <c r="AG1797" s="5"/>
      <c r="AH1797" s="44" t="str">
        <f>IF(AH1798,"►","")</f>
        <v/>
      </c>
      <c r="AI1797" s="15"/>
      <c r="AJ1797" s="51" t="str">
        <f>IF(SUM(AJ1798:AJ1799)&gt;0,"◄","")</f>
        <v>◄</v>
      </c>
      <c r="AK1797" s="52" t="s">
        <v>40</v>
      </c>
      <c r="AL1797" s="51" t="str">
        <f>IF(SUM(AL1798:AL1799)&gt;0,"◄","")</f>
        <v>◄</v>
      </c>
      <c r="AM1797" s="53" t="str">
        <f>IF(SUM(AM1798:AM1799)&gt;0,"►","")</f>
        <v/>
      </c>
      <c r="AN1797" s="53" t="str">
        <f>IF(SUM(AN1798:AN1799)&gt;0,"►","")</f>
        <v/>
      </c>
      <c r="AO1797" s="53" t="str">
        <f>IF(SUM(AO1798:AO1799)&gt;0,"►","")</f>
        <v/>
      </c>
      <c r="AP1797" s="54" t="str">
        <f>IF(SUM(AP1798:AP1799)&gt;0,"►","")</f>
        <v/>
      </c>
      <c r="AQ1797" s="142"/>
      <c r="AR1797" s="142"/>
      <c r="AS1797" s="126"/>
    </row>
    <row r="1798" spans="1:45" ht="14.4" customHeight="1" thickBot="1" x14ac:dyDescent="0.35">
      <c r="A1798" s="173"/>
      <c r="B1798" s="91" t="s">
        <v>1751</v>
      </c>
      <c r="C1798" s="109"/>
      <c r="D1798" s="168"/>
      <c r="E1798" s="118" t="str">
        <f>IF(F1798&gt;0,"ok","◄")</f>
        <v>◄</v>
      </c>
      <c r="F1798" s="119"/>
      <c r="G1798" s="117" t="str">
        <f t="shared" si="64"/>
        <v/>
      </c>
      <c r="H1798" s="219"/>
      <c r="I1798" s="220"/>
      <c r="J1798" s="195"/>
      <c r="K1798" s="196"/>
      <c r="L1798" s="197"/>
      <c r="M1798" s="198"/>
      <c r="N1798" s="199"/>
      <c r="O1798" s="65"/>
      <c r="P1798" s="72"/>
      <c r="Q1798" s="73"/>
      <c r="R1798" s="69"/>
      <c r="S1798" s="66"/>
      <c r="T1798" s="70"/>
      <c r="U1798" s="66"/>
      <c r="V1798" s="67"/>
      <c r="W1798" s="200"/>
      <c r="X1798" s="201"/>
      <c r="Y1798" s="201"/>
      <c r="Z1798" s="201"/>
      <c r="AA1798" s="71">
        <f>N1798</f>
        <v>0</v>
      </c>
      <c r="AB1798" s="74"/>
      <c r="AC1798" s="75"/>
      <c r="AD1798" s="76"/>
      <c r="AE1798" s="71">
        <f>R1798</f>
        <v>0</v>
      </c>
      <c r="AF1798" s="77"/>
      <c r="AG1798" s="71">
        <f>T1798</f>
        <v>0</v>
      </c>
      <c r="AH1798" s="68"/>
      <c r="AI1798" s="15"/>
      <c r="AJ1798" s="47">
        <f>IF(K1798+O1798&gt;=2,0,IF(K1798+O1798=1,0,1))</f>
        <v>1</v>
      </c>
      <c r="AK1798" s="50" t="str">
        <f>IF(K1798+O1798&gt;=2,0,IF(K1798+O1798=1,0,"ou◄"))</f>
        <v>ou◄</v>
      </c>
      <c r="AL1798" s="48">
        <f>IF(U1798+S1798&gt;=1,"",IF(K1798+S1798+U1798&gt;=2,"",1))</f>
        <v>1</v>
      </c>
      <c r="AM1798" s="49"/>
      <c r="AN1798" s="29">
        <f>AB1798</f>
        <v>0</v>
      </c>
      <c r="AO1798" s="29">
        <f>AF1798</f>
        <v>0</v>
      </c>
      <c r="AP1798" s="14">
        <f>AH1798</f>
        <v>0</v>
      </c>
      <c r="AQ1798" s="11" t="str">
        <f>IF(SUM(K1798,O1798,S1798,U1798)&gt;0,J1798*K1798+N1798*O1798+R1798*S1798+T1798*U1798,"")</f>
        <v/>
      </c>
      <c r="AR1798" s="55" t="str">
        <f>IF(SUM(X1798,AB1798,AF1798,AH1798)&gt;0,W1798*X1798+AA1798*AB1798+AE1798*AF1798+AG1798*AH1798,"")</f>
        <v/>
      </c>
      <c r="AS1798" s="126"/>
    </row>
    <row r="1799" spans="1:45" ht="14.4" customHeight="1" thickBot="1" x14ac:dyDescent="0.35">
      <c r="A1799" s="165" t="s">
        <v>1687</v>
      </c>
      <c r="B1799" s="86"/>
      <c r="C1799" s="87"/>
      <c r="D1799" s="169"/>
      <c r="E1799" s="117" t="str">
        <f>IF(AND(F1799="◄",G1799="►"),"◄?►",IF(F1799="◄","◄",IF(G1799="►","►","")))</f>
        <v/>
      </c>
      <c r="F1799" s="117" t="str">
        <f>IF(AND(G1799="◄",H1801="►"),"◄?►",IF(G1799="◄","◄",IF(H1801="►","►","")))</f>
        <v/>
      </c>
      <c r="G1799" s="117" t="str">
        <f t="shared" si="64"/>
        <v/>
      </c>
      <c r="H1799" s="98">
        <v>35450</v>
      </c>
      <c r="I1799" s="90" t="s">
        <v>21</v>
      </c>
      <c r="J1799" s="30"/>
      <c r="K1799" s="64" t="str">
        <f>IF(K1800&gt;0,"","◄")</f>
        <v>◄</v>
      </c>
      <c r="L1799" s="186"/>
      <c r="M1799" s="186"/>
      <c r="N1799" s="25"/>
      <c r="O1799" s="64" t="str">
        <f>IF(O1800&gt;0,"","◄")</f>
        <v>◄</v>
      </c>
      <c r="P1799" s="4"/>
      <c r="Q1799" s="5"/>
      <c r="R1799" s="5"/>
      <c r="S1799" s="64" t="str">
        <f>IF(S1800&gt;0,"","◄")</f>
        <v>◄</v>
      </c>
      <c r="T1799" s="5"/>
      <c r="U1799" s="64" t="str">
        <f>IF(U1800&gt;0,"","◄")</f>
        <v>◄</v>
      </c>
      <c r="V1799" s="36"/>
      <c r="W1799" s="5"/>
      <c r="X1799" s="44" t="str">
        <f>IF(X1800,"►","")</f>
        <v/>
      </c>
      <c r="Y1799" s="187"/>
      <c r="Z1799" s="187"/>
      <c r="AA1799" s="5"/>
      <c r="AB1799" s="44" t="str">
        <f>IF(AB1800,"►","")</f>
        <v/>
      </c>
      <c r="AC1799" s="5"/>
      <c r="AD1799" s="5"/>
      <c r="AE1799" s="5"/>
      <c r="AF1799" s="44" t="str">
        <f>IF(AF1800,"►","")</f>
        <v/>
      </c>
      <c r="AG1799" s="5"/>
      <c r="AH1799" s="44" t="str">
        <f>IF(AH1800,"►","")</f>
        <v/>
      </c>
      <c r="AI1799" s="15"/>
      <c r="AJ1799" s="51" t="str">
        <f>IF(SUM(AJ1800:AJ1801)&gt;0,"◄","")</f>
        <v>◄</v>
      </c>
      <c r="AK1799" s="52" t="s">
        <v>40</v>
      </c>
      <c r="AL1799" s="51" t="str">
        <f>IF(SUM(AL1800:AL1801)&gt;0,"◄","")</f>
        <v>◄</v>
      </c>
      <c r="AM1799" s="53" t="str">
        <f>IF(SUM(AM1800:AM1801)&gt;0,"►","")</f>
        <v/>
      </c>
      <c r="AN1799" s="53" t="str">
        <f>IF(SUM(AN1800:AN1801)&gt;0,"►","")</f>
        <v/>
      </c>
      <c r="AO1799" s="53" t="str">
        <f>IF(SUM(AO1800:AO1801)&gt;0,"►","")</f>
        <v/>
      </c>
      <c r="AP1799" s="54" t="str">
        <f>IF(SUM(AP1800:AP1801)&gt;0,"►","")</f>
        <v/>
      </c>
      <c r="AQ1799" s="142"/>
      <c r="AR1799" s="142"/>
      <c r="AS1799" s="126"/>
    </row>
    <row r="1800" spans="1:45" ht="14.4" customHeight="1" thickBot="1" x14ac:dyDescent="0.35">
      <c r="A1800" s="174" t="s">
        <v>1</v>
      </c>
      <c r="B1800" s="100" t="s">
        <v>675</v>
      </c>
      <c r="C1800" s="109"/>
      <c r="D1800" s="168"/>
      <c r="E1800" s="118"/>
      <c r="F1800" s="120" t="s">
        <v>41</v>
      </c>
      <c r="G1800" s="117" t="str">
        <f t="shared" si="64"/>
        <v/>
      </c>
      <c r="H1800" s="219"/>
      <c r="I1800" s="220"/>
      <c r="J1800" s="195"/>
      <c r="K1800" s="196"/>
      <c r="L1800" s="197"/>
      <c r="M1800" s="198"/>
      <c r="N1800" s="199"/>
      <c r="O1800" s="65"/>
      <c r="P1800" s="72"/>
      <c r="Q1800" s="73"/>
      <c r="R1800" s="69"/>
      <c r="S1800" s="66"/>
      <c r="T1800" s="70"/>
      <c r="U1800" s="66"/>
      <c r="V1800" s="67"/>
      <c r="W1800" s="200"/>
      <c r="X1800" s="201"/>
      <c r="Y1800" s="201"/>
      <c r="Z1800" s="201"/>
      <c r="AA1800" s="71">
        <f>N1800</f>
        <v>0</v>
      </c>
      <c r="AB1800" s="74"/>
      <c r="AC1800" s="75"/>
      <c r="AD1800" s="76"/>
      <c r="AE1800" s="71">
        <f>R1800</f>
        <v>0</v>
      </c>
      <c r="AF1800" s="77"/>
      <c r="AG1800" s="71">
        <f>T1800</f>
        <v>0</v>
      </c>
      <c r="AH1800" s="68"/>
      <c r="AI1800" s="15"/>
      <c r="AJ1800" s="47">
        <f>IF(K1800+O1800&gt;=2,0,IF(K1800+O1800=1,0,1))</f>
        <v>1</v>
      </c>
      <c r="AK1800" s="50" t="str">
        <f>IF(K1800+O1800&gt;=2,0,IF(K1800+O1800=1,0,"ou◄"))</f>
        <v>ou◄</v>
      </c>
      <c r="AL1800" s="48">
        <f>IF(U1800+S1800&gt;=1,"",IF(K1800+S1800+U1800&gt;=2,"",1))</f>
        <v>1</v>
      </c>
      <c r="AM1800" s="49"/>
      <c r="AN1800" s="29">
        <f>AB1800</f>
        <v>0</v>
      </c>
      <c r="AO1800" s="29">
        <f>AF1800</f>
        <v>0</v>
      </c>
      <c r="AP1800" s="14">
        <f>AH1800</f>
        <v>0</v>
      </c>
      <c r="AQ1800" s="11" t="str">
        <f>IF(SUM(K1800,O1800,S1800,U1800)&gt;0,J1800*K1800+N1800*O1800+R1800*S1800+T1800*U1800,"")</f>
        <v/>
      </c>
      <c r="AR1800" s="55" t="str">
        <f>IF(SUM(X1800,AB1800,AF1800,AH1800)&gt;0,W1800*X1800+AA1800*AB1800+AE1800*AF1800+AG1800*AH1800,"")</f>
        <v/>
      </c>
      <c r="AS1800" s="126"/>
    </row>
    <row r="1801" spans="1:45" ht="14.4" customHeight="1" thickBot="1" x14ac:dyDescent="0.35">
      <c r="A1801" s="165" t="s">
        <v>1688</v>
      </c>
      <c r="B1801" s="86"/>
      <c r="C1801" s="87"/>
      <c r="D1801" s="169"/>
      <c r="E1801" s="115" t="str">
        <f>IF(F1801="◄","◄",IF(F1801="ok","►",""))</f>
        <v>◄</v>
      </c>
      <c r="F1801" s="116" t="str">
        <f>IF(F1802&gt;0,"OK","◄")</f>
        <v>◄</v>
      </c>
      <c r="G1801" s="117" t="str">
        <f t="shared" si="64"/>
        <v/>
      </c>
      <c r="H1801" s="98">
        <v>35448</v>
      </c>
      <c r="I1801" s="90" t="s">
        <v>21</v>
      </c>
      <c r="J1801" s="30"/>
      <c r="K1801" s="64" t="str">
        <f>IF(K1802&gt;0,"","◄")</f>
        <v>◄</v>
      </c>
      <c r="L1801" s="186"/>
      <c r="M1801" s="186"/>
      <c r="N1801" s="25"/>
      <c r="O1801" s="64" t="str">
        <f>IF(O1802&gt;0,"","◄")</f>
        <v>◄</v>
      </c>
      <c r="P1801" s="4"/>
      <c r="Q1801" s="5"/>
      <c r="R1801" s="5"/>
      <c r="S1801" s="64" t="str">
        <f>IF(S1802&gt;0,"","◄")</f>
        <v>◄</v>
      </c>
      <c r="T1801" s="5"/>
      <c r="U1801" s="64" t="str">
        <f>IF(U1802&gt;0,"","◄")</f>
        <v>◄</v>
      </c>
      <c r="V1801" s="36"/>
      <c r="W1801" s="5"/>
      <c r="X1801" s="44" t="str">
        <f>IF(X1802,"►","")</f>
        <v/>
      </c>
      <c r="Y1801" s="187"/>
      <c r="Z1801" s="187"/>
      <c r="AA1801" s="5"/>
      <c r="AB1801" s="44" t="str">
        <f>IF(AB1802,"►","")</f>
        <v/>
      </c>
      <c r="AC1801" s="5"/>
      <c r="AD1801" s="5"/>
      <c r="AE1801" s="5"/>
      <c r="AF1801" s="44" t="str">
        <f>IF(AF1802,"►","")</f>
        <v/>
      </c>
      <c r="AG1801" s="5"/>
      <c r="AH1801" s="44" t="str">
        <f>IF(AH1802,"►","")</f>
        <v/>
      </c>
      <c r="AI1801" s="15"/>
      <c r="AJ1801" s="51" t="str">
        <f>IF(SUM(AJ1802:AJ1803)&gt;0,"◄","")</f>
        <v>◄</v>
      </c>
      <c r="AK1801" s="52" t="s">
        <v>40</v>
      </c>
      <c r="AL1801" s="51" t="str">
        <f>IF(SUM(AL1802:AL1803)&gt;0,"◄","")</f>
        <v>◄</v>
      </c>
      <c r="AM1801" s="53" t="str">
        <f>IF(SUM(AM1802:AM1803)&gt;0,"►","")</f>
        <v/>
      </c>
      <c r="AN1801" s="53" t="str">
        <f>IF(SUM(AN1802:AN1803)&gt;0,"►","")</f>
        <v/>
      </c>
      <c r="AO1801" s="53" t="str">
        <f>IF(SUM(AO1802:AO1803)&gt;0,"►","")</f>
        <v/>
      </c>
      <c r="AP1801" s="54" t="str">
        <f>IF(SUM(AP1802:AP1803)&gt;0,"►","")</f>
        <v/>
      </c>
      <c r="AQ1801" s="142"/>
      <c r="AR1801" s="142"/>
      <c r="AS1801" s="126"/>
    </row>
    <row r="1802" spans="1:45" ht="14.4" customHeight="1" thickBot="1" x14ac:dyDescent="0.35">
      <c r="A1802" s="174" t="s">
        <v>1</v>
      </c>
      <c r="B1802" s="100" t="s">
        <v>676</v>
      </c>
      <c r="C1802" s="109"/>
      <c r="D1802" s="168"/>
      <c r="E1802" s="118" t="str">
        <f>IF(F1802&gt;0,"ok","◄")</f>
        <v>◄</v>
      </c>
      <c r="F1802" s="119"/>
      <c r="G1802" s="117" t="str">
        <f t="shared" si="64"/>
        <v/>
      </c>
      <c r="H1802" s="219"/>
      <c r="I1802" s="220"/>
      <c r="J1802" s="195"/>
      <c r="K1802" s="196"/>
      <c r="L1802" s="197"/>
      <c r="M1802" s="198"/>
      <c r="N1802" s="199"/>
      <c r="O1802" s="65"/>
      <c r="P1802" s="72"/>
      <c r="Q1802" s="73"/>
      <c r="R1802" s="69"/>
      <c r="S1802" s="66"/>
      <c r="T1802" s="70"/>
      <c r="U1802" s="66"/>
      <c r="V1802" s="67"/>
      <c r="W1802" s="200"/>
      <c r="X1802" s="201"/>
      <c r="Y1802" s="201"/>
      <c r="Z1802" s="201"/>
      <c r="AA1802" s="71">
        <f>N1802</f>
        <v>0</v>
      </c>
      <c r="AB1802" s="74"/>
      <c r="AC1802" s="75"/>
      <c r="AD1802" s="76"/>
      <c r="AE1802" s="71">
        <f>R1802</f>
        <v>0</v>
      </c>
      <c r="AF1802" s="77"/>
      <c r="AG1802" s="71">
        <f>T1802</f>
        <v>0</v>
      </c>
      <c r="AH1802" s="68"/>
      <c r="AI1802" s="15"/>
      <c r="AJ1802" s="47">
        <f>IF(K1802+O1802&gt;=2,0,IF(K1802+O1802=1,0,1))</f>
        <v>1</v>
      </c>
      <c r="AK1802" s="50" t="str">
        <f>IF(K1802+O1802&gt;=2,0,IF(K1802+O1802=1,0,"ou◄"))</f>
        <v>ou◄</v>
      </c>
      <c r="AL1802" s="48">
        <f>IF(U1802+S1802&gt;=1,"",IF(K1802+S1802+U1802&gt;=2,"",1))</f>
        <v>1</v>
      </c>
      <c r="AM1802" s="49"/>
      <c r="AN1802" s="29">
        <f>AB1802</f>
        <v>0</v>
      </c>
      <c r="AO1802" s="29">
        <f>AF1802</f>
        <v>0</v>
      </c>
      <c r="AP1802" s="14">
        <f>AH1802</f>
        <v>0</v>
      </c>
      <c r="AQ1802" s="11" t="str">
        <f>IF(SUM(K1802,O1802,S1802,U1802)&gt;0,J1802*K1802+N1802*O1802+R1802*S1802+T1802*U1802,"")</f>
        <v/>
      </c>
      <c r="AR1802" s="55" t="str">
        <f>IF(SUM(X1802,AB1802,AF1802,AH1802)&gt;0,W1802*X1802+AA1802*AB1802+AE1802*AF1802+AG1802*AH1802,"")</f>
        <v/>
      </c>
      <c r="AS1802" s="126"/>
    </row>
    <row r="1803" spans="1:45" ht="14.4" customHeight="1" thickBot="1" x14ac:dyDescent="0.35">
      <c r="A1803" s="165" t="s">
        <v>1689</v>
      </c>
      <c r="B1803" s="86"/>
      <c r="C1803" s="87"/>
      <c r="D1803" s="169"/>
      <c r="E1803" s="115" t="str">
        <f>IF(F1803="◄","◄",IF(F1803="ok","►",""))</f>
        <v>◄</v>
      </c>
      <c r="F1803" s="116" t="str">
        <f>IF(F1804&gt;0,"OK","◄")</f>
        <v>◄</v>
      </c>
      <c r="G1803" s="117" t="str">
        <f t="shared" si="64"/>
        <v/>
      </c>
      <c r="H1803" s="98">
        <v>35469</v>
      </c>
      <c r="I1803" s="90" t="s">
        <v>21</v>
      </c>
      <c r="J1803" s="30"/>
      <c r="K1803" s="64" t="str">
        <f>IF(K1804&gt;0,"","◄")</f>
        <v>◄</v>
      </c>
      <c r="L1803" s="186"/>
      <c r="M1803" s="186"/>
      <c r="N1803" s="25"/>
      <c r="O1803" s="64" t="str">
        <f>IF(O1804&gt;0,"","◄")</f>
        <v>◄</v>
      </c>
      <c r="P1803" s="4"/>
      <c r="Q1803" s="5"/>
      <c r="R1803" s="5"/>
      <c r="S1803" s="64" t="str">
        <f>IF(S1804&gt;0,"","◄")</f>
        <v>◄</v>
      </c>
      <c r="T1803" s="5"/>
      <c r="U1803" s="64" t="str">
        <f>IF(U1804&gt;0,"","◄")</f>
        <v>◄</v>
      </c>
      <c r="V1803" s="36"/>
      <c r="W1803" s="5"/>
      <c r="X1803" s="44" t="str">
        <f>IF(X1804,"►","")</f>
        <v/>
      </c>
      <c r="Y1803" s="187"/>
      <c r="Z1803" s="187"/>
      <c r="AA1803" s="5"/>
      <c r="AB1803" s="44" t="str">
        <f>IF(AB1804,"►","")</f>
        <v/>
      </c>
      <c r="AC1803" s="5"/>
      <c r="AD1803" s="5"/>
      <c r="AE1803" s="5"/>
      <c r="AF1803" s="44" t="str">
        <f>IF(AF1804,"►","")</f>
        <v/>
      </c>
      <c r="AG1803" s="5"/>
      <c r="AH1803" s="44" t="str">
        <f>IF(AH1804,"►","")</f>
        <v/>
      </c>
      <c r="AI1803" s="15"/>
      <c r="AJ1803" s="51" t="str">
        <f>IF(SUM(AJ1804:AJ1805)&gt;0,"◄","")</f>
        <v>◄</v>
      </c>
      <c r="AK1803" s="52" t="s">
        <v>40</v>
      </c>
      <c r="AL1803" s="51" t="str">
        <f>IF(SUM(AL1804:AL1805)&gt;0,"◄","")</f>
        <v>◄</v>
      </c>
      <c r="AM1803" s="53" t="str">
        <f>IF(SUM(AM1804:AM1805)&gt;0,"►","")</f>
        <v/>
      </c>
      <c r="AN1803" s="53" t="str">
        <f>IF(SUM(AN1804:AN1805)&gt;0,"►","")</f>
        <v/>
      </c>
      <c r="AO1803" s="53" t="str">
        <f>IF(SUM(AO1804:AO1805)&gt;0,"►","")</f>
        <v/>
      </c>
      <c r="AP1803" s="54" t="str">
        <f>IF(SUM(AP1804:AP1805)&gt;0,"►","")</f>
        <v/>
      </c>
      <c r="AQ1803" s="142"/>
      <c r="AR1803" s="142"/>
      <c r="AS1803" s="126"/>
    </row>
    <row r="1804" spans="1:45" ht="14.4" customHeight="1" thickBot="1" x14ac:dyDescent="0.35">
      <c r="A1804" s="174" t="s">
        <v>1</v>
      </c>
      <c r="B1804" s="100" t="s">
        <v>677</v>
      </c>
      <c r="C1804" s="109"/>
      <c r="D1804" s="168"/>
      <c r="E1804" s="118" t="str">
        <f>IF(F1804&gt;0,"ok","◄")</f>
        <v>◄</v>
      </c>
      <c r="F1804" s="119"/>
      <c r="G1804" s="117" t="str">
        <f t="shared" si="64"/>
        <v/>
      </c>
      <c r="H1804" s="219"/>
      <c r="I1804" s="220"/>
      <c r="J1804" s="195"/>
      <c r="K1804" s="196"/>
      <c r="L1804" s="197"/>
      <c r="M1804" s="198"/>
      <c r="N1804" s="199"/>
      <c r="O1804" s="65"/>
      <c r="P1804" s="72"/>
      <c r="Q1804" s="73"/>
      <c r="R1804" s="69"/>
      <c r="S1804" s="66"/>
      <c r="T1804" s="70"/>
      <c r="U1804" s="66"/>
      <c r="V1804" s="67"/>
      <c r="W1804" s="200"/>
      <c r="X1804" s="201"/>
      <c r="Y1804" s="201"/>
      <c r="Z1804" s="201"/>
      <c r="AA1804" s="71">
        <f>N1804</f>
        <v>0</v>
      </c>
      <c r="AB1804" s="74"/>
      <c r="AC1804" s="75"/>
      <c r="AD1804" s="76"/>
      <c r="AE1804" s="71">
        <f>R1804</f>
        <v>0</v>
      </c>
      <c r="AF1804" s="77"/>
      <c r="AG1804" s="71">
        <f>T1804</f>
        <v>0</v>
      </c>
      <c r="AH1804" s="68"/>
      <c r="AI1804" s="15"/>
      <c r="AJ1804" s="47">
        <f>IF(K1804+O1804&gt;=2,0,IF(K1804+O1804=1,0,1))</f>
        <v>1</v>
      </c>
      <c r="AK1804" s="50" t="str">
        <f>IF(K1804+O1804&gt;=2,0,IF(K1804+O1804=1,0,"ou◄"))</f>
        <v>ou◄</v>
      </c>
      <c r="AL1804" s="48">
        <f>IF(U1804+S1804&gt;=1,"",IF(K1804+S1804+U1804&gt;=2,"",1))</f>
        <v>1</v>
      </c>
      <c r="AM1804" s="49"/>
      <c r="AN1804" s="29">
        <f>AB1804</f>
        <v>0</v>
      </c>
      <c r="AO1804" s="29">
        <f>AF1804</f>
        <v>0</v>
      </c>
      <c r="AP1804" s="14">
        <f>AH1804</f>
        <v>0</v>
      </c>
      <c r="AQ1804" s="11" t="str">
        <f>IF(SUM(K1804,O1804,S1804,U1804)&gt;0,J1804*K1804+N1804*O1804+R1804*S1804+T1804*U1804,"")</f>
        <v/>
      </c>
      <c r="AR1804" s="55" t="str">
        <f>IF(SUM(X1804,AB1804,AF1804,AH1804)&gt;0,W1804*X1804+AA1804*AB1804+AE1804*AF1804+AG1804*AH1804,"")</f>
        <v/>
      </c>
      <c r="AS1804" s="126"/>
    </row>
    <row r="1805" spans="1:45" ht="14.4" customHeight="1" thickBot="1" x14ac:dyDescent="0.35">
      <c r="A1805" s="165" t="s">
        <v>1690</v>
      </c>
      <c r="B1805" s="86"/>
      <c r="C1805" s="87"/>
      <c r="D1805" s="169"/>
      <c r="E1805" s="115" t="str">
        <f>IF(F1805="◄","◄",IF(F1805="ok","►",""))</f>
        <v>◄</v>
      </c>
      <c r="F1805" s="116" t="str">
        <f>IF(F1806&gt;0,"OK","◄")</f>
        <v>◄</v>
      </c>
      <c r="G1805" s="117" t="str">
        <f t="shared" si="64"/>
        <v/>
      </c>
      <c r="H1805" s="98">
        <v>35469</v>
      </c>
      <c r="I1805" s="90" t="s">
        <v>21</v>
      </c>
      <c r="J1805" s="30"/>
      <c r="K1805" s="64" t="str">
        <f>IF(K1806&gt;0,"","◄")</f>
        <v>◄</v>
      </c>
      <c r="L1805" s="186"/>
      <c r="M1805" s="186"/>
      <c r="N1805" s="25"/>
      <c r="O1805" s="64" t="str">
        <f>IF(O1806&gt;0,"","◄")</f>
        <v>◄</v>
      </c>
      <c r="P1805" s="4"/>
      <c r="Q1805" s="5"/>
      <c r="R1805" s="5"/>
      <c r="S1805" s="64" t="str">
        <f>IF(S1806&gt;0,"","◄")</f>
        <v>◄</v>
      </c>
      <c r="T1805" s="5"/>
      <c r="U1805" s="64" t="str">
        <f>IF(U1806&gt;0,"","◄")</f>
        <v>◄</v>
      </c>
      <c r="V1805" s="36"/>
      <c r="W1805" s="5"/>
      <c r="X1805" s="44" t="str">
        <f>IF(X1806,"►","")</f>
        <v/>
      </c>
      <c r="Y1805" s="187"/>
      <c r="Z1805" s="187"/>
      <c r="AA1805" s="5"/>
      <c r="AB1805" s="44" t="str">
        <f>IF(AB1806,"►","")</f>
        <v/>
      </c>
      <c r="AC1805" s="5"/>
      <c r="AD1805" s="5"/>
      <c r="AE1805" s="5"/>
      <c r="AF1805" s="44" t="str">
        <f>IF(AF1806,"►","")</f>
        <v/>
      </c>
      <c r="AG1805" s="5"/>
      <c r="AH1805" s="44" t="str">
        <f>IF(AH1806,"►","")</f>
        <v/>
      </c>
      <c r="AI1805" s="15"/>
      <c r="AJ1805" s="51" t="str">
        <f>IF(SUM(AJ1806:AJ1807)&gt;0,"◄","")</f>
        <v>◄</v>
      </c>
      <c r="AK1805" s="52" t="s">
        <v>40</v>
      </c>
      <c r="AL1805" s="51" t="str">
        <f>IF(SUM(AL1806:AL1807)&gt;0,"◄","")</f>
        <v>◄</v>
      </c>
      <c r="AM1805" s="53" t="str">
        <f>IF(SUM(AM1806:AM1807)&gt;0,"►","")</f>
        <v/>
      </c>
      <c r="AN1805" s="53" t="str">
        <f>IF(SUM(AN1806:AN1807)&gt;0,"►","")</f>
        <v/>
      </c>
      <c r="AO1805" s="53" t="str">
        <f>IF(SUM(AO1806:AO1807)&gt;0,"►","")</f>
        <v/>
      </c>
      <c r="AP1805" s="54" t="str">
        <f>IF(SUM(AP1806:AP1807)&gt;0,"►","")</f>
        <v/>
      </c>
      <c r="AQ1805" s="142"/>
      <c r="AR1805" s="142"/>
      <c r="AS1805" s="126"/>
    </row>
    <row r="1806" spans="1:45" ht="14.4" customHeight="1" thickBot="1" x14ac:dyDescent="0.35">
      <c r="A1806" s="174" t="s">
        <v>1</v>
      </c>
      <c r="B1806" s="100" t="s">
        <v>678</v>
      </c>
      <c r="C1806" s="109"/>
      <c r="D1806" s="168"/>
      <c r="E1806" s="118" t="str">
        <f>IF(F1806&gt;0,"ok","◄")</f>
        <v>◄</v>
      </c>
      <c r="F1806" s="119"/>
      <c r="G1806" s="117" t="str">
        <f t="shared" si="64"/>
        <v/>
      </c>
      <c r="H1806" s="219"/>
      <c r="I1806" s="220"/>
      <c r="J1806" s="195"/>
      <c r="K1806" s="196"/>
      <c r="L1806" s="197"/>
      <c r="M1806" s="198"/>
      <c r="N1806" s="199"/>
      <c r="O1806" s="65"/>
      <c r="P1806" s="72"/>
      <c r="Q1806" s="73"/>
      <c r="R1806" s="69"/>
      <c r="S1806" s="66"/>
      <c r="T1806" s="70"/>
      <c r="U1806" s="66"/>
      <c r="V1806" s="67"/>
      <c r="W1806" s="200"/>
      <c r="X1806" s="201"/>
      <c r="Y1806" s="201"/>
      <c r="Z1806" s="201"/>
      <c r="AA1806" s="71">
        <f>N1806</f>
        <v>0</v>
      </c>
      <c r="AB1806" s="74"/>
      <c r="AC1806" s="75"/>
      <c r="AD1806" s="76"/>
      <c r="AE1806" s="71">
        <f>R1806</f>
        <v>0</v>
      </c>
      <c r="AF1806" s="77"/>
      <c r="AG1806" s="71">
        <f>T1806</f>
        <v>0</v>
      </c>
      <c r="AH1806" s="68"/>
      <c r="AI1806" s="15"/>
      <c r="AJ1806" s="47">
        <f>IF(K1806+O1806&gt;=2,0,IF(K1806+O1806=1,0,1))</f>
        <v>1</v>
      </c>
      <c r="AK1806" s="50" t="str">
        <f>IF(K1806+O1806&gt;=2,0,IF(K1806+O1806=1,0,"ou◄"))</f>
        <v>ou◄</v>
      </c>
      <c r="AL1806" s="48">
        <f>IF(U1806+S1806&gt;=1,"",IF(K1806+S1806+U1806&gt;=2,"",1))</f>
        <v>1</v>
      </c>
      <c r="AM1806" s="49"/>
      <c r="AN1806" s="29">
        <f>AB1806</f>
        <v>0</v>
      </c>
      <c r="AO1806" s="29">
        <f>AF1806</f>
        <v>0</v>
      </c>
      <c r="AP1806" s="14">
        <f>AH1806</f>
        <v>0</v>
      </c>
      <c r="AQ1806" s="11" t="str">
        <f>IF(SUM(K1806,O1806,S1806,U1806)&gt;0,J1806*K1806+N1806*O1806+R1806*S1806+T1806*U1806,"")</f>
        <v/>
      </c>
      <c r="AR1806" s="55" t="str">
        <f>IF(SUM(X1806,AB1806,AF1806,AH1806)&gt;0,W1806*X1806+AA1806*AB1806+AE1806*AF1806+AG1806*AH1806,"")</f>
        <v/>
      </c>
      <c r="AS1806" s="126"/>
    </row>
    <row r="1807" spans="1:45" ht="14.4" customHeight="1" thickBot="1" x14ac:dyDescent="0.35">
      <c r="A1807" s="165" t="s">
        <v>1691</v>
      </c>
      <c r="B1807" s="86"/>
      <c r="C1807" s="87"/>
      <c r="D1807" s="169"/>
      <c r="E1807" s="117" t="str">
        <f>IF(AND(F1807="◄",G1807="►"),"◄?►",IF(F1807="◄","◄",IF(G1807="►","►","")))</f>
        <v/>
      </c>
      <c r="F1807" s="117" t="str">
        <f>IF(AND(G1807="◄",H1809="►"),"◄?►",IF(G1807="◄","◄",IF(H1809="►","►","")))</f>
        <v/>
      </c>
      <c r="G1807" s="117" t="str">
        <f t="shared" si="64"/>
        <v/>
      </c>
      <c r="H1807" s="98">
        <v>35469</v>
      </c>
      <c r="I1807" s="90" t="s">
        <v>21</v>
      </c>
      <c r="J1807" s="30"/>
      <c r="K1807" s="64" t="str">
        <f>IF(K1808&gt;0,"","◄")</f>
        <v>◄</v>
      </c>
      <c r="L1807" s="186"/>
      <c r="M1807" s="186"/>
      <c r="N1807" s="25"/>
      <c r="O1807" s="64" t="str">
        <f>IF(O1808&gt;0,"","◄")</f>
        <v>◄</v>
      </c>
      <c r="P1807" s="4"/>
      <c r="Q1807" s="5"/>
      <c r="R1807" s="5"/>
      <c r="S1807" s="64" t="str">
        <f>IF(S1808&gt;0,"","◄")</f>
        <v>◄</v>
      </c>
      <c r="T1807" s="5"/>
      <c r="U1807" s="64" t="str">
        <f>IF(U1808&gt;0,"","◄")</f>
        <v>◄</v>
      </c>
      <c r="V1807" s="36"/>
      <c r="W1807" s="5"/>
      <c r="X1807" s="44" t="str">
        <f>IF(X1808,"►","")</f>
        <v/>
      </c>
      <c r="Y1807" s="187"/>
      <c r="Z1807" s="187"/>
      <c r="AA1807" s="5"/>
      <c r="AB1807" s="44" t="str">
        <f>IF(AB1808,"►","")</f>
        <v/>
      </c>
      <c r="AC1807" s="5"/>
      <c r="AD1807" s="5"/>
      <c r="AE1807" s="5"/>
      <c r="AF1807" s="44" t="str">
        <f>IF(AF1808,"►","")</f>
        <v/>
      </c>
      <c r="AG1807" s="5"/>
      <c r="AH1807" s="44" t="str">
        <f>IF(AH1808,"►","")</f>
        <v/>
      </c>
      <c r="AI1807" s="15"/>
      <c r="AJ1807" s="51" t="str">
        <f>IF(SUM(AJ1808:AJ1809)&gt;0,"◄","")</f>
        <v>◄</v>
      </c>
      <c r="AK1807" s="52" t="s">
        <v>40</v>
      </c>
      <c r="AL1807" s="51" t="str">
        <f>IF(SUM(AL1808:AL1809)&gt;0,"◄","")</f>
        <v>◄</v>
      </c>
      <c r="AM1807" s="53" t="str">
        <f>IF(SUM(AM1808:AM1809)&gt;0,"►","")</f>
        <v/>
      </c>
      <c r="AN1807" s="53" t="str">
        <f>IF(SUM(AN1808:AN1809)&gt;0,"►","")</f>
        <v/>
      </c>
      <c r="AO1807" s="53" t="str">
        <f>IF(SUM(AO1808:AO1809)&gt;0,"►","")</f>
        <v/>
      </c>
      <c r="AP1807" s="54" t="str">
        <f>IF(SUM(AP1808:AP1809)&gt;0,"►","")</f>
        <v/>
      </c>
      <c r="AQ1807" s="142"/>
      <c r="AR1807" s="142"/>
      <c r="AS1807" s="126"/>
    </row>
    <row r="1808" spans="1:45" ht="14.4" customHeight="1" thickBot="1" x14ac:dyDescent="0.35">
      <c r="A1808" s="174" t="s">
        <v>1</v>
      </c>
      <c r="B1808" s="100" t="s">
        <v>677</v>
      </c>
      <c r="C1808" s="109"/>
      <c r="D1808" s="168"/>
      <c r="E1808" s="118"/>
      <c r="F1808" s="120" t="s">
        <v>41</v>
      </c>
      <c r="G1808" s="117" t="str">
        <f t="shared" si="64"/>
        <v/>
      </c>
      <c r="H1808" s="219"/>
      <c r="I1808" s="220"/>
      <c r="J1808" s="195"/>
      <c r="K1808" s="196"/>
      <c r="L1808" s="197"/>
      <c r="M1808" s="198"/>
      <c r="N1808" s="199"/>
      <c r="O1808" s="65"/>
      <c r="P1808" s="72"/>
      <c r="Q1808" s="73"/>
      <c r="R1808" s="69"/>
      <c r="S1808" s="66"/>
      <c r="T1808" s="70"/>
      <c r="U1808" s="66"/>
      <c r="V1808" s="67"/>
      <c r="W1808" s="200"/>
      <c r="X1808" s="201"/>
      <c r="Y1808" s="201"/>
      <c r="Z1808" s="201"/>
      <c r="AA1808" s="71">
        <f>N1808</f>
        <v>0</v>
      </c>
      <c r="AB1808" s="74"/>
      <c r="AC1808" s="75"/>
      <c r="AD1808" s="76"/>
      <c r="AE1808" s="71">
        <f>R1808</f>
        <v>0</v>
      </c>
      <c r="AF1808" s="77"/>
      <c r="AG1808" s="71">
        <f>T1808</f>
        <v>0</v>
      </c>
      <c r="AH1808" s="68"/>
      <c r="AI1808" s="15"/>
      <c r="AJ1808" s="47">
        <f>IF(K1808+O1808&gt;=2,0,IF(K1808+O1808=1,0,1))</f>
        <v>1</v>
      </c>
      <c r="AK1808" s="50" t="str">
        <f>IF(K1808+O1808&gt;=2,0,IF(K1808+O1808=1,0,"ou◄"))</f>
        <v>ou◄</v>
      </c>
      <c r="AL1808" s="48">
        <f>IF(U1808+S1808&gt;=1,"",IF(K1808+S1808+U1808&gt;=2,"",1))</f>
        <v>1</v>
      </c>
      <c r="AM1808" s="49"/>
      <c r="AN1808" s="29">
        <f>AB1808</f>
        <v>0</v>
      </c>
      <c r="AO1808" s="29">
        <f>AF1808</f>
        <v>0</v>
      </c>
      <c r="AP1808" s="14">
        <f>AH1808</f>
        <v>0</v>
      </c>
      <c r="AQ1808" s="11" t="str">
        <f>IF(SUM(K1808,O1808,S1808,U1808)&gt;0,J1808*K1808+N1808*O1808+R1808*S1808+T1808*U1808,"")</f>
        <v/>
      </c>
      <c r="AR1808" s="55" t="str">
        <f>IF(SUM(X1808,AB1808,AF1808,AH1808)&gt;0,W1808*X1808+AA1808*AB1808+AE1808*AF1808+AG1808*AH1808,"")</f>
        <v/>
      </c>
      <c r="AS1808" s="126"/>
    </row>
    <row r="1809" spans="1:45" ht="14.4" customHeight="1" thickBot="1" x14ac:dyDescent="0.35">
      <c r="A1809" s="165" t="s">
        <v>1692</v>
      </c>
      <c r="B1809" s="86"/>
      <c r="C1809" s="87"/>
      <c r="D1809" s="169"/>
      <c r="E1809" s="115" t="str">
        <f>IF(F1809="◄","◄",IF(F1809="ok","►",""))</f>
        <v>◄</v>
      </c>
      <c r="F1809" s="116" t="str">
        <f>IF(F1810&gt;0,"OK","◄")</f>
        <v>◄</v>
      </c>
      <c r="G1809" s="117" t="str">
        <f t="shared" si="64"/>
        <v/>
      </c>
      <c r="H1809" s="98">
        <v>35497</v>
      </c>
      <c r="I1809" s="90" t="s">
        <v>21</v>
      </c>
      <c r="J1809" s="30"/>
      <c r="K1809" s="64" t="str">
        <f>IF(K1810&gt;0,"","◄")</f>
        <v>◄</v>
      </c>
      <c r="L1809" s="186"/>
      <c r="M1809" s="186"/>
      <c r="N1809" s="25"/>
      <c r="O1809" s="64" t="str">
        <f>IF(O1810&gt;0,"","◄")</f>
        <v>◄</v>
      </c>
      <c r="P1809" s="4"/>
      <c r="Q1809" s="5"/>
      <c r="R1809" s="5"/>
      <c r="S1809" s="64" t="str">
        <f>IF(S1810&gt;0,"","◄")</f>
        <v>◄</v>
      </c>
      <c r="T1809" s="5"/>
      <c r="U1809" s="64" t="str">
        <f>IF(U1810&gt;0,"","◄")</f>
        <v>◄</v>
      </c>
      <c r="V1809" s="36"/>
      <c r="W1809" s="5"/>
      <c r="X1809" s="44" t="str">
        <f>IF(X1810,"►","")</f>
        <v/>
      </c>
      <c r="Y1809" s="187"/>
      <c r="Z1809" s="187"/>
      <c r="AA1809" s="5"/>
      <c r="AB1809" s="44" t="str">
        <f>IF(AB1810,"►","")</f>
        <v/>
      </c>
      <c r="AC1809" s="5"/>
      <c r="AD1809" s="5"/>
      <c r="AE1809" s="5"/>
      <c r="AF1809" s="44" t="str">
        <f>IF(AF1810,"►","")</f>
        <v/>
      </c>
      <c r="AG1809" s="5"/>
      <c r="AH1809" s="44" t="str">
        <f>IF(AH1810,"►","")</f>
        <v/>
      </c>
      <c r="AI1809" s="15"/>
      <c r="AJ1809" s="51" t="str">
        <f>IF(SUM(AJ1810:AJ1811)&gt;0,"◄","")</f>
        <v>◄</v>
      </c>
      <c r="AK1809" s="52" t="s">
        <v>40</v>
      </c>
      <c r="AL1809" s="51" t="str">
        <f>IF(SUM(AL1810:AL1811)&gt;0,"◄","")</f>
        <v>◄</v>
      </c>
      <c r="AM1809" s="53" t="str">
        <f>IF(SUM(AM1810:AM1811)&gt;0,"►","")</f>
        <v/>
      </c>
      <c r="AN1809" s="53" t="str">
        <f>IF(SUM(AN1810:AN1811)&gt;0,"►","")</f>
        <v/>
      </c>
      <c r="AO1809" s="53" t="str">
        <f>IF(SUM(AO1810:AO1811)&gt;0,"►","")</f>
        <v/>
      </c>
      <c r="AP1809" s="54" t="str">
        <f>IF(SUM(AP1810:AP1811)&gt;0,"►","")</f>
        <v/>
      </c>
      <c r="AQ1809" s="142"/>
      <c r="AR1809" s="142"/>
      <c r="AS1809" s="126"/>
    </row>
    <row r="1810" spans="1:45" ht="14.4" customHeight="1" thickBot="1" x14ac:dyDescent="0.35">
      <c r="A1810" s="174" t="s">
        <v>1</v>
      </c>
      <c r="B1810" s="100" t="s">
        <v>679</v>
      </c>
      <c r="C1810" s="109"/>
      <c r="D1810" s="168"/>
      <c r="E1810" s="118" t="str">
        <f>IF(F1810&gt;0,"ok","◄")</f>
        <v>◄</v>
      </c>
      <c r="F1810" s="119"/>
      <c r="G1810" s="117" t="str">
        <f t="shared" si="64"/>
        <v/>
      </c>
      <c r="H1810" s="219"/>
      <c r="I1810" s="220"/>
      <c r="J1810" s="195"/>
      <c r="K1810" s="196"/>
      <c r="L1810" s="197"/>
      <c r="M1810" s="198"/>
      <c r="N1810" s="199"/>
      <c r="O1810" s="65"/>
      <c r="P1810" s="72"/>
      <c r="Q1810" s="73"/>
      <c r="R1810" s="69"/>
      <c r="S1810" s="66"/>
      <c r="T1810" s="70"/>
      <c r="U1810" s="66"/>
      <c r="V1810" s="67"/>
      <c r="W1810" s="200"/>
      <c r="X1810" s="201"/>
      <c r="Y1810" s="201"/>
      <c r="Z1810" s="201"/>
      <c r="AA1810" s="71">
        <f>N1810</f>
        <v>0</v>
      </c>
      <c r="AB1810" s="74"/>
      <c r="AC1810" s="75"/>
      <c r="AD1810" s="76"/>
      <c r="AE1810" s="71">
        <f>R1810</f>
        <v>0</v>
      </c>
      <c r="AF1810" s="77"/>
      <c r="AG1810" s="71">
        <f>T1810</f>
        <v>0</v>
      </c>
      <c r="AH1810" s="68"/>
      <c r="AI1810" s="15"/>
      <c r="AJ1810" s="47">
        <f>IF(K1810+O1810&gt;=2,0,IF(K1810+O1810=1,0,1))</f>
        <v>1</v>
      </c>
      <c r="AK1810" s="50" t="str">
        <f>IF(K1810+O1810&gt;=2,0,IF(K1810+O1810=1,0,"ou◄"))</f>
        <v>ou◄</v>
      </c>
      <c r="AL1810" s="48">
        <f>IF(U1810+S1810&gt;=1,"",IF(K1810+S1810+U1810&gt;=2,"",1))</f>
        <v>1</v>
      </c>
      <c r="AM1810" s="49"/>
      <c r="AN1810" s="29">
        <f>AB1810</f>
        <v>0</v>
      </c>
      <c r="AO1810" s="29">
        <f>AF1810</f>
        <v>0</v>
      </c>
      <c r="AP1810" s="14">
        <f>AH1810</f>
        <v>0</v>
      </c>
      <c r="AQ1810" s="11" t="str">
        <f>IF(SUM(K1810,O1810,S1810,U1810)&gt;0,J1810*K1810+N1810*O1810+R1810*S1810+T1810*U1810,"")</f>
        <v/>
      </c>
      <c r="AR1810" s="55" t="str">
        <f>IF(SUM(X1810,AB1810,AF1810,AH1810)&gt;0,W1810*X1810+AA1810*AB1810+AE1810*AF1810+AG1810*AH1810,"")</f>
        <v/>
      </c>
      <c r="AS1810" s="126"/>
    </row>
    <row r="1811" spans="1:45" ht="14.4" customHeight="1" thickBot="1" x14ac:dyDescent="0.35">
      <c r="A1811" s="165" t="s">
        <v>1693</v>
      </c>
      <c r="B1811" s="86"/>
      <c r="C1811" s="87"/>
      <c r="D1811" s="169"/>
      <c r="E1811" s="115" t="str">
        <f>IF(F1811="◄","◄",IF(F1811="ok","►",""))</f>
        <v>◄</v>
      </c>
      <c r="F1811" s="116" t="str">
        <f>IF(F1812&gt;0,"OK","◄")</f>
        <v>◄</v>
      </c>
      <c r="G1811" s="117" t="str">
        <f t="shared" si="64"/>
        <v/>
      </c>
      <c r="H1811" s="98">
        <v>35497</v>
      </c>
      <c r="I1811" s="90" t="s">
        <v>21</v>
      </c>
      <c r="J1811" s="30"/>
      <c r="K1811" s="64" t="str">
        <f>IF(K1812&gt;0,"","◄")</f>
        <v>◄</v>
      </c>
      <c r="L1811" s="186"/>
      <c r="M1811" s="186"/>
      <c r="N1811" s="25"/>
      <c r="O1811" s="64" t="str">
        <f>IF(O1812&gt;0,"","◄")</f>
        <v>◄</v>
      </c>
      <c r="P1811" s="4"/>
      <c r="Q1811" s="5"/>
      <c r="R1811" s="5"/>
      <c r="S1811" s="64" t="str">
        <f>IF(S1812&gt;0,"","◄")</f>
        <v>◄</v>
      </c>
      <c r="T1811" s="5"/>
      <c r="U1811" s="64" t="str">
        <f>IF(U1812&gt;0,"","◄")</f>
        <v>◄</v>
      </c>
      <c r="V1811" s="36"/>
      <c r="W1811" s="5"/>
      <c r="X1811" s="44" t="str">
        <f>IF(X1812,"►","")</f>
        <v/>
      </c>
      <c r="Y1811" s="187"/>
      <c r="Z1811" s="187"/>
      <c r="AA1811" s="5"/>
      <c r="AB1811" s="44" t="str">
        <f>IF(AB1812,"►","")</f>
        <v/>
      </c>
      <c r="AC1811" s="5"/>
      <c r="AD1811" s="5"/>
      <c r="AE1811" s="5"/>
      <c r="AF1811" s="44" t="str">
        <f>IF(AF1812,"►","")</f>
        <v/>
      </c>
      <c r="AG1811" s="5"/>
      <c r="AH1811" s="44" t="str">
        <f>IF(AH1812,"►","")</f>
        <v/>
      </c>
      <c r="AI1811" s="15"/>
      <c r="AJ1811" s="51" t="str">
        <f>IF(SUM(AJ1812:AJ1813)&gt;0,"◄","")</f>
        <v>◄</v>
      </c>
      <c r="AK1811" s="52" t="s">
        <v>40</v>
      </c>
      <c r="AL1811" s="51" t="str">
        <f>IF(SUM(AL1812:AL1813)&gt;0,"◄","")</f>
        <v>◄</v>
      </c>
      <c r="AM1811" s="53" t="str">
        <f>IF(SUM(AM1812:AM1813)&gt;0,"►","")</f>
        <v/>
      </c>
      <c r="AN1811" s="53" t="str">
        <f>IF(SUM(AN1812:AN1813)&gt;0,"►","")</f>
        <v/>
      </c>
      <c r="AO1811" s="53" t="str">
        <f>IF(SUM(AO1812:AO1813)&gt;0,"►","")</f>
        <v/>
      </c>
      <c r="AP1811" s="54" t="str">
        <f>IF(SUM(AP1812:AP1813)&gt;0,"►","")</f>
        <v/>
      </c>
      <c r="AQ1811" s="142"/>
      <c r="AR1811" s="142"/>
      <c r="AS1811" s="126"/>
    </row>
    <row r="1812" spans="1:45" ht="14.4" customHeight="1" thickBot="1" x14ac:dyDescent="0.35">
      <c r="A1812" s="174" t="s">
        <v>1</v>
      </c>
      <c r="B1812" s="100" t="s">
        <v>680</v>
      </c>
      <c r="C1812" s="109"/>
      <c r="D1812" s="168"/>
      <c r="E1812" s="118" t="str">
        <f>IF(F1812&gt;0,"ok","◄")</f>
        <v>◄</v>
      </c>
      <c r="F1812" s="119"/>
      <c r="G1812" s="117" t="str">
        <f t="shared" si="64"/>
        <v/>
      </c>
      <c r="H1812" s="219"/>
      <c r="I1812" s="220"/>
      <c r="J1812" s="195"/>
      <c r="K1812" s="196"/>
      <c r="L1812" s="197"/>
      <c r="M1812" s="198"/>
      <c r="N1812" s="199"/>
      <c r="O1812" s="65"/>
      <c r="P1812" s="72"/>
      <c r="Q1812" s="73"/>
      <c r="R1812" s="69"/>
      <c r="S1812" s="66"/>
      <c r="T1812" s="70"/>
      <c r="U1812" s="66"/>
      <c r="V1812" s="67"/>
      <c r="W1812" s="200"/>
      <c r="X1812" s="201"/>
      <c r="Y1812" s="201"/>
      <c r="Z1812" s="201"/>
      <c r="AA1812" s="71">
        <f>N1812</f>
        <v>0</v>
      </c>
      <c r="AB1812" s="74"/>
      <c r="AC1812" s="75"/>
      <c r="AD1812" s="76"/>
      <c r="AE1812" s="71">
        <f>R1812</f>
        <v>0</v>
      </c>
      <c r="AF1812" s="77"/>
      <c r="AG1812" s="71">
        <f>T1812</f>
        <v>0</v>
      </c>
      <c r="AH1812" s="68"/>
      <c r="AI1812" s="15"/>
      <c r="AJ1812" s="47">
        <f>IF(K1812+O1812&gt;=2,0,IF(K1812+O1812=1,0,1))</f>
        <v>1</v>
      </c>
      <c r="AK1812" s="50" t="str">
        <f>IF(K1812+O1812&gt;=2,0,IF(K1812+O1812=1,0,"ou◄"))</f>
        <v>ou◄</v>
      </c>
      <c r="AL1812" s="48">
        <f>IF(U1812+S1812&gt;=1,"",IF(K1812+S1812+U1812&gt;=2,"",1))</f>
        <v>1</v>
      </c>
      <c r="AM1812" s="49"/>
      <c r="AN1812" s="29">
        <f>AB1812</f>
        <v>0</v>
      </c>
      <c r="AO1812" s="29">
        <f>AF1812</f>
        <v>0</v>
      </c>
      <c r="AP1812" s="14">
        <f>AH1812</f>
        <v>0</v>
      </c>
      <c r="AQ1812" s="11" t="str">
        <f>IF(SUM(K1812,O1812,S1812,U1812)&gt;0,J1812*K1812+N1812*O1812+R1812*S1812+T1812*U1812,"")</f>
        <v/>
      </c>
      <c r="AR1812" s="55" t="str">
        <f>IF(SUM(X1812,AB1812,AF1812,AH1812)&gt;0,W1812*X1812+AA1812*AB1812+AE1812*AF1812+AG1812*AH1812,"")</f>
        <v/>
      </c>
      <c r="AS1812" s="126"/>
    </row>
    <row r="1813" spans="1:45" ht="14.4" customHeight="1" thickBot="1" x14ac:dyDescent="0.35">
      <c r="A1813" s="165" t="s">
        <v>1694</v>
      </c>
      <c r="B1813" s="86"/>
      <c r="C1813" s="87"/>
      <c r="D1813" s="169"/>
      <c r="E1813" s="117" t="str">
        <f>IF(AND(F1813="◄",G1813="►"),"◄?►",IF(F1813="◄","◄",IF(G1813="►","►","")))</f>
        <v/>
      </c>
      <c r="F1813" s="117" t="str">
        <f>IF(AND(G1813="◄",H1815="►"),"◄?►",IF(G1813="◄","◄",IF(H1815="►","►","")))</f>
        <v/>
      </c>
      <c r="G1813" s="117" t="str">
        <f t="shared" si="64"/>
        <v/>
      </c>
      <c r="H1813" s="98">
        <v>35497</v>
      </c>
      <c r="I1813" s="90" t="s">
        <v>21</v>
      </c>
      <c r="J1813" s="30"/>
      <c r="K1813" s="64" t="str">
        <f>IF(K1814&gt;0,"","◄")</f>
        <v>◄</v>
      </c>
      <c r="L1813" s="186"/>
      <c r="M1813" s="186"/>
      <c r="N1813" s="25"/>
      <c r="O1813" s="64" t="str">
        <f>IF(O1814&gt;0,"","◄")</f>
        <v>◄</v>
      </c>
      <c r="P1813" s="4"/>
      <c r="Q1813" s="5"/>
      <c r="R1813" s="5"/>
      <c r="S1813" s="64" t="str">
        <f>IF(S1814&gt;0,"","◄")</f>
        <v>◄</v>
      </c>
      <c r="T1813" s="5"/>
      <c r="U1813" s="64" t="str">
        <f>IF(U1814&gt;0,"","◄")</f>
        <v>◄</v>
      </c>
      <c r="V1813" s="36"/>
      <c r="W1813" s="5"/>
      <c r="X1813" s="44" t="str">
        <f>IF(X1814,"►","")</f>
        <v/>
      </c>
      <c r="Y1813" s="187"/>
      <c r="Z1813" s="187"/>
      <c r="AA1813" s="5"/>
      <c r="AB1813" s="44" t="str">
        <f>IF(AB1814,"►","")</f>
        <v/>
      </c>
      <c r="AC1813" s="5"/>
      <c r="AD1813" s="5"/>
      <c r="AE1813" s="5"/>
      <c r="AF1813" s="44" t="str">
        <f>IF(AF1814,"►","")</f>
        <v/>
      </c>
      <c r="AG1813" s="5"/>
      <c r="AH1813" s="44" t="str">
        <f>IF(AH1814,"►","")</f>
        <v/>
      </c>
      <c r="AI1813" s="15"/>
      <c r="AJ1813" s="51" t="str">
        <f>IF(SUM(AJ1814:AJ1815)&gt;0,"◄","")</f>
        <v>◄</v>
      </c>
      <c r="AK1813" s="52" t="s">
        <v>40</v>
      </c>
      <c r="AL1813" s="51" t="str">
        <f>IF(SUM(AL1814:AL1815)&gt;0,"◄","")</f>
        <v>◄</v>
      </c>
      <c r="AM1813" s="53" t="str">
        <f>IF(SUM(AM1814:AM1815)&gt;0,"►","")</f>
        <v/>
      </c>
      <c r="AN1813" s="53" t="str">
        <f>IF(SUM(AN1814:AN1815)&gt;0,"►","")</f>
        <v/>
      </c>
      <c r="AO1813" s="53" t="str">
        <f>IF(SUM(AO1814:AO1815)&gt;0,"►","")</f>
        <v/>
      </c>
      <c r="AP1813" s="54" t="str">
        <f>IF(SUM(AP1814:AP1815)&gt;0,"►","")</f>
        <v/>
      </c>
      <c r="AQ1813" s="142"/>
      <c r="AR1813" s="142"/>
      <c r="AS1813" s="126"/>
    </row>
    <row r="1814" spans="1:45" ht="14.4" customHeight="1" thickBot="1" x14ac:dyDescent="0.35">
      <c r="A1814" s="174" t="s">
        <v>1</v>
      </c>
      <c r="B1814" s="100" t="s">
        <v>680</v>
      </c>
      <c r="C1814" s="109"/>
      <c r="D1814" s="168"/>
      <c r="E1814" s="118"/>
      <c r="F1814" s="120" t="s">
        <v>41</v>
      </c>
      <c r="G1814" s="117" t="str">
        <f t="shared" si="64"/>
        <v/>
      </c>
      <c r="H1814" s="219"/>
      <c r="I1814" s="220"/>
      <c r="J1814" s="195"/>
      <c r="K1814" s="196"/>
      <c r="L1814" s="197"/>
      <c r="M1814" s="198"/>
      <c r="N1814" s="199"/>
      <c r="O1814" s="65"/>
      <c r="P1814" s="72"/>
      <c r="Q1814" s="73"/>
      <c r="R1814" s="69"/>
      <c r="S1814" s="66"/>
      <c r="T1814" s="70"/>
      <c r="U1814" s="66"/>
      <c r="V1814" s="67"/>
      <c r="W1814" s="200"/>
      <c r="X1814" s="201"/>
      <c r="Y1814" s="201"/>
      <c r="Z1814" s="201"/>
      <c r="AA1814" s="71">
        <f>N1814</f>
        <v>0</v>
      </c>
      <c r="AB1814" s="74"/>
      <c r="AC1814" s="75"/>
      <c r="AD1814" s="76"/>
      <c r="AE1814" s="71">
        <f>R1814</f>
        <v>0</v>
      </c>
      <c r="AF1814" s="77"/>
      <c r="AG1814" s="71">
        <f>T1814</f>
        <v>0</v>
      </c>
      <c r="AH1814" s="68"/>
      <c r="AI1814" s="15"/>
      <c r="AJ1814" s="47">
        <f>IF(K1814+O1814&gt;=2,0,IF(K1814+O1814=1,0,1))</f>
        <v>1</v>
      </c>
      <c r="AK1814" s="50" t="str">
        <f>IF(K1814+O1814&gt;=2,0,IF(K1814+O1814=1,0,"ou◄"))</f>
        <v>ou◄</v>
      </c>
      <c r="AL1814" s="48">
        <f>IF(U1814+S1814&gt;=1,"",IF(K1814+S1814+U1814&gt;=2,"",1))</f>
        <v>1</v>
      </c>
      <c r="AM1814" s="49"/>
      <c r="AN1814" s="29">
        <f>AB1814</f>
        <v>0</v>
      </c>
      <c r="AO1814" s="29">
        <f>AF1814</f>
        <v>0</v>
      </c>
      <c r="AP1814" s="14">
        <f>AH1814</f>
        <v>0</v>
      </c>
      <c r="AQ1814" s="11" t="str">
        <f>IF(SUM(K1814,O1814,S1814,U1814)&gt;0,J1814*K1814+N1814*O1814+R1814*S1814+T1814*U1814,"")</f>
        <v/>
      </c>
      <c r="AR1814" s="55" t="str">
        <f>IF(SUM(X1814,AB1814,AF1814,AH1814)&gt;0,W1814*X1814+AA1814*AB1814+AE1814*AF1814+AG1814*AH1814,"")</f>
        <v/>
      </c>
      <c r="AS1814" s="126"/>
    </row>
    <row r="1815" spans="1:45" ht="14.4" customHeight="1" thickBot="1" x14ac:dyDescent="0.35">
      <c r="A1815" s="165" t="s">
        <v>1695</v>
      </c>
      <c r="B1815" s="86"/>
      <c r="C1815" s="87"/>
      <c r="D1815" s="169"/>
      <c r="E1815" s="115" t="str">
        <f>IF(F1815="◄","◄",IF(F1815="ok","►",""))</f>
        <v>◄</v>
      </c>
      <c r="F1815" s="116" t="str">
        <f>IF(F1816&gt;0,"OK","◄")</f>
        <v>◄</v>
      </c>
      <c r="G1815" s="117" t="str">
        <f t="shared" si="64"/>
        <v/>
      </c>
      <c r="H1815" s="98">
        <v>35525</v>
      </c>
      <c r="I1815" s="90" t="s">
        <v>21</v>
      </c>
      <c r="J1815" s="30"/>
      <c r="K1815" s="64" t="str">
        <f>IF(K1816&gt;0,"","◄")</f>
        <v>◄</v>
      </c>
      <c r="L1815" s="186"/>
      <c r="M1815" s="186"/>
      <c r="N1815" s="25"/>
      <c r="O1815" s="64" t="str">
        <f>IF(O1816&gt;0,"","◄")</f>
        <v>◄</v>
      </c>
      <c r="P1815" s="4"/>
      <c r="Q1815" s="5"/>
      <c r="R1815" s="5"/>
      <c r="S1815" s="64" t="str">
        <f>IF(S1816&gt;0,"","◄")</f>
        <v>◄</v>
      </c>
      <c r="T1815" s="5"/>
      <c r="U1815" s="64" t="str">
        <f>IF(U1816&gt;0,"","◄")</f>
        <v>◄</v>
      </c>
      <c r="V1815" s="36"/>
      <c r="W1815" s="5"/>
      <c r="X1815" s="44" t="str">
        <f>IF(X1816,"►","")</f>
        <v/>
      </c>
      <c r="Y1815" s="187"/>
      <c r="Z1815" s="187"/>
      <c r="AA1815" s="5"/>
      <c r="AB1815" s="44" t="str">
        <f>IF(AB1816,"►","")</f>
        <v/>
      </c>
      <c r="AC1815" s="5"/>
      <c r="AD1815" s="5"/>
      <c r="AE1815" s="5"/>
      <c r="AF1815" s="44" t="str">
        <f>IF(AF1816,"►","")</f>
        <v/>
      </c>
      <c r="AG1815" s="5"/>
      <c r="AH1815" s="44" t="str">
        <f>IF(AH1816,"►","")</f>
        <v/>
      </c>
      <c r="AI1815" s="15"/>
      <c r="AJ1815" s="51" t="str">
        <f>IF(SUM(AJ1816:AJ1817)&gt;0,"◄","")</f>
        <v>◄</v>
      </c>
      <c r="AK1815" s="52" t="s">
        <v>40</v>
      </c>
      <c r="AL1815" s="51" t="str">
        <f>IF(SUM(AL1816:AL1817)&gt;0,"◄","")</f>
        <v>◄</v>
      </c>
      <c r="AM1815" s="53" t="str">
        <f>IF(SUM(AM1816:AM1817)&gt;0,"►","")</f>
        <v/>
      </c>
      <c r="AN1815" s="53" t="str">
        <f>IF(SUM(AN1816:AN1817)&gt;0,"►","")</f>
        <v/>
      </c>
      <c r="AO1815" s="53" t="str">
        <f>IF(SUM(AO1816:AO1817)&gt;0,"►","")</f>
        <v/>
      </c>
      <c r="AP1815" s="54" t="str">
        <f>IF(SUM(AP1816:AP1817)&gt;0,"►","")</f>
        <v/>
      </c>
      <c r="AQ1815" s="142"/>
      <c r="AR1815" s="142"/>
      <c r="AS1815" s="126"/>
    </row>
    <row r="1816" spans="1:45" ht="14.4" customHeight="1" thickBot="1" x14ac:dyDescent="0.35">
      <c r="A1816" s="174" t="s">
        <v>1</v>
      </c>
      <c r="B1816" s="100" t="s">
        <v>681</v>
      </c>
      <c r="C1816" s="109"/>
      <c r="D1816" s="168"/>
      <c r="E1816" s="118" t="str">
        <f>IF(F1816&gt;0,"ok","◄")</f>
        <v>◄</v>
      </c>
      <c r="F1816" s="119"/>
      <c r="G1816" s="117" t="str">
        <f t="shared" si="64"/>
        <v/>
      </c>
      <c r="H1816" s="219"/>
      <c r="I1816" s="220"/>
      <c r="J1816" s="195"/>
      <c r="K1816" s="196"/>
      <c r="L1816" s="197"/>
      <c r="M1816" s="198"/>
      <c r="N1816" s="199"/>
      <c r="O1816" s="65"/>
      <c r="P1816" s="72"/>
      <c r="Q1816" s="73"/>
      <c r="R1816" s="69"/>
      <c r="S1816" s="66"/>
      <c r="T1816" s="70"/>
      <c r="U1816" s="66"/>
      <c r="V1816" s="67"/>
      <c r="W1816" s="200"/>
      <c r="X1816" s="201"/>
      <c r="Y1816" s="201"/>
      <c r="Z1816" s="201"/>
      <c r="AA1816" s="71">
        <f>N1816</f>
        <v>0</v>
      </c>
      <c r="AB1816" s="74"/>
      <c r="AC1816" s="75"/>
      <c r="AD1816" s="76"/>
      <c r="AE1816" s="71">
        <f>R1816</f>
        <v>0</v>
      </c>
      <c r="AF1816" s="77"/>
      <c r="AG1816" s="71">
        <f>T1816</f>
        <v>0</v>
      </c>
      <c r="AH1816" s="68"/>
      <c r="AI1816" s="15"/>
      <c r="AJ1816" s="47">
        <f>IF(K1816+O1816&gt;=2,0,IF(K1816+O1816=1,0,1))</f>
        <v>1</v>
      </c>
      <c r="AK1816" s="50" t="str">
        <f>IF(K1816+O1816&gt;=2,0,IF(K1816+O1816=1,0,"ou◄"))</f>
        <v>ou◄</v>
      </c>
      <c r="AL1816" s="48">
        <f>IF(U1816+S1816&gt;=1,"",IF(K1816+S1816+U1816&gt;=2,"",1))</f>
        <v>1</v>
      </c>
      <c r="AM1816" s="49"/>
      <c r="AN1816" s="29">
        <f>AB1816</f>
        <v>0</v>
      </c>
      <c r="AO1816" s="29">
        <f>AF1816</f>
        <v>0</v>
      </c>
      <c r="AP1816" s="14">
        <f>AH1816</f>
        <v>0</v>
      </c>
      <c r="AQ1816" s="11" t="str">
        <f>IF(SUM(K1816,O1816,S1816,U1816)&gt;0,J1816*K1816+N1816*O1816+R1816*S1816+T1816*U1816,"")</f>
        <v/>
      </c>
      <c r="AR1816" s="55" t="str">
        <f>IF(SUM(X1816,AB1816,AF1816,AH1816)&gt;0,W1816*X1816+AA1816*AB1816+AE1816*AF1816+AG1816*AH1816,"")</f>
        <v/>
      </c>
      <c r="AS1816" s="126"/>
    </row>
    <row r="1817" spans="1:45" ht="14.4" customHeight="1" thickBot="1" x14ac:dyDescent="0.35">
      <c r="A1817" s="165" t="s">
        <v>1696</v>
      </c>
      <c r="B1817" s="86"/>
      <c r="C1817" s="87"/>
      <c r="D1817" s="169"/>
      <c r="E1817" s="117" t="str">
        <f>IF(AND(F1817="◄",G1817="►"),"◄?►",IF(F1817="◄","◄",IF(G1817="►","►","")))</f>
        <v/>
      </c>
      <c r="F1817" s="117" t="str">
        <f>IF(AND(G1817="◄",H1819="►"),"◄?►",IF(G1817="◄","◄",IF(H1819="►","►","")))</f>
        <v/>
      </c>
      <c r="G1817" s="117" t="str">
        <f t="shared" si="64"/>
        <v/>
      </c>
      <c r="H1817" s="98">
        <v>35527</v>
      </c>
      <c r="I1817" s="90" t="s">
        <v>21</v>
      </c>
      <c r="J1817" s="30"/>
      <c r="K1817" s="64" t="str">
        <f>IF(K1818&gt;0,"","◄")</f>
        <v>◄</v>
      </c>
      <c r="L1817" s="186"/>
      <c r="M1817" s="186"/>
      <c r="N1817" s="25"/>
      <c r="O1817" s="64" t="str">
        <f>IF(O1818&gt;0,"","◄")</f>
        <v>◄</v>
      </c>
      <c r="P1817" s="4"/>
      <c r="Q1817" s="5"/>
      <c r="R1817" s="5"/>
      <c r="S1817" s="64" t="str">
        <f>IF(S1818&gt;0,"","◄")</f>
        <v>◄</v>
      </c>
      <c r="T1817" s="5"/>
      <c r="U1817" s="64" t="str">
        <f>IF(U1818&gt;0,"","◄")</f>
        <v>◄</v>
      </c>
      <c r="V1817" s="36"/>
      <c r="W1817" s="5"/>
      <c r="X1817" s="44" t="str">
        <f>IF(X1818,"►","")</f>
        <v/>
      </c>
      <c r="Y1817" s="187"/>
      <c r="Z1817" s="187"/>
      <c r="AA1817" s="5"/>
      <c r="AB1817" s="44" t="str">
        <f>IF(AB1818,"►","")</f>
        <v/>
      </c>
      <c r="AC1817" s="5"/>
      <c r="AD1817" s="5"/>
      <c r="AE1817" s="5"/>
      <c r="AF1817" s="44" t="str">
        <f>IF(AF1818,"►","")</f>
        <v/>
      </c>
      <c r="AG1817" s="5"/>
      <c r="AH1817" s="44" t="str">
        <f>IF(AH1818,"►","")</f>
        <v/>
      </c>
      <c r="AI1817" s="15"/>
      <c r="AJ1817" s="51" t="str">
        <f>IF(SUM(AJ1818:AJ1819)&gt;0,"◄","")</f>
        <v>◄</v>
      </c>
      <c r="AK1817" s="52" t="s">
        <v>40</v>
      </c>
      <c r="AL1817" s="51" t="str">
        <f>IF(SUM(AL1818:AL1819)&gt;0,"◄","")</f>
        <v>◄</v>
      </c>
      <c r="AM1817" s="53" t="str">
        <f>IF(SUM(AM1818:AM1819)&gt;0,"►","")</f>
        <v/>
      </c>
      <c r="AN1817" s="53" t="str">
        <f>IF(SUM(AN1818:AN1819)&gt;0,"►","")</f>
        <v/>
      </c>
      <c r="AO1817" s="53" t="str">
        <f>IF(SUM(AO1818:AO1819)&gt;0,"►","")</f>
        <v/>
      </c>
      <c r="AP1817" s="54" t="str">
        <f>IF(SUM(AP1818:AP1819)&gt;0,"►","")</f>
        <v/>
      </c>
      <c r="AQ1817" s="142"/>
      <c r="AR1817" s="142"/>
      <c r="AS1817" s="126"/>
    </row>
    <row r="1818" spans="1:45" ht="14.4" customHeight="1" thickBot="1" x14ac:dyDescent="0.35">
      <c r="A1818" s="174" t="s">
        <v>1</v>
      </c>
      <c r="B1818" s="100" t="s">
        <v>681</v>
      </c>
      <c r="C1818" s="109"/>
      <c r="D1818" s="168"/>
      <c r="E1818" s="118"/>
      <c r="F1818" s="120" t="s">
        <v>41</v>
      </c>
      <c r="G1818" s="117" t="str">
        <f t="shared" si="64"/>
        <v/>
      </c>
      <c r="H1818" s="219"/>
      <c r="I1818" s="220"/>
      <c r="J1818" s="195"/>
      <c r="K1818" s="196"/>
      <c r="L1818" s="197"/>
      <c r="M1818" s="198"/>
      <c r="N1818" s="199"/>
      <c r="O1818" s="65"/>
      <c r="P1818" s="72"/>
      <c r="Q1818" s="73"/>
      <c r="R1818" s="69"/>
      <c r="S1818" s="66"/>
      <c r="T1818" s="70"/>
      <c r="U1818" s="66"/>
      <c r="V1818" s="67"/>
      <c r="W1818" s="200"/>
      <c r="X1818" s="201"/>
      <c r="Y1818" s="201"/>
      <c r="Z1818" s="201"/>
      <c r="AA1818" s="71">
        <f>N1818</f>
        <v>0</v>
      </c>
      <c r="AB1818" s="74"/>
      <c r="AC1818" s="75"/>
      <c r="AD1818" s="76"/>
      <c r="AE1818" s="71">
        <f>R1818</f>
        <v>0</v>
      </c>
      <c r="AF1818" s="77"/>
      <c r="AG1818" s="71">
        <f>T1818</f>
        <v>0</v>
      </c>
      <c r="AH1818" s="68"/>
      <c r="AI1818" s="15"/>
      <c r="AJ1818" s="47">
        <f>IF(K1818+O1818&gt;=2,0,IF(K1818+O1818=1,0,1))</f>
        <v>1</v>
      </c>
      <c r="AK1818" s="50" t="str">
        <f>IF(K1818+O1818&gt;=2,0,IF(K1818+O1818=1,0,"ou◄"))</f>
        <v>ou◄</v>
      </c>
      <c r="AL1818" s="48">
        <f>IF(U1818+S1818&gt;=1,"",IF(K1818+S1818+U1818&gt;=2,"",1))</f>
        <v>1</v>
      </c>
      <c r="AM1818" s="49"/>
      <c r="AN1818" s="29">
        <f>AB1818</f>
        <v>0</v>
      </c>
      <c r="AO1818" s="29">
        <f>AF1818</f>
        <v>0</v>
      </c>
      <c r="AP1818" s="14">
        <f>AH1818</f>
        <v>0</v>
      </c>
      <c r="AQ1818" s="11" t="str">
        <f>IF(SUM(K1818,O1818,S1818,U1818)&gt;0,J1818*K1818+N1818*O1818+R1818*S1818+T1818*U1818,"")</f>
        <v/>
      </c>
      <c r="AR1818" s="55" t="str">
        <f>IF(SUM(X1818,AB1818,AF1818,AH1818)&gt;0,W1818*X1818+AA1818*AB1818+AE1818*AF1818+AG1818*AH1818,"")</f>
        <v/>
      </c>
      <c r="AS1818" s="126"/>
    </row>
    <row r="1819" spans="1:45" ht="14.4" customHeight="1" thickBot="1" x14ac:dyDescent="0.35">
      <c r="A1819" s="165" t="s">
        <v>19</v>
      </c>
      <c r="B1819" s="86"/>
      <c r="C1819" s="87"/>
      <c r="D1819" s="169"/>
      <c r="E1819" s="117" t="str">
        <f>IF(AND(F1819="◄",G1819="►"),"◄?►",IF(F1819="◄","◄",IF(G1819="►","►","")))</f>
        <v/>
      </c>
      <c r="F1819" s="117" t="str">
        <f>IF(AND(G1819="◄",H1821="►"),"◄?►",IF(G1819="◄","◄",IF(H1821="►","►","")))</f>
        <v/>
      </c>
      <c r="G1819" s="117" t="str">
        <f t="shared" si="64"/>
        <v/>
      </c>
      <c r="H1819" s="98">
        <v>35527</v>
      </c>
      <c r="I1819" s="90" t="s">
        <v>21</v>
      </c>
      <c r="J1819" s="30"/>
      <c r="K1819" s="64" t="str">
        <f>IF(K1820&gt;0,"","◄")</f>
        <v>◄</v>
      </c>
      <c r="L1819" s="186"/>
      <c r="M1819" s="186"/>
      <c r="N1819" s="25"/>
      <c r="O1819" s="64" t="str">
        <f>IF(O1820&gt;0,"","◄")</f>
        <v>◄</v>
      </c>
      <c r="P1819" s="4"/>
      <c r="Q1819" s="5"/>
      <c r="R1819" s="5"/>
      <c r="S1819" s="64" t="str">
        <f>IF(S1820&gt;0,"","◄")</f>
        <v>◄</v>
      </c>
      <c r="T1819" s="5"/>
      <c r="U1819" s="64" t="str">
        <f>IF(U1820&gt;0,"","◄")</f>
        <v>◄</v>
      </c>
      <c r="V1819" s="36"/>
      <c r="W1819" s="5"/>
      <c r="X1819" s="44" t="str">
        <f>IF(X1820,"►","")</f>
        <v/>
      </c>
      <c r="Y1819" s="187"/>
      <c r="Z1819" s="187"/>
      <c r="AA1819" s="5"/>
      <c r="AB1819" s="44" t="str">
        <f>IF(AB1820,"►","")</f>
        <v/>
      </c>
      <c r="AC1819" s="5"/>
      <c r="AD1819" s="5"/>
      <c r="AE1819" s="5"/>
      <c r="AF1819" s="44" t="str">
        <f>IF(AF1820,"►","")</f>
        <v/>
      </c>
      <c r="AG1819" s="5"/>
      <c r="AH1819" s="44" t="str">
        <f>IF(AH1820,"►","")</f>
        <v/>
      </c>
      <c r="AI1819" s="15"/>
      <c r="AJ1819" s="51" t="str">
        <f>IF(SUM(AJ1820:AJ1821)&gt;0,"◄","")</f>
        <v>◄</v>
      </c>
      <c r="AK1819" s="52" t="s">
        <v>40</v>
      </c>
      <c r="AL1819" s="51" t="str">
        <f>IF(SUM(AL1820:AL1821)&gt;0,"◄","")</f>
        <v>◄</v>
      </c>
      <c r="AM1819" s="53" t="str">
        <f>IF(SUM(AM1820:AM1821)&gt;0,"►","")</f>
        <v/>
      </c>
      <c r="AN1819" s="53" t="str">
        <f>IF(SUM(AN1820:AN1821)&gt;0,"►","")</f>
        <v/>
      </c>
      <c r="AO1819" s="53" t="str">
        <f>IF(SUM(AO1820:AO1821)&gt;0,"►","")</f>
        <v/>
      </c>
      <c r="AP1819" s="54" t="str">
        <f>IF(SUM(AP1820:AP1821)&gt;0,"►","")</f>
        <v/>
      </c>
      <c r="AQ1819" s="142"/>
      <c r="AR1819" s="142"/>
      <c r="AS1819" s="126"/>
    </row>
    <row r="1820" spans="1:45" ht="14.4" customHeight="1" thickBot="1" x14ac:dyDescent="0.35">
      <c r="A1820" s="174" t="s">
        <v>1</v>
      </c>
      <c r="B1820" s="100" t="s">
        <v>681</v>
      </c>
      <c r="C1820" s="109"/>
      <c r="D1820" s="168"/>
      <c r="E1820" s="118"/>
      <c r="F1820" s="120" t="s">
        <v>41</v>
      </c>
      <c r="G1820" s="117" t="str">
        <f t="shared" si="64"/>
        <v/>
      </c>
      <c r="H1820" s="219"/>
      <c r="I1820" s="220"/>
      <c r="J1820" s="195"/>
      <c r="K1820" s="196"/>
      <c r="L1820" s="197"/>
      <c r="M1820" s="198"/>
      <c r="N1820" s="199"/>
      <c r="O1820" s="65"/>
      <c r="P1820" s="72"/>
      <c r="Q1820" s="73"/>
      <c r="R1820" s="69"/>
      <c r="S1820" s="66"/>
      <c r="T1820" s="70"/>
      <c r="U1820" s="66"/>
      <c r="V1820" s="67"/>
      <c r="W1820" s="200"/>
      <c r="X1820" s="201"/>
      <c r="Y1820" s="201"/>
      <c r="Z1820" s="201"/>
      <c r="AA1820" s="71">
        <f>N1820</f>
        <v>0</v>
      </c>
      <c r="AB1820" s="74"/>
      <c r="AC1820" s="75"/>
      <c r="AD1820" s="76"/>
      <c r="AE1820" s="71">
        <f>R1820</f>
        <v>0</v>
      </c>
      <c r="AF1820" s="77"/>
      <c r="AG1820" s="71">
        <f>T1820</f>
        <v>0</v>
      </c>
      <c r="AH1820" s="68"/>
      <c r="AI1820" s="15"/>
      <c r="AJ1820" s="47">
        <f>IF(K1820+O1820&gt;=2,0,IF(K1820+O1820=1,0,1))</f>
        <v>1</v>
      </c>
      <c r="AK1820" s="50" t="str">
        <f>IF(K1820+O1820&gt;=2,0,IF(K1820+O1820=1,0,"ou◄"))</f>
        <v>ou◄</v>
      </c>
      <c r="AL1820" s="48">
        <f>IF(U1820+S1820&gt;=1,"",IF(K1820+S1820+U1820&gt;=2,"",1))</f>
        <v>1</v>
      </c>
      <c r="AM1820" s="49"/>
      <c r="AN1820" s="29">
        <f>AB1820</f>
        <v>0</v>
      </c>
      <c r="AO1820" s="29">
        <f>AF1820</f>
        <v>0</v>
      </c>
      <c r="AP1820" s="14">
        <f>AH1820</f>
        <v>0</v>
      </c>
      <c r="AQ1820" s="11" t="str">
        <f>IF(SUM(K1820,O1820,S1820,U1820)&gt;0,J1820*K1820+N1820*O1820+R1820*S1820+T1820*U1820,"")</f>
        <v/>
      </c>
      <c r="AR1820" s="55" t="str">
        <f>IF(SUM(X1820,AB1820,AF1820,AH1820)&gt;0,W1820*X1820+AA1820*AB1820+AE1820*AF1820+AG1820*AH1820,"")</f>
        <v/>
      </c>
      <c r="AS1820" s="126"/>
    </row>
    <row r="1821" spans="1:45" ht="14.4" customHeight="1" thickBot="1" x14ac:dyDescent="0.35">
      <c r="A1821" s="165" t="s">
        <v>1697</v>
      </c>
      <c r="B1821" s="86"/>
      <c r="C1821" s="87"/>
      <c r="D1821" s="169"/>
      <c r="E1821" s="115" t="str">
        <f>IF(F1821="◄","◄",IF(F1821="ok","►",""))</f>
        <v>◄</v>
      </c>
      <c r="F1821" s="116" t="str">
        <f>IF(F1822&gt;0,"OK","◄")</f>
        <v>◄</v>
      </c>
      <c r="G1821" s="117" t="str">
        <f t="shared" si="64"/>
        <v/>
      </c>
      <c r="H1821" s="98">
        <v>35539</v>
      </c>
      <c r="I1821" s="90" t="s">
        <v>21</v>
      </c>
      <c r="J1821" s="30"/>
      <c r="K1821" s="64" t="str">
        <f>IF(K1822&gt;0,"","◄")</f>
        <v>◄</v>
      </c>
      <c r="L1821" s="186"/>
      <c r="M1821" s="186"/>
      <c r="N1821" s="25"/>
      <c r="O1821" s="64" t="str">
        <f>IF(O1822&gt;0,"","◄")</f>
        <v>◄</v>
      </c>
      <c r="P1821" s="4"/>
      <c r="Q1821" s="5"/>
      <c r="R1821" s="5"/>
      <c r="S1821" s="64" t="str">
        <f>IF(S1822&gt;0,"","◄")</f>
        <v>◄</v>
      </c>
      <c r="T1821" s="5"/>
      <c r="U1821" s="64" t="str">
        <f>IF(U1822&gt;0,"","◄")</f>
        <v>◄</v>
      </c>
      <c r="V1821" s="36"/>
      <c r="W1821" s="5"/>
      <c r="X1821" s="44" t="str">
        <f>IF(X1822,"►","")</f>
        <v/>
      </c>
      <c r="Y1821" s="187"/>
      <c r="Z1821" s="187"/>
      <c r="AA1821" s="5"/>
      <c r="AB1821" s="44" t="str">
        <f>IF(AB1822,"►","")</f>
        <v/>
      </c>
      <c r="AC1821" s="5"/>
      <c r="AD1821" s="5"/>
      <c r="AE1821" s="5"/>
      <c r="AF1821" s="44" t="str">
        <f>IF(AF1822,"►","")</f>
        <v/>
      </c>
      <c r="AG1821" s="5"/>
      <c r="AH1821" s="44" t="str">
        <f>IF(AH1822,"►","")</f>
        <v/>
      </c>
      <c r="AI1821" s="15"/>
      <c r="AJ1821" s="51" t="str">
        <f>IF(SUM(AJ1822:AJ1823)&gt;0,"◄","")</f>
        <v>◄</v>
      </c>
      <c r="AK1821" s="52" t="s">
        <v>40</v>
      </c>
      <c r="AL1821" s="51" t="str">
        <f>IF(SUM(AL1822:AL1823)&gt;0,"◄","")</f>
        <v>◄</v>
      </c>
      <c r="AM1821" s="53" t="str">
        <f>IF(SUM(AM1822:AM1823)&gt;0,"►","")</f>
        <v/>
      </c>
      <c r="AN1821" s="53" t="str">
        <f>IF(SUM(AN1822:AN1823)&gt;0,"►","")</f>
        <v/>
      </c>
      <c r="AO1821" s="53" t="str">
        <f>IF(SUM(AO1822:AO1823)&gt;0,"►","")</f>
        <v/>
      </c>
      <c r="AP1821" s="54" t="str">
        <f>IF(SUM(AP1822:AP1823)&gt;0,"►","")</f>
        <v/>
      </c>
      <c r="AQ1821" s="142"/>
      <c r="AR1821" s="142"/>
      <c r="AS1821" s="126"/>
    </row>
    <row r="1822" spans="1:45" ht="14.4" customHeight="1" thickBot="1" x14ac:dyDescent="0.35">
      <c r="A1822" s="174" t="s">
        <v>1</v>
      </c>
      <c r="B1822" s="100" t="s">
        <v>682</v>
      </c>
      <c r="C1822" s="109"/>
      <c r="D1822" s="168"/>
      <c r="E1822" s="118" t="str">
        <f>IF(F1822&gt;0,"ok","◄")</f>
        <v>◄</v>
      </c>
      <c r="F1822" s="119"/>
      <c r="G1822" s="117" t="str">
        <f t="shared" si="64"/>
        <v/>
      </c>
      <c r="H1822" s="219"/>
      <c r="I1822" s="220"/>
      <c r="J1822" s="195"/>
      <c r="K1822" s="196"/>
      <c r="L1822" s="197"/>
      <c r="M1822" s="198"/>
      <c r="N1822" s="199"/>
      <c r="O1822" s="65"/>
      <c r="P1822" s="72"/>
      <c r="Q1822" s="73"/>
      <c r="R1822" s="69"/>
      <c r="S1822" s="66"/>
      <c r="T1822" s="70"/>
      <c r="U1822" s="66"/>
      <c r="V1822" s="67"/>
      <c r="W1822" s="200"/>
      <c r="X1822" s="201"/>
      <c r="Y1822" s="201"/>
      <c r="Z1822" s="201"/>
      <c r="AA1822" s="71">
        <f>N1822</f>
        <v>0</v>
      </c>
      <c r="AB1822" s="74"/>
      <c r="AC1822" s="75"/>
      <c r="AD1822" s="76"/>
      <c r="AE1822" s="71">
        <f>R1822</f>
        <v>0</v>
      </c>
      <c r="AF1822" s="77"/>
      <c r="AG1822" s="71">
        <f>T1822</f>
        <v>0</v>
      </c>
      <c r="AH1822" s="68"/>
      <c r="AI1822" s="15"/>
      <c r="AJ1822" s="47">
        <f>IF(K1822+O1822&gt;=2,0,IF(K1822+O1822=1,0,1))</f>
        <v>1</v>
      </c>
      <c r="AK1822" s="50" t="str">
        <f>IF(K1822+O1822&gt;=2,0,IF(K1822+O1822=1,0,"ou◄"))</f>
        <v>ou◄</v>
      </c>
      <c r="AL1822" s="48">
        <f>IF(U1822+S1822&gt;=1,"",IF(K1822+S1822+U1822&gt;=2,"",1))</f>
        <v>1</v>
      </c>
      <c r="AM1822" s="49"/>
      <c r="AN1822" s="29">
        <f>AB1822</f>
        <v>0</v>
      </c>
      <c r="AO1822" s="29">
        <f>AF1822</f>
        <v>0</v>
      </c>
      <c r="AP1822" s="14">
        <f>AH1822</f>
        <v>0</v>
      </c>
      <c r="AQ1822" s="11" t="str">
        <f>IF(SUM(K1822,O1822,S1822,U1822)&gt;0,J1822*K1822+N1822*O1822+R1822*S1822+T1822*U1822,"")</f>
        <v/>
      </c>
      <c r="AR1822" s="55" t="str">
        <f>IF(SUM(X1822,AB1822,AF1822,AH1822)&gt;0,W1822*X1822+AA1822*AB1822+AE1822*AF1822+AG1822*AH1822,"")</f>
        <v/>
      </c>
      <c r="AS1822" s="126"/>
    </row>
    <row r="1823" spans="1:45" ht="14.4" customHeight="1" thickBot="1" x14ac:dyDescent="0.35">
      <c r="A1823" s="165" t="s">
        <v>1698</v>
      </c>
      <c r="B1823" s="86"/>
      <c r="C1823" s="87"/>
      <c r="D1823" s="169"/>
      <c r="E1823" s="115" t="str">
        <f>IF(F1823="◄","◄",IF(F1823="ok","►",""))</f>
        <v>◄</v>
      </c>
      <c r="F1823" s="116" t="str">
        <f>IF(F1824&gt;0,"OK","◄")</f>
        <v>◄</v>
      </c>
      <c r="G1823" s="117" t="str">
        <f t="shared" si="64"/>
        <v/>
      </c>
      <c r="H1823" s="98">
        <v>35539</v>
      </c>
      <c r="I1823" s="90" t="s">
        <v>21</v>
      </c>
      <c r="J1823" s="30"/>
      <c r="K1823" s="64" t="str">
        <f>IF(K1824&gt;0,"","◄")</f>
        <v>◄</v>
      </c>
      <c r="L1823" s="186"/>
      <c r="M1823" s="186"/>
      <c r="N1823" s="25"/>
      <c r="O1823" s="64" t="str">
        <f>IF(O1824&gt;0,"","◄")</f>
        <v>◄</v>
      </c>
      <c r="P1823" s="4"/>
      <c r="Q1823" s="5"/>
      <c r="R1823" s="5"/>
      <c r="S1823" s="64" t="str">
        <f>IF(S1824&gt;0,"","◄")</f>
        <v>◄</v>
      </c>
      <c r="T1823" s="5"/>
      <c r="U1823" s="64" t="str">
        <f>IF(U1824&gt;0,"","◄")</f>
        <v>◄</v>
      </c>
      <c r="V1823" s="36"/>
      <c r="W1823" s="5"/>
      <c r="X1823" s="44" t="str">
        <f>IF(X1824,"►","")</f>
        <v/>
      </c>
      <c r="Y1823" s="187"/>
      <c r="Z1823" s="187"/>
      <c r="AA1823" s="5"/>
      <c r="AB1823" s="44" t="str">
        <f>IF(AB1824,"►","")</f>
        <v/>
      </c>
      <c r="AC1823" s="5"/>
      <c r="AD1823" s="5"/>
      <c r="AE1823" s="5"/>
      <c r="AF1823" s="44" t="str">
        <f>IF(AF1824,"►","")</f>
        <v/>
      </c>
      <c r="AG1823" s="5"/>
      <c r="AH1823" s="44" t="str">
        <f>IF(AH1824,"►","")</f>
        <v/>
      </c>
      <c r="AI1823" s="15"/>
      <c r="AJ1823" s="51" t="str">
        <f>IF(SUM(AJ1824:AJ1825)&gt;0,"◄","")</f>
        <v>◄</v>
      </c>
      <c r="AK1823" s="52" t="s">
        <v>40</v>
      </c>
      <c r="AL1823" s="51" t="str">
        <f>IF(SUM(AL1824:AL1825)&gt;0,"◄","")</f>
        <v>◄</v>
      </c>
      <c r="AM1823" s="53" t="str">
        <f>IF(SUM(AM1824:AM1825)&gt;0,"►","")</f>
        <v/>
      </c>
      <c r="AN1823" s="53" t="str">
        <f>IF(SUM(AN1824:AN1825)&gt;0,"►","")</f>
        <v/>
      </c>
      <c r="AO1823" s="53" t="str">
        <f>IF(SUM(AO1824:AO1825)&gt;0,"►","")</f>
        <v/>
      </c>
      <c r="AP1823" s="54" t="str">
        <f>IF(SUM(AP1824:AP1825)&gt;0,"►","")</f>
        <v/>
      </c>
      <c r="AQ1823" s="142"/>
      <c r="AR1823" s="142"/>
      <c r="AS1823" s="126"/>
    </row>
    <row r="1824" spans="1:45" ht="14.4" customHeight="1" thickBot="1" x14ac:dyDescent="0.35">
      <c r="A1824" s="174" t="s">
        <v>1</v>
      </c>
      <c r="B1824" s="100" t="s">
        <v>683</v>
      </c>
      <c r="C1824" s="109"/>
      <c r="D1824" s="168"/>
      <c r="E1824" s="118" t="str">
        <f>IF(F1824&gt;0,"ok","◄")</f>
        <v>◄</v>
      </c>
      <c r="F1824" s="119"/>
      <c r="G1824" s="117" t="str">
        <f t="shared" si="64"/>
        <v/>
      </c>
      <c r="H1824" s="219"/>
      <c r="I1824" s="220"/>
      <c r="J1824" s="195"/>
      <c r="K1824" s="196"/>
      <c r="L1824" s="197"/>
      <c r="M1824" s="198"/>
      <c r="N1824" s="199"/>
      <c r="O1824" s="65"/>
      <c r="P1824" s="72"/>
      <c r="Q1824" s="73"/>
      <c r="R1824" s="69"/>
      <c r="S1824" s="66"/>
      <c r="T1824" s="70"/>
      <c r="U1824" s="66"/>
      <c r="V1824" s="67"/>
      <c r="W1824" s="200"/>
      <c r="X1824" s="201"/>
      <c r="Y1824" s="201"/>
      <c r="Z1824" s="201"/>
      <c r="AA1824" s="71">
        <f>N1824</f>
        <v>0</v>
      </c>
      <c r="AB1824" s="74"/>
      <c r="AC1824" s="75"/>
      <c r="AD1824" s="76"/>
      <c r="AE1824" s="71">
        <f>R1824</f>
        <v>0</v>
      </c>
      <c r="AF1824" s="77"/>
      <c r="AG1824" s="71">
        <f>T1824</f>
        <v>0</v>
      </c>
      <c r="AH1824" s="68"/>
      <c r="AI1824" s="15"/>
      <c r="AJ1824" s="47">
        <f>IF(K1824+O1824&gt;=2,0,IF(K1824+O1824=1,0,1))</f>
        <v>1</v>
      </c>
      <c r="AK1824" s="50" t="str">
        <f>IF(K1824+O1824&gt;=2,0,IF(K1824+O1824=1,0,"ou◄"))</f>
        <v>ou◄</v>
      </c>
      <c r="AL1824" s="48">
        <f>IF(U1824+S1824&gt;=1,"",IF(K1824+S1824+U1824&gt;=2,"",1))</f>
        <v>1</v>
      </c>
      <c r="AM1824" s="49"/>
      <c r="AN1824" s="29">
        <f>AB1824</f>
        <v>0</v>
      </c>
      <c r="AO1824" s="29">
        <f>AF1824</f>
        <v>0</v>
      </c>
      <c r="AP1824" s="14">
        <f>AH1824</f>
        <v>0</v>
      </c>
      <c r="AQ1824" s="11" t="str">
        <f>IF(SUM(K1824,O1824,S1824,U1824)&gt;0,J1824*K1824+N1824*O1824+R1824*S1824+T1824*U1824,"")</f>
        <v/>
      </c>
      <c r="AR1824" s="55" t="str">
        <f>IF(SUM(X1824,AB1824,AF1824,AH1824)&gt;0,W1824*X1824+AA1824*AB1824+AE1824*AF1824+AG1824*AH1824,"")</f>
        <v/>
      </c>
      <c r="AS1824" s="126"/>
    </row>
    <row r="1825" spans="1:45" ht="14.4" customHeight="1" thickBot="1" x14ac:dyDescent="0.35">
      <c r="A1825" s="165" t="s">
        <v>1699</v>
      </c>
      <c r="B1825" s="86"/>
      <c r="C1825" s="87"/>
      <c r="D1825" s="169"/>
      <c r="E1825" s="115" t="str">
        <f>IF(F1825="◄","◄",IF(F1825="ok","►",""))</f>
        <v>◄</v>
      </c>
      <c r="F1825" s="116" t="str">
        <f>IF(F1826&gt;0,"OK","◄")</f>
        <v>◄</v>
      </c>
      <c r="G1825" s="117" t="str">
        <f t="shared" si="64"/>
        <v/>
      </c>
      <c r="H1825" s="98">
        <v>35523</v>
      </c>
      <c r="I1825" s="90" t="s">
        <v>21</v>
      </c>
      <c r="J1825" s="30"/>
      <c r="K1825" s="64" t="str">
        <f>IF(K1826&gt;0,"","◄")</f>
        <v>◄</v>
      </c>
      <c r="L1825" s="186"/>
      <c r="M1825" s="186"/>
      <c r="N1825" s="25"/>
      <c r="O1825" s="64" t="str">
        <f>IF(O1826&gt;0,"","◄")</f>
        <v>◄</v>
      </c>
      <c r="P1825" s="4"/>
      <c r="Q1825" s="5"/>
      <c r="R1825" s="5"/>
      <c r="S1825" s="64" t="str">
        <f>IF(S1826&gt;0,"","◄")</f>
        <v>◄</v>
      </c>
      <c r="T1825" s="5"/>
      <c r="U1825" s="64" t="str">
        <f>IF(U1826&gt;0,"","◄")</f>
        <v>◄</v>
      </c>
      <c r="V1825" s="36"/>
      <c r="W1825" s="5"/>
      <c r="X1825" s="44" t="str">
        <f>IF(X1826,"►","")</f>
        <v/>
      </c>
      <c r="Y1825" s="187"/>
      <c r="Z1825" s="187"/>
      <c r="AA1825" s="5"/>
      <c r="AB1825" s="44" t="str">
        <f>IF(AB1826,"►","")</f>
        <v/>
      </c>
      <c r="AC1825" s="5"/>
      <c r="AD1825" s="5"/>
      <c r="AE1825" s="5"/>
      <c r="AF1825" s="44" t="str">
        <f>IF(AF1826,"►","")</f>
        <v/>
      </c>
      <c r="AG1825" s="5"/>
      <c r="AH1825" s="44" t="str">
        <f>IF(AH1826,"►","")</f>
        <v/>
      </c>
      <c r="AI1825" s="15"/>
      <c r="AJ1825" s="51" t="str">
        <f>IF(SUM(AJ1826:AJ1827)&gt;0,"◄","")</f>
        <v>◄</v>
      </c>
      <c r="AK1825" s="52" t="s">
        <v>40</v>
      </c>
      <c r="AL1825" s="51" t="str">
        <f>IF(SUM(AL1826:AL1827)&gt;0,"◄","")</f>
        <v>◄</v>
      </c>
      <c r="AM1825" s="53" t="str">
        <f>IF(SUM(AM1826:AM1827)&gt;0,"►","")</f>
        <v/>
      </c>
      <c r="AN1825" s="53" t="str">
        <f>IF(SUM(AN1826:AN1827)&gt;0,"►","")</f>
        <v/>
      </c>
      <c r="AO1825" s="53" t="str">
        <f>IF(SUM(AO1826:AO1827)&gt;0,"►","")</f>
        <v/>
      </c>
      <c r="AP1825" s="54" t="str">
        <f>IF(SUM(AP1826:AP1827)&gt;0,"►","")</f>
        <v/>
      </c>
      <c r="AQ1825" s="142"/>
      <c r="AR1825" s="142"/>
      <c r="AS1825" s="126"/>
    </row>
    <row r="1826" spans="1:45" ht="14.4" customHeight="1" thickBot="1" x14ac:dyDescent="0.35">
      <c r="A1826" s="174" t="s">
        <v>1</v>
      </c>
      <c r="B1826" s="100" t="s">
        <v>684</v>
      </c>
      <c r="C1826" s="109"/>
      <c r="D1826" s="168"/>
      <c r="E1826" s="118" t="str">
        <f>IF(F1826&gt;0,"ok","◄")</f>
        <v>◄</v>
      </c>
      <c r="F1826" s="119"/>
      <c r="G1826" s="117" t="str">
        <f t="shared" si="64"/>
        <v/>
      </c>
      <c r="H1826" s="219"/>
      <c r="I1826" s="220"/>
      <c r="J1826" s="195"/>
      <c r="K1826" s="196"/>
      <c r="L1826" s="197"/>
      <c r="M1826" s="198"/>
      <c r="N1826" s="199"/>
      <c r="O1826" s="65"/>
      <c r="P1826" s="72"/>
      <c r="Q1826" s="73"/>
      <c r="R1826" s="69"/>
      <c r="S1826" s="66"/>
      <c r="T1826" s="70"/>
      <c r="U1826" s="66"/>
      <c r="V1826" s="67"/>
      <c r="W1826" s="200"/>
      <c r="X1826" s="201"/>
      <c r="Y1826" s="201"/>
      <c r="Z1826" s="201"/>
      <c r="AA1826" s="71">
        <f>N1826</f>
        <v>0</v>
      </c>
      <c r="AB1826" s="74"/>
      <c r="AC1826" s="75"/>
      <c r="AD1826" s="76"/>
      <c r="AE1826" s="71">
        <f>R1826</f>
        <v>0</v>
      </c>
      <c r="AF1826" s="77"/>
      <c r="AG1826" s="71">
        <f>T1826</f>
        <v>0</v>
      </c>
      <c r="AH1826" s="68"/>
      <c r="AI1826" s="15"/>
      <c r="AJ1826" s="47">
        <f>IF(K1826+O1826&gt;=2,0,IF(K1826+O1826=1,0,1))</f>
        <v>1</v>
      </c>
      <c r="AK1826" s="50" t="str">
        <f>IF(K1826+O1826&gt;=2,0,IF(K1826+O1826=1,0,"ou◄"))</f>
        <v>ou◄</v>
      </c>
      <c r="AL1826" s="48">
        <f>IF(U1826+S1826&gt;=1,"",IF(K1826+S1826+U1826&gt;=2,"",1))</f>
        <v>1</v>
      </c>
      <c r="AM1826" s="49"/>
      <c r="AN1826" s="29">
        <f>AB1826</f>
        <v>0</v>
      </c>
      <c r="AO1826" s="29">
        <f>AF1826</f>
        <v>0</v>
      </c>
      <c r="AP1826" s="14">
        <f>AH1826</f>
        <v>0</v>
      </c>
      <c r="AQ1826" s="11" t="str">
        <f>IF(SUM(K1826,O1826,S1826,U1826)&gt;0,J1826*K1826+N1826*O1826+R1826*S1826+T1826*U1826,"")</f>
        <v/>
      </c>
      <c r="AR1826" s="55" t="str">
        <f>IF(SUM(X1826,AB1826,AF1826,AH1826)&gt;0,W1826*X1826+AA1826*AB1826+AE1826*AF1826+AG1826*AH1826,"")</f>
        <v/>
      </c>
      <c r="AS1826" s="126"/>
    </row>
    <row r="1827" spans="1:45" ht="14.4" customHeight="1" thickBot="1" x14ac:dyDescent="0.35">
      <c r="A1827" s="165" t="s">
        <v>1700</v>
      </c>
      <c r="B1827" s="86"/>
      <c r="C1827" s="87"/>
      <c r="D1827" s="169"/>
      <c r="E1827" s="117" t="str">
        <f>IF(AND(F1827="◄",G1827="►"),"◄?►",IF(F1827="◄","◄",IF(G1827="►","►","")))</f>
        <v/>
      </c>
      <c r="F1827" s="117" t="str">
        <f>IF(AND(G1827="◄",H1829="►"),"◄?►",IF(G1827="◄","◄",IF(H1829="►","►","")))</f>
        <v/>
      </c>
      <c r="G1827" s="117" t="str">
        <f t="shared" si="64"/>
        <v/>
      </c>
      <c r="H1827" s="98">
        <v>35523</v>
      </c>
      <c r="I1827" s="90" t="s">
        <v>21</v>
      </c>
      <c r="J1827" s="30"/>
      <c r="K1827" s="64" t="str">
        <f>IF(K1828&gt;0,"","◄")</f>
        <v>◄</v>
      </c>
      <c r="L1827" s="186"/>
      <c r="M1827" s="186"/>
      <c r="N1827" s="25"/>
      <c r="O1827" s="64" t="str">
        <f>IF(O1828&gt;0,"","◄")</f>
        <v>◄</v>
      </c>
      <c r="P1827" s="4"/>
      <c r="Q1827" s="5"/>
      <c r="R1827" s="5"/>
      <c r="S1827" s="64" t="str">
        <f>IF(S1828&gt;0,"","◄")</f>
        <v>◄</v>
      </c>
      <c r="T1827" s="5"/>
      <c r="U1827" s="64" t="str">
        <f>IF(U1828&gt;0,"","◄")</f>
        <v>◄</v>
      </c>
      <c r="V1827" s="36"/>
      <c r="W1827" s="5"/>
      <c r="X1827" s="44" t="str">
        <f>IF(X1828,"►","")</f>
        <v/>
      </c>
      <c r="Y1827" s="187"/>
      <c r="Z1827" s="187"/>
      <c r="AA1827" s="5"/>
      <c r="AB1827" s="44" t="str">
        <f>IF(AB1828,"►","")</f>
        <v/>
      </c>
      <c r="AC1827" s="5"/>
      <c r="AD1827" s="5"/>
      <c r="AE1827" s="5"/>
      <c r="AF1827" s="44" t="str">
        <f>IF(AF1828,"►","")</f>
        <v/>
      </c>
      <c r="AG1827" s="5"/>
      <c r="AH1827" s="44" t="str">
        <f>IF(AH1828,"►","")</f>
        <v/>
      </c>
      <c r="AI1827" s="15"/>
      <c r="AJ1827" s="51" t="str">
        <f>IF(SUM(AJ1828:AJ1829)&gt;0,"◄","")</f>
        <v>◄</v>
      </c>
      <c r="AK1827" s="52" t="s">
        <v>40</v>
      </c>
      <c r="AL1827" s="51" t="str">
        <f>IF(SUM(AL1828:AL1829)&gt;0,"◄","")</f>
        <v>◄</v>
      </c>
      <c r="AM1827" s="53" t="str">
        <f>IF(SUM(AM1828:AM1829)&gt;0,"►","")</f>
        <v/>
      </c>
      <c r="AN1827" s="53" t="str">
        <f>IF(SUM(AN1828:AN1829)&gt;0,"►","")</f>
        <v/>
      </c>
      <c r="AO1827" s="53" t="str">
        <f>IF(SUM(AO1828:AO1829)&gt;0,"►","")</f>
        <v/>
      </c>
      <c r="AP1827" s="54" t="str">
        <f>IF(SUM(AP1828:AP1829)&gt;0,"►","")</f>
        <v/>
      </c>
      <c r="AQ1827" s="142"/>
      <c r="AR1827" s="142"/>
      <c r="AS1827" s="126"/>
    </row>
    <row r="1828" spans="1:45" ht="14.4" customHeight="1" thickBot="1" x14ac:dyDescent="0.35">
      <c r="A1828" s="174" t="s">
        <v>1</v>
      </c>
      <c r="B1828" s="100" t="s">
        <v>684</v>
      </c>
      <c r="C1828" s="109"/>
      <c r="D1828" s="168"/>
      <c r="E1828" s="118"/>
      <c r="F1828" s="120" t="s">
        <v>41</v>
      </c>
      <c r="G1828" s="117" t="str">
        <f t="shared" si="64"/>
        <v/>
      </c>
      <c r="H1828" s="219"/>
      <c r="I1828" s="220"/>
      <c r="J1828" s="195"/>
      <c r="K1828" s="196"/>
      <c r="L1828" s="197"/>
      <c r="M1828" s="198"/>
      <c r="N1828" s="199"/>
      <c r="O1828" s="65"/>
      <c r="P1828" s="72"/>
      <c r="Q1828" s="73"/>
      <c r="R1828" s="69"/>
      <c r="S1828" s="66"/>
      <c r="T1828" s="70"/>
      <c r="U1828" s="66"/>
      <c r="V1828" s="67"/>
      <c r="W1828" s="200"/>
      <c r="X1828" s="201"/>
      <c r="Y1828" s="201"/>
      <c r="Z1828" s="201"/>
      <c r="AA1828" s="71">
        <f>N1828</f>
        <v>0</v>
      </c>
      <c r="AB1828" s="74"/>
      <c r="AC1828" s="75"/>
      <c r="AD1828" s="76"/>
      <c r="AE1828" s="71">
        <f>R1828</f>
        <v>0</v>
      </c>
      <c r="AF1828" s="77"/>
      <c r="AG1828" s="71">
        <f>T1828</f>
        <v>0</v>
      </c>
      <c r="AH1828" s="68"/>
      <c r="AI1828" s="15"/>
      <c r="AJ1828" s="47">
        <f>IF(K1828+O1828&gt;=2,0,IF(K1828+O1828=1,0,1))</f>
        <v>1</v>
      </c>
      <c r="AK1828" s="50" t="str">
        <f>IF(K1828+O1828&gt;=2,0,IF(K1828+O1828=1,0,"ou◄"))</f>
        <v>ou◄</v>
      </c>
      <c r="AL1828" s="48">
        <f>IF(U1828+S1828&gt;=1,"",IF(K1828+S1828+U1828&gt;=2,"",1))</f>
        <v>1</v>
      </c>
      <c r="AM1828" s="49"/>
      <c r="AN1828" s="29">
        <f>AB1828</f>
        <v>0</v>
      </c>
      <c r="AO1828" s="29">
        <f>AF1828</f>
        <v>0</v>
      </c>
      <c r="AP1828" s="14">
        <f>AH1828</f>
        <v>0</v>
      </c>
      <c r="AQ1828" s="11" t="str">
        <f>IF(SUM(K1828,O1828,S1828,U1828)&gt;0,J1828*K1828+N1828*O1828+R1828*S1828+T1828*U1828,"")</f>
        <v/>
      </c>
      <c r="AR1828" s="55" t="str">
        <f>IF(SUM(X1828,AB1828,AF1828,AH1828)&gt;0,W1828*X1828+AA1828*AB1828+AE1828*AF1828+AG1828*AH1828,"")</f>
        <v/>
      </c>
      <c r="AS1828" s="126"/>
    </row>
    <row r="1829" spans="1:45" ht="14.4" customHeight="1" thickBot="1" x14ac:dyDescent="0.35">
      <c r="A1829" s="165" t="s">
        <v>1701</v>
      </c>
      <c r="B1829" s="86"/>
      <c r="C1829" s="87"/>
      <c r="D1829" s="169"/>
      <c r="E1829" s="115" t="str">
        <f>IF(F1829="◄","◄",IF(F1829="ok","►",""))</f>
        <v>◄</v>
      </c>
      <c r="F1829" s="116" t="str">
        <f>IF(F1830&gt;0,"OK","◄")</f>
        <v>◄</v>
      </c>
      <c r="G1829" s="117" t="str">
        <f t="shared" si="64"/>
        <v/>
      </c>
      <c r="H1829" s="98">
        <v>35543</v>
      </c>
      <c r="I1829" s="90" t="s">
        <v>21</v>
      </c>
      <c r="J1829" s="30"/>
      <c r="K1829" s="64" t="str">
        <f>IF(K1830&gt;0,"","◄")</f>
        <v>◄</v>
      </c>
      <c r="L1829" s="186"/>
      <c r="M1829" s="186"/>
      <c r="N1829" s="25"/>
      <c r="O1829" s="64" t="str">
        <f>IF(O1830&gt;0,"","◄")</f>
        <v>◄</v>
      </c>
      <c r="P1829" s="4"/>
      <c r="Q1829" s="5"/>
      <c r="R1829" s="5"/>
      <c r="S1829" s="64" t="str">
        <f>IF(S1830&gt;0,"","◄")</f>
        <v>◄</v>
      </c>
      <c r="T1829" s="5"/>
      <c r="U1829" s="64" t="str">
        <f>IF(U1830&gt;0,"","◄")</f>
        <v>◄</v>
      </c>
      <c r="V1829" s="36"/>
      <c r="W1829" s="5"/>
      <c r="X1829" s="44" t="str">
        <f>IF(X1830,"►","")</f>
        <v/>
      </c>
      <c r="Y1829" s="187"/>
      <c r="Z1829" s="187"/>
      <c r="AA1829" s="5"/>
      <c r="AB1829" s="44" t="str">
        <f>IF(AB1830,"►","")</f>
        <v/>
      </c>
      <c r="AC1829" s="5"/>
      <c r="AD1829" s="5"/>
      <c r="AE1829" s="5"/>
      <c r="AF1829" s="44" t="str">
        <f>IF(AF1830,"►","")</f>
        <v/>
      </c>
      <c r="AG1829" s="5"/>
      <c r="AH1829" s="44" t="str">
        <f>IF(AH1830,"►","")</f>
        <v/>
      </c>
      <c r="AI1829" s="15"/>
      <c r="AJ1829" s="51" t="str">
        <f>IF(SUM(AJ1830:AJ1831)&gt;0,"◄","")</f>
        <v>◄</v>
      </c>
      <c r="AK1829" s="52" t="s">
        <v>40</v>
      </c>
      <c r="AL1829" s="51" t="str">
        <f>IF(SUM(AL1830:AL1831)&gt;0,"◄","")</f>
        <v>◄</v>
      </c>
      <c r="AM1829" s="53" t="str">
        <f>IF(SUM(AM1830:AM1831)&gt;0,"►","")</f>
        <v/>
      </c>
      <c r="AN1829" s="53" t="str">
        <f>IF(SUM(AN1830:AN1831)&gt;0,"►","")</f>
        <v/>
      </c>
      <c r="AO1829" s="53" t="str">
        <f>IF(SUM(AO1830:AO1831)&gt;0,"►","")</f>
        <v/>
      </c>
      <c r="AP1829" s="54" t="str">
        <f>IF(SUM(AP1830:AP1831)&gt;0,"►","")</f>
        <v/>
      </c>
      <c r="AQ1829" s="142"/>
      <c r="AR1829" s="142"/>
      <c r="AS1829" s="126"/>
    </row>
    <row r="1830" spans="1:45" ht="14.4" customHeight="1" thickBot="1" x14ac:dyDescent="0.35">
      <c r="A1830" s="174" t="s">
        <v>1</v>
      </c>
      <c r="B1830" s="100" t="s">
        <v>685</v>
      </c>
      <c r="C1830" s="109"/>
      <c r="D1830" s="168"/>
      <c r="E1830" s="118" t="str">
        <f>IF(F1830&gt;0,"ok","◄")</f>
        <v>◄</v>
      </c>
      <c r="F1830" s="119"/>
      <c r="G1830" s="117" t="str">
        <f t="shared" si="64"/>
        <v/>
      </c>
      <c r="H1830" s="219"/>
      <c r="I1830" s="220"/>
      <c r="J1830" s="195"/>
      <c r="K1830" s="196"/>
      <c r="L1830" s="197"/>
      <c r="M1830" s="198"/>
      <c r="N1830" s="199"/>
      <c r="O1830" s="65"/>
      <c r="P1830" s="72"/>
      <c r="Q1830" s="73"/>
      <c r="R1830" s="69"/>
      <c r="S1830" s="66"/>
      <c r="T1830" s="70"/>
      <c r="U1830" s="66"/>
      <c r="V1830" s="67"/>
      <c r="W1830" s="200"/>
      <c r="X1830" s="201"/>
      <c r="Y1830" s="201"/>
      <c r="Z1830" s="201"/>
      <c r="AA1830" s="71">
        <f>N1830</f>
        <v>0</v>
      </c>
      <c r="AB1830" s="74"/>
      <c r="AC1830" s="75"/>
      <c r="AD1830" s="76"/>
      <c r="AE1830" s="71">
        <f>R1830</f>
        <v>0</v>
      </c>
      <c r="AF1830" s="77"/>
      <c r="AG1830" s="71">
        <f>T1830</f>
        <v>0</v>
      </c>
      <c r="AH1830" s="68"/>
      <c r="AI1830" s="15"/>
      <c r="AJ1830" s="47">
        <f>IF(K1830+O1830&gt;=2,0,IF(K1830+O1830=1,0,1))</f>
        <v>1</v>
      </c>
      <c r="AK1830" s="50" t="str">
        <f>IF(K1830+O1830&gt;=2,0,IF(K1830+O1830=1,0,"ou◄"))</f>
        <v>ou◄</v>
      </c>
      <c r="AL1830" s="48">
        <f>IF(U1830+S1830&gt;=1,"",IF(K1830+S1830+U1830&gt;=2,"",1))</f>
        <v>1</v>
      </c>
      <c r="AM1830" s="49"/>
      <c r="AN1830" s="29">
        <f>AB1830</f>
        <v>0</v>
      </c>
      <c r="AO1830" s="29">
        <f>AF1830</f>
        <v>0</v>
      </c>
      <c r="AP1830" s="14">
        <f>AH1830</f>
        <v>0</v>
      </c>
      <c r="AQ1830" s="11" t="str">
        <f>IF(SUM(K1830,O1830,S1830,U1830)&gt;0,J1830*K1830+N1830*O1830+R1830*S1830+T1830*U1830,"")</f>
        <v/>
      </c>
      <c r="AR1830" s="55" t="str">
        <f>IF(SUM(X1830,AB1830,AF1830,AH1830)&gt;0,W1830*X1830+AA1830*AB1830+AE1830*AF1830+AG1830*AH1830,"")</f>
        <v/>
      </c>
      <c r="AS1830" s="126"/>
    </row>
    <row r="1831" spans="1:45" ht="14.4" customHeight="1" thickBot="1" x14ac:dyDescent="0.35">
      <c r="A1831" s="165" t="s">
        <v>1702</v>
      </c>
      <c r="B1831" s="86"/>
      <c r="C1831" s="87"/>
      <c r="D1831" s="169"/>
      <c r="E1831" s="115" t="str">
        <f>IF(F1831="◄","◄",IF(F1831="ok","►",""))</f>
        <v>◄</v>
      </c>
      <c r="F1831" s="116" t="str">
        <f>IF(F1832&gt;0,"OK","◄")</f>
        <v>◄</v>
      </c>
      <c r="G1831" s="117" t="str">
        <f t="shared" si="64"/>
        <v/>
      </c>
      <c r="H1831" s="98">
        <v>35543</v>
      </c>
      <c r="I1831" s="90" t="s">
        <v>21</v>
      </c>
      <c r="J1831" s="30"/>
      <c r="K1831" s="64" t="str">
        <f>IF(K1832&gt;0,"","◄")</f>
        <v>◄</v>
      </c>
      <c r="L1831" s="186"/>
      <c r="M1831" s="186"/>
      <c r="N1831" s="25"/>
      <c r="O1831" s="64" t="str">
        <f>IF(O1832&gt;0,"","◄")</f>
        <v>◄</v>
      </c>
      <c r="P1831" s="4"/>
      <c r="Q1831" s="5"/>
      <c r="R1831" s="5"/>
      <c r="S1831" s="64" t="str">
        <f>IF(S1832&gt;0,"","◄")</f>
        <v>◄</v>
      </c>
      <c r="T1831" s="5"/>
      <c r="U1831" s="64" t="str">
        <f>IF(U1832&gt;0,"","◄")</f>
        <v>◄</v>
      </c>
      <c r="V1831" s="36"/>
      <c r="W1831" s="5"/>
      <c r="X1831" s="44" t="str">
        <f>IF(X1832,"►","")</f>
        <v/>
      </c>
      <c r="Y1831" s="187"/>
      <c r="Z1831" s="187"/>
      <c r="AA1831" s="5"/>
      <c r="AB1831" s="44" t="str">
        <f>IF(AB1832,"►","")</f>
        <v/>
      </c>
      <c r="AC1831" s="5"/>
      <c r="AD1831" s="5"/>
      <c r="AE1831" s="5"/>
      <c r="AF1831" s="44" t="str">
        <f>IF(AF1832,"►","")</f>
        <v/>
      </c>
      <c r="AG1831" s="5"/>
      <c r="AH1831" s="44" t="str">
        <f>IF(AH1832,"►","")</f>
        <v/>
      </c>
      <c r="AI1831" s="15"/>
      <c r="AJ1831" s="51" t="str">
        <f>IF(SUM(AJ1832:AJ1833)&gt;0,"◄","")</f>
        <v>◄</v>
      </c>
      <c r="AK1831" s="52" t="s">
        <v>40</v>
      </c>
      <c r="AL1831" s="51" t="str">
        <f>IF(SUM(AL1832:AL1833)&gt;0,"◄","")</f>
        <v>◄</v>
      </c>
      <c r="AM1831" s="53" t="str">
        <f>IF(SUM(AM1832:AM1833)&gt;0,"►","")</f>
        <v/>
      </c>
      <c r="AN1831" s="53" t="str">
        <f>IF(SUM(AN1832:AN1833)&gt;0,"►","")</f>
        <v/>
      </c>
      <c r="AO1831" s="53" t="str">
        <f>IF(SUM(AO1832:AO1833)&gt;0,"►","")</f>
        <v/>
      </c>
      <c r="AP1831" s="54" t="str">
        <f>IF(SUM(AP1832:AP1833)&gt;0,"►","")</f>
        <v/>
      </c>
      <c r="AQ1831" s="142"/>
      <c r="AR1831" s="142"/>
      <c r="AS1831" s="126"/>
    </row>
    <row r="1832" spans="1:45" ht="14.4" customHeight="1" thickBot="1" x14ac:dyDescent="0.35">
      <c r="A1832" s="174" t="s">
        <v>1</v>
      </c>
      <c r="B1832" s="100" t="s">
        <v>686</v>
      </c>
      <c r="C1832" s="109"/>
      <c r="D1832" s="168"/>
      <c r="E1832" s="118" t="str">
        <f>IF(F1832&gt;0,"ok","◄")</f>
        <v>◄</v>
      </c>
      <c r="F1832" s="119"/>
      <c r="G1832" s="117" t="str">
        <f t="shared" si="64"/>
        <v/>
      </c>
      <c r="H1832" s="219"/>
      <c r="I1832" s="220"/>
      <c r="J1832" s="195"/>
      <c r="K1832" s="196"/>
      <c r="L1832" s="197"/>
      <c r="M1832" s="198"/>
      <c r="N1832" s="199"/>
      <c r="O1832" s="65"/>
      <c r="P1832" s="72"/>
      <c r="Q1832" s="73"/>
      <c r="R1832" s="69"/>
      <c r="S1832" s="66"/>
      <c r="T1832" s="70"/>
      <c r="U1832" s="66"/>
      <c r="V1832" s="67"/>
      <c r="W1832" s="200"/>
      <c r="X1832" s="201"/>
      <c r="Y1832" s="201"/>
      <c r="Z1832" s="201"/>
      <c r="AA1832" s="71">
        <f>N1832</f>
        <v>0</v>
      </c>
      <c r="AB1832" s="74"/>
      <c r="AC1832" s="75"/>
      <c r="AD1832" s="76"/>
      <c r="AE1832" s="71">
        <f>R1832</f>
        <v>0</v>
      </c>
      <c r="AF1832" s="77"/>
      <c r="AG1832" s="71">
        <f>T1832</f>
        <v>0</v>
      </c>
      <c r="AH1832" s="68"/>
      <c r="AI1832" s="15"/>
      <c r="AJ1832" s="47">
        <f>IF(K1832+O1832&gt;=2,0,IF(K1832+O1832=1,0,1))</f>
        <v>1</v>
      </c>
      <c r="AK1832" s="50" t="str">
        <f>IF(K1832+O1832&gt;=2,0,IF(K1832+O1832=1,0,"ou◄"))</f>
        <v>ou◄</v>
      </c>
      <c r="AL1832" s="48">
        <f>IF(U1832+S1832&gt;=1,"",IF(K1832+S1832+U1832&gt;=2,"",1))</f>
        <v>1</v>
      </c>
      <c r="AM1832" s="49"/>
      <c r="AN1832" s="29">
        <f>AB1832</f>
        <v>0</v>
      </c>
      <c r="AO1832" s="29">
        <f>AF1832</f>
        <v>0</v>
      </c>
      <c r="AP1832" s="14">
        <f>AH1832</f>
        <v>0</v>
      </c>
      <c r="AQ1832" s="11" t="str">
        <f>IF(SUM(K1832,O1832,S1832,U1832)&gt;0,J1832*K1832+N1832*O1832+R1832*S1832+T1832*U1832,"")</f>
        <v/>
      </c>
      <c r="AR1832" s="55" t="str">
        <f>IF(SUM(X1832,AB1832,AF1832,AH1832)&gt;0,W1832*X1832+AA1832*AB1832+AE1832*AF1832+AG1832*AH1832,"")</f>
        <v/>
      </c>
      <c r="AS1832" s="126"/>
    </row>
    <row r="1833" spans="1:45" ht="14.4" customHeight="1" thickBot="1" x14ac:dyDescent="0.35">
      <c r="A1833" s="165" t="s">
        <v>20</v>
      </c>
      <c r="B1833" s="86"/>
      <c r="C1833" s="87"/>
      <c r="D1833" s="169"/>
      <c r="E1833" s="115" t="str">
        <f>IF(F1833="◄","◄",IF(F1833="ok","►",""))</f>
        <v>◄</v>
      </c>
      <c r="F1833" s="116" t="str">
        <f>IF(F1834&gt;0,"OK","◄")</f>
        <v>◄</v>
      </c>
      <c r="G1833" s="117" t="str">
        <f t="shared" si="64"/>
        <v/>
      </c>
      <c r="H1833" s="98">
        <v>35555</v>
      </c>
      <c r="I1833" s="90" t="s">
        <v>21</v>
      </c>
      <c r="J1833" s="30"/>
      <c r="K1833" s="64" t="str">
        <f>IF(K1834&gt;0,"","◄")</f>
        <v>◄</v>
      </c>
      <c r="L1833" s="186"/>
      <c r="M1833" s="186"/>
      <c r="N1833" s="25"/>
      <c r="O1833" s="64" t="str">
        <f>IF(O1834&gt;0,"","◄")</f>
        <v>◄</v>
      </c>
      <c r="P1833" s="4"/>
      <c r="Q1833" s="5"/>
      <c r="R1833" s="5"/>
      <c r="S1833" s="64" t="str">
        <f>IF(S1834&gt;0,"","◄")</f>
        <v>◄</v>
      </c>
      <c r="T1833" s="5"/>
      <c r="U1833" s="64" t="str">
        <f>IF(U1834&gt;0,"","◄")</f>
        <v>◄</v>
      </c>
      <c r="V1833" s="36"/>
      <c r="W1833" s="5"/>
      <c r="X1833" s="44" t="str">
        <f>IF(X1834,"►","")</f>
        <v/>
      </c>
      <c r="Y1833" s="187"/>
      <c r="Z1833" s="187"/>
      <c r="AA1833" s="5"/>
      <c r="AB1833" s="44" t="str">
        <f>IF(AB1834,"►","")</f>
        <v/>
      </c>
      <c r="AC1833" s="5"/>
      <c r="AD1833" s="5"/>
      <c r="AE1833" s="5"/>
      <c r="AF1833" s="44" t="str">
        <f>IF(AF1834,"►","")</f>
        <v/>
      </c>
      <c r="AG1833" s="5"/>
      <c r="AH1833" s="44" t="str">
        <f>IF(AH1834,"►","")</f>
        <v/>
      </c>
      <c r="AI1833" s="15"/>
      <c r="AJ1833" s="51" t="str">
        <f>IF(SUM(AJ1834:AJ1835)&gt;0,"◄","")</f>
        <v>◄</v>
      </c>
      <c r="AK1833" s="52" t="s">
        <v>40</v>
      </c>
      <c r="AL1833" s="51" t="str">
        <f>IF(SUM(AL1834:AL1835)&gt;0,"◄","")</f>
        <v>◄</v>
      </c>
      <c r="AM1833" s="53" t="str">
        <f>IF(SUM(AM1834:AM1835)&gt;0,"►","")</f>
        <v/>
      </c>
      <c r="AN1833" s="53" t="str">
        <f>IF(SUM(AN1834:AN1835)&gt;0,"►","")</f>
        <v/>
      </c>
      <c r="AO1833" s="53" t="str">
        <f>IF(SUM(AO1834:AO1835)&gt;0,"►","")</f>
        <v/>
      </c>
      <c r="AP1833" s="54" t="str">
        <f>IF(SUM(AP1834:AP1835)&gt;0,"►","")</f>
        <v/>
      </c>
      <c r="AQ1833" s="142"/>
      <c r="AR1833" s="142"/>
      <c r="AS1833" s="126"/>
    </row>
    <row r="1834" spans="1:45" ht="14.4" customHeight="1" thickBot="1" x14ac:dyDescent="0.35">
      <c r="A1834" s="174" t="s">
        <v>1</v>
      </c>
      <c r="B1834" s="100" t="s">
        <v>687</v>
      </c>
      <c r="C1834" s="109"/>
      <c r="D1834" s="168"/>
      <c r="E1834" s="118" t="str">
        <f>IF(F1834&gt;0,"ok","◄")</f>
        <v>◄</v>
      </c>
      <c r="F1834" s="119"/>
      <c r="G1834" s="117" t="str">
        <f t="shared" si="64"/>
        <v/>
      </c>
      <c r="H1834" s="219"/>
      <c r="I1834" s="220"/>
      <c r="J1834" s="195"/>
      <c r="K1834" s="196"/>
      <c r="L1834" s="197"/>
      <c r="M1834" s="198"/>
      <c r="N1834" s="199"/>
      <c r="O1834" s="65"/>
      <c r="P1834" s="72"/>
      <c r="Q1834" s="73"/>
      <c r="R1834" s="69"/>
      <c r="S1834" s="66"/>
      <c r="T1834" s="70"/>
      <c r="U1834" s="66"/>
      <c r="V1834" s="67"/>
      <c r="W1834" s="200"/>
      <c r="X1834" s="201"/>
      <c r="Y1834" s="201"/>
      <c r="Z1834" s="201"/>
      <c r="AA1834" s="71">
        <f>N1834</f>
        <v>0</v>
      </c>
      <c r="AB1834" s="74"/>
      <c r="AC1834" s="75"/>
      <c r="AD1834" s="76"/>
      <c r="AE1834" s="71">
        <f>R1834</f>
        <v>0</v>
      </c>
      <c r="AF1834" s="77"/>
      <c r="AG1834" s="71">
        <f>T1834</f>
        <v>0</v>
      </c>
      <c r="AH1834" s="68"/>
      <c r="AI1834" s="15"/>
      <c r="AJ1834" s="47">
        <f>IF(K1834+O1834&gt;=2,0,IF(K1834+O1834=1,0,1))</f>
        <v>1</v>
      </c>
      <c r="AK1834" s="50" t="str">
        <f>IF(K1834+O1834&gt;=2,0,IF(K1834+O1834=1,0,"ou◄"))</f>
        <v>ou◄</v>
      </c>
      <c r="AL1834" s="48">
        <f>IF(U1834+S1834&gt;=1,"",IF(K1834+S1834+U1834&gt;=2,"",1))</f>
        <v>1</v>
      </c>
      <c r="AM1834" s="49"/>
      <c r="AN1834" s="29">
        <f>AB1834</f>
        <v>0</v>
      </c>
      <c r="AO1834" s="29">
        <f>AF1834</f>
        <v>0</v>
      </c>
      <c r="AP1834" s="14">
        <f>AH1834</f>
        <v>0</v>
      </c>
      <c r="AQ1834" s="11" t="str">
        <f>IF(SUM(K1834,O1834,S1834,U1834)&gt;0,J1834*K1834+N1834*O1834+R1834*S1834+T1834*U1834,"")</f>
        <v/>
      </c>
      <c r="AR1834" s="55" t="str">
        <f>IF(SUM(X1834,AB1834,AF1834,AH1834)&gt;0,W1834*X1834+AA1834*AB1834+AE1834*AF1834+AG1834*AH1834,"")</f>
        <v/>
      </c>
      <c r="AS1834" s="126"/>
    </row>
    <row r="1835" spans="1:45" ht="14.4" customHeight="1" thickBot="1" x14ac:dyDescent="0.35">
      <c r="A1835" s="165" t="s">
        <v>1703</v>
      </c>
      <c r="B1835" s="86"/>
      <c r="C1835" s="87"/>
      <c r="D1835" s="169"/>
      <c r="E1835" s="115" t="str">
        <f>IF(F1835="◄","◄",IF(F1835="ok","►",""))</f>
        <v>◄</v>
      </c>
      <c r="F1835" s="116" t="str">
        <f>IF(F1836&gt;0,"OK","◄")</f>
        <v>◄</v>
      </c>
      <c r="G1835" s="117" t="str">
        <f t="shared" si="64"/>
        <v/>
      </c>
      <c r="H1835" s="98">
        <v>35616</v>
      </c>
      <c r="I1835" s="90" t="s">
        <v>21</v>
      </c>
      <c r="J1835" s="30"/>
      <c r="K1835" s="64" t="str">
        <f>IF(K1836&gt;0,"","◄")</f>
        <v>◄</v>
      </c>
      <c r="L1835" s="186"/>
      <c r="M1835" s="186"/>
      <c r="N1835" s="25"/>
      <c r="O1835" s="64" t="str">
        <f>IF(O1836&gt;0,"","◄")</f>
        <v>◄</v>
      </c>
      <c r="P1835" s="4"/>
      <c r="Q1835" s="5"/>
      <c r="R1835" s="5"/>
      <c r="S1835" s="64" t="str">
        <f>IF(S1836&gt;0,"","◄")</f>
        <v>◄</v>
      </c>
      <c r="T1835" s="5"/>
      <c r="U1835" s="64" t="str">
        <f>IF(U1836&gt;0,"","◄")</f>
        <v>◄</v>
      </c>
      <c r="V1835" s="36"/>
      <c r="W1835" s="5"/>
      <c r="X1835" s="44" t="str">
        <f>IF(X1836,"►","")</f>
        <v/>
      </c>
      <c r="Y1835" s="187"/>
      <c r="Z1835" s="187"/>
      <c r="AA1835" s="5"/>
      <c r="AB1835" s="44" t="str">
        <f>IF(AB1836,"►","")</f>
        <v/>
      </c>
      <c r="AC1835" s="5"/>
      <c r="AD1835" s="5"/>
      <c r="AE1835" s="5"/>
      <c r="AF1835" s="44" t="str">
        <f>IF(AF1836,"►","")</f>
        <v/>
      </c>
      <c r="AG1835" s="5"/>
      <c r="AH1835" s="44" t="str">
        <f>IF(AH1836,"►","")</f>
        <v/>
      </c>
      <c r="AI1835" s="15"/>
      <c r="AJ1835" s="51" t="str">
        <f>IF(SUM(AJ1836:AJ1837)&gt;0,"◄","")</f>
        <v>◄</v>
      </c>
      <c r="AK1835" s="52" t="s">
        <v>40</v>
      </c>
      <c r="AL1835" s="51" t="str">
        <f>IF(SUM(AL1836:AL1837)&gt;0,"◄","")</f>
        <v>◄</v>
      </c>
      <c r="AM1835" s="53" t="str">
        <f>IF(SUM(AM1836:AM1837)&gt;0,"►","")</f>
        <v/>
      </c>
      <c r="AN1835" s="53" t="str">
        <f>IF(SUM(AN1836:AN1837)&gt;0,"►","")</f>
        <v/>
      </c>
      <c r="AO1835" s="53" t="str">
        <f>IF(SUM(AO1836:AO1837)&gt;0,"►","")</f>
        <v/>
      </c>
      <c r="AP1835" s="54" t="str">
        <f>IF(SUM(AP1836:AP1837)&gt;0,"►","")</f>
        <v/>
      </c>
      <c r="AQ1835" s="142"/>
      <c r="AR1835" s="142"/>
      <c r="AS1835" s="126"/>
    </row>
    <row r="1836" spans="1:45" ht="14.4" customHeight="1" thickBot="1" x14ac:dyDescent="0.35">
      <c r="A1836" s="174" t="s">
        <v>1</v>
      </c>
      <c r="B1836" s="100" t="s">
        <v>688</v>
      </c>
      <c r="C1836" s="109"/>
      <c r="D1836" s="168"/>
      <c r="E1836" s="118" t="str">
        <f>IF(F1836&gt;0,"ok","◄")</f>
        <v>◄</v>
      </c>
      <c r="F1836" s="119"/>
      <c r="G1836" s="117" t="str">
        <f t="shared" si="64"/>
        <v/>
      </c>
      <c r="H1836" s="219"/>
      <c r="I1836" s="220"/>
      <c r="J1836" s="195"/>
      <c r="K1836" s="196"/>
      <c r="L1836" s="197"/>
      <c r="M1836" s="198"/>
      <c r="N1836" s="199"/>
      <c r="O1836" s="65"/>
      <c r="P1836" s="72"/>
      <c r="Q1836" s="73"/>
      <c r="R1836" s="69"/>
      <c r="S1836" s="66"/>
      <c r="T1836" s="70"/>
      <c r="U1836" s="66"/>
      <c r="V1836" s="67"/>
      <c r="W1836" s="200"/>
      <c r="X1836" s="201"/>
      <c r="Y1836" s="201"/>
      <c r="Z1836" s="201"/>
      <c r="AA1836" s="71">
        <f>N1836</f>
        <v>0</v>
      </c>
      <c r="AB1836" s="74"/>
      <c r="AC1836" s="75"/>
      <c r="AD1836" s="76"/>
      <c r="AE1836" s="71">
        <f>R1836</f>
        <v>0</v>
      </c>
      <c r="AF1836" s="77"/>
      <c r="AG1836" s="71">
        <f>T1836</f>
        <v>0</v>
      </c>
      <c r="AH1836" s="68"/>
      <c r="AI1836" s="15"/>
      <c r="AJ1836" s="47">
        <f>IF(K1836+O1836&gt;=2,0,IF(K1836+O1836=1,0,1))</f>
        <v>1</v>
      </c>
      <c r="AK1836" s="50" t="str">
        <f>IF(K1836+O1836&gt;=2,0,IF(K1836+O1836=1,0,"ou◄"))</f>
        <v>ou◄</v>
      </c>
      <c r="AL1836" s="48">
        <f>IF(U1836+S1836&gt;=1,"",IF(K1836+S1836+U1836&gt;=2,"",1))</f>
        <v>1</v>
      </c>
      <c r="AM1836" s="49"/>
      <c r="AN1836" s="29">
        <f>AB1836</f>
        <v>0</v>
      </c>
      <c r="AO1836" s="29">
        <f>AF1836</f>
        <v>0</v>
      </c>
      <c r="AP1836" s="14">
        <f>AH1836</f>
        <v>0</v>
      </c>
      <c r="AQ1836" s="11" t="str">
        <f>IF(SUM(K1836,O1836,S1836,U1836)&gt;0,J1836*K1836+N1836*O1836+R1836*S1836+T1836*U1836,"")</f>
        <v/>
      </c>
      <c r="AR1836" s="55" t="str">
        <f>IF(SUM(X1836,AB1836,AF1836,AH1836)&gt;0,W1836*X1836+AA1836*AB1836+AE1836*AF1836+AG1836*AH1836,"")</f>
        <v/>
      </c>
      <c r="AS1836" s="126"/>
    </row>
    <row r="1837" spans="1:45" ht="14.4" customHeight="1" thickBot="1" x14ac:dyDescent="0.35">
      <c r="A1837" s="165" t="s">
        <v>1704</v>
      </c>
      <c r="B1837" s="86"/>
      <c r="C1837" s="87"/>
      <c r="D1837" s="169"/>
      <c r="E1837" s="117" t="str">
        <f>IF(AND(F1837="◄",G1837="►"),"◄?►",IF(F1837="◄","◄",IF(G1837="►","►","")))</f>
        <v/>
      </c>
      <c r="F1837" s="117" t="str">
        <f>IF(AND(G1837="◄",H1839="►"),"◄?►",IF(G1837="◄","◄",IF(H1839="►","►","")))</f>
        <v/>
      </c>
      <c r="G1837" s="117" t="str">
        <f t="shared" si="64"/>
        <v/>
      </c>
      <c r="H1837" s="98">
        <v>35618</v>
      </c>
      <c r="I1837" s="90" t="s">
        <v>21</v>
      </c>
      <c r="J1837" s="30"/>
      <c r="K1837" s="64" t="str">
        <f>IF(K1838&gt;0,"","◄")</f>
        <v>◄</v>
      </c>
      <c r="L1837" s="186"/>
      <c r="M1837" s="186"/>
      <c r="N1837" s="25"/>
      <c r="O1837" s="64" t="str">
        <f>IF(O1838&gt;0,"","◄")</f>
        <v>◄</v>
      </c>
      <c r="P1837" s="4"/>
      <c r="Q1837" s="5"/>
      <c r="R1837" s="5"/>
      <c r="S1837" s="64" t="str">
        <f>IF(S1838&gt;0,"","◄")</f>
        <v>◄</v>
      </c>
      <c r="T1837" s="5"/>
      <c r="U1837" s="64" t="str">
        <f>IF(U1838&gt;0,"","◄")</f>
        <v>◄</v>
      </c>
      <c r="V1837" s="36"/>
      <c r="W1837" s="5"/>
      <c r="X1837" s="44" t="str">
        <f>IF(X1838,"►","")</f>
        <v/>
      </c>
      <c r="Y1837" s="187"/>
      <c r="Z1837" s="187"/>
      <c r="AA1837" s="5"/>
      <c r="AB1837" s="44" t="str">
        <f>IF(AB1838,"►","")</f>
        <v/>
      </c>
      <c r="AC1837" s="5"/>
      <c r="AD1837" s="5"/>
      <c r="AE1837" s="5"/>
      <c r="AF1837" s="44" t="str">
        <f>IF(AF1838,"►","")</f>
        <v/>
      </c>
      <c r="AG1837" s="5"/>
      <c r="AH1837" s="44" t="str">
        <f>IF(AH1838,"►","")</f>
        <v/>
      </c>
      <c r="AI1837" s="15"/>
      <c r="AJ1837" s="51" t="str">
        <f>IF(SUM(AJ1838:AJ1839)&gt;0,"◄","")</f>
        <v>◄</v>
      </c>
      <c r="AK1837" s="52" t="s">
        <v>40</v>
      </c>
      <c r="AL1837" s="51" t="str">
        <f>IF(SUM(AL1838:AL1839)&gt;0,"◄","")</f>
        <v>◄</v>
      </c>
      <c r="AM1837" s="53" t="str">
        <f>IF(SUM(AM1838:AM1839)&gt;0,"►","")</f>
        <v/>
      </c>
      <c r="AN1837" s="53" t="str">
        <f>IF(SUM(AN1838:AN1839)&gt;0,"►","")</f>
        <v/>
      </c>
      <c r="AO1837" s="53" t="str">
        <f>IF(SUM(AO1838:AO1839)&gt;0,"►","")</f>
        <v/>
      </c>
      <c r="AP1837" s="54" t="str">
        <f>IF(SUM(AP1838:AP1839)&gt;0,"►","")</f>
        <v/>
      </c>
      <c r="AQ1837" s="142"/>
      <c r="AR1837" s="142"/>
      <c r="AS1837" s="126"/>
    </row>
    <row r="1838" spans="1:45" ht="14.4" customHeight="1" thickBot="1" x14ac:dyDescent="0.35">
      <c r="A1838" s="174" t="s">
        <v>1</v>
      </c>
      <c r="B1838" s="100" t="s">
        <v>687</v>
      </c>
      <c r="C1838" s="109"/>
      <c r="D1838" s="168"/>
      <c r="E1838" s="118"/>
      <c r="F1838" s="120" t="s">
        <v>41</v>
      </c>
      <c r="G1838" s="117" t="str">
        <f t="shared" si="64"/>
        <v/>
      </c>
      <c r="H1838" s="219"/>
      <c r="I1838" s="220"/>
      <c r="J1838" s="195"/>
      <c r="K1838" s="196"/>
      <c r="L1838" s="197"/>
      <c r="M1838" s="198"/>
      <c r="N1838" s="199"/>
      <c r="O1838" s="65"/>
      <c r="P1838" s="72"/>
      <c r="Q1838" s="73"/>
      <c r="R1838" s="69"/>
      <c r="S1838" s="66"/>
      <c r="T1838" s="70"/>
      <c r="U1838" s="66"/>
      <c r="V1838" s="67"/>
      <c r="W1838" s="200"/>
      <c r="X1838" s="201"/>
      <c r="Y1838" s="201"/>
      <c r="Z1838" s="201"/>
      <c r="AA1838" s="71">
        <f>N1838</f>
        <v>0</v>
      </c>
      <c r="AB1838" s="74"/>
      <c r="AC1838" s="75"/>
      <c r="AD1838" s="76"/>
      <c r="AE1838" s="71">
        <f>R1838</f>
        <v>0</v>
      </c>
      <c r="AF1838" s="77"/>
      <c r="AG1838" s="71">
        <f>T1838</f>
        <v>0</v>
      </c>
      <c r="AH1838" s="68"/>
      <c r="AI1838" s="15"/>
      <c r="AJ1838" s="47">
        <f>IF(K1838+O1838&gt;=2,0,IF(K1838+O1838=1,0,1))</f>
        <v>1</v>
      </c>
      <c r="AK1838" s="50" t="str">
        <f>IF(K1838+O1838&gt;=2,0,IF(K1838+O1838=1,0,"ou◄"))</f>
        <v>ou◄</v>
      </c>
      <c r="AL1838" s="48">
        <f>IF(U1838+S1838&gt;=1,"",IF(K1838+S1838+U1838&gt;=2,"",1))</f>
        <v>1</v>
      </c>
      <c r="AM1838" s="49"/>
      <c r="AN1838" s="29">
        <f>AB1838</f>
        <v>0</v>
      </c>
      <c r="AO1838" s="29">
        <f>AF1838</f>
        <v>0</v>
      </c>
      <c r="AP1838" s="14">
        <f>AH1838</f>
        <v>0</v>
      </c>
      <c r="AQ1838" s="11" t="str">
        <f>IF(SUM(K1838,O1838,S1838,U1838)&gt;0,J1838*K1838+N1838*O1838+R1838*S1838+T1838*U1838,"")</f>
        <v/>
      </c>
      <c r="AR1838" s="55" t="str">
        <f>IF(SUM(X1838,AB1838,AF1838,AH1838)&gt;0,W1838*X1838+AA1838*AB1838+AE1838*AF1838+AG1838*AH1838,"")</f>
        <v/>
      </c>
      <c r="AS1838" s="126"/>
    </row>
    <row r="1839" spans="1:45" ht="14.4" customHeight="1" thickBot="1" x14ac:dyDescent="0.35">
      <c r="A1839" s="165" t="s">
        <v>1705</v>
      </c>
      <c r="B1839" s="86"/>
      <c r="C1839" s="87"/>
      <c r="D1839" s="169"/>
      <c r="E1839" s="115" t="str">
        <f>IF(F1839="◄","◄",IF(F1839="ok","►",""))</f>
        <v>◄</v>
      </c>
      <c r="F1839" s="116" t="str">
        <f>IF(F1840&gt;0,"OK","◄")</f>
        <v>◄</v>
      </c>
      <c r="G1839" s="117" t="str">
        <f t="shared" si="64"/>
        <v/>
      </c>
      <c r="H1839" s="98">
        <v>35641</v>
      </c>
      <c r="I1839" s="90" t="s">
        <v>21</v>
      </c>
      <c r="J1839" s="30"/>
      <c r="K1839" s="64" t="str">
        <f>IF(K1840&gt;0,"","◄")</f>
        <v>◄</v>
      </c>
      <c r="L1839" s="186"/>
      <c r="M1839" s="186"/>
      <c r="N1839" s="25"/>
      <c r="O1839" s="64" t="str">
        <f>IF(O1840&gt;0,"","◄")</f>
        <v>◄</v>
      </c>
      <c r="P1839" s="4"/>
      <c r="Q1839" s="5"/>
      <c r="R1839" s="5"/>
      <c r="S1839" s="64" t="str">
        <f>IF(S1840&gt;0,"","◄")</f>
        <v>◄</v>
      </c>
      <c r="T1839" s="5"/>
      <c r="U1839" s="64" t="str">
        <f>IF(U1840&gt;0,"","◄")</f>
        <v>◄</v>
      </c>
      <c r="V1839" s="36"/>
      <c r="W1839" s="5"/>
      <c r="X1839" s="44" t="str">
        <f>IF(X1840,"►","")</f>
        <v/>
      </c>
      <c r="Y1839" s="187"/>
      <c r="Z1839" s="187"/>
      <c r="AA1839" s="5"/>
      <c r="AB1839" s="44" t="str">
        <f>IF(AB1840,"►","")</f>
        <v/>
      </c>
      <c r="AC1839" s="5"/>
      <c r="AD1839" s="5"/>
      <c r="AE1839" s="5"/>
      <c r="AF1839" s="44" t="str">
        <f>IF(AF1840,"►","")</f>
        <v/>
      </c>
      <c r="AG1839" s="5"/>
      <c r="AH1839" s="44" t="str">
        <f>IF(AH1840,"►","")</f>
        <v/>
      </c>
      <c r="AI1839" s="15"/>
      <c r="AJ1839" s="51" t="str">
        <f>IF(SUM(AJ1840:AJ1841)&gt;0,"◄","")</f>
        <v>◄</v>
      </c>
      <c r="AK1839" s="52" t="s">
        <v>40</v>
      </c>
      <c r="AL1839" s="51" t="str">
        <f>IF(SUM(AL1840:AL1841)&gt;0,"◄","")</f>
        <v>◄</v>
      </c>
      <c r="AM1839" s="53" t="str">
        <f>IF(SUM(AM1840:AM1841)&gt;0,"►","")</f>
        <v/>
      </c>
      <c r="AN1839" s="53" t="str">
        <f>IF(SUM(AN1840:AN1841)&gt;0,"►","")</f>
        <v/>
      </c>
      <c r="AO1839" s="53" t="str">
        <f>IF(SUM(AO1840:AO1841)&gt;0,"►","")</f>
        <v/>
      </c>
      <c r="AP1839" s="54" t="str">
        <f>IF(SUM(AP1840:AP1841)&gt;0,"►","")</f>
        <v/>
      </c>
      <c r="AQ1839" s="142"/>
      <c r="AR1839" s="142"/>
      <c r="AS1839" s="126"/>
    </row>
    <row r="1840" spans="1:45" ht="14.4" customHeight="1" thickBot="1" x14ac:dyDescent="0.35">
      <c r="A1840" s="174" t="s">
        <v>1</v>
      </c>
      <c r="B1840" s="100" t="s">
        <v>689</v>
      </c>
      <c r="C1840" s="109"/>
      <c r="D1840" s="168"/>
      <c r="E1840" s="118" t="str">
        <f>IF(F1840&gt;0,"ok","◄")</f>
        <v>◄</v>
      </c>
      <c r="F1840" s="119"/>
      <c r="G1840" s="117" t="str">
        <f t="shared" si="64"/>
        <v/>
      </c>
      <c r="H1840" s="219"/>
      <c r="I1840" s="220"/>
      <c r="J1840" s="195"/>
      <c r="K1840" s="196"/>
      <c r="L1840" s="197"/>
      <c r="M1840" s="198"/>
      <c r="N1840" s="199"/>
      <c r="O1840" s="65"/>
      <c r="P1840" s="72"/>
      <c r="Q1840" s="73"/>
      <c r="R1840" s="69"/>
      <c r="S1840" s="66"/>
      <c r="T1840" s="70"/>
      <c r="U1840" s="66"/>
      <c r="V1840" s="67"/>
      <c r="W1840" s="200"/>
      <c r="X1840" s="201"/>
      <c r="Y1840" s="201"/>
      <c r="Z1840" s="201"/>
      <c r="AA1840" s="71">
        <f>N1840</f>
        <v>0</v>
      </c>
      <c r="AB1840" s="74"/>
      <c r="AC1840" s="75"/>
      <c r="AD1840" s="76"/>
      <c r="AE1840" s="71">
        <f>R1840</f>
        <v>0</v>
      </c>
      <c r="AF1840" s="77"/>
      <c r="AG1840" s="71">
        <f>T1840</f>
        <v>0</v>
      </c>
      <c r="AH1840" s="68"/>
      <c r="AI1840" s="15"/>
      <c r="AJ1840" s="47">
        <f>IF(K1840+O1840&gt;=2,0,IF(K1840+O1840=1,0,1))</f>
        <v>1</v>
      </c>
      <c r="AK1840" s="50" t="str">
        <f>IF(K1840+O1840&gt;=2,0,IF(K1840+O1840=1,0,"ou◄"))</f>
        <v>ou◄</v>
      </c>
      <c r="AL1840" s="48">
        <f>IF(U1840+S1840&gt;=1,"",IF(K1840+S1840+U1840&gt;=2,"",1))</f>
        <v>1</v>
      </c>
      <c r="AM1840" s="49"/>
      <c r="AN1840" s="29">
        <f>AB1840</f>
        <v>0</v>
      </c>
      <c r="AO1840" s="29">
        <f>AF1840</f>
        <v>0</v>
      </c>
      <c r="AP1840" s="14">
        <f>AH1840</f>
        <v>0</v>
      </c>
      <c r="AQ1840" s="11" t="str">
        <f>IF(SUM(K1840,O1840,S1840,U1840)&gt;0,J1840*K1840+N1840*O1840+R1840*S1840+T1840*U1840,"")</f>
        <v/>
      </c>
      <c r="AR1840" s="55" t="str">
        <f>IF(SUM(X1840,AB1840,AF1840,AH1840)&gt;0,W1840*X1840+AA1840*AB1840+AE1840*AF1840+AG1840*AH1840,"")</f>
        <v/>
      </c>
      <c r="AS1840" s="126"/>
    </row>
    <row r="1841" spans="1:45" ht="14.4" customHeight="1" thickBot="1" x14ac:dyDescent="0.35">
      <c r="A1841" s="165" t="s">
        <v>1706</v>
      </c>
      <c r="B1841" s="86"/>
      <c r="C1841" s="87"/>
      <c r="D1841" s="169"/>
      <c r="E1841" s="115" t="str">
        <f>IF(F1841="◄","◄",IF(F1841="ok","►",""))</f>
        <v>◄</v>
      </c>
      <c r="F1841" s="116" t="str">
        <f>IF(F1842&gt;0,"OK","◄")</f>
        <v>◄</v>
      </c>
      <c r="G1841" s="117" t="str">
        <f t="shared" si="64"/>
        <v/>
      </c>
      <c r="H1841" s="98">
        <v>35672</v>
      </c>
      <c r="I1841" s="90" t="s">
        <v>21</v>
      </c>
      <c r="J1841" s="30"/>
      <c r="K1841" s="64" t="str">
        <f>IF(K1842&gt;0,"","◄")</f>
        <v>◄</v>
      </c>
      <c r="L1841" s="186"/>
      <c r="M1841" s="186"/>
      <c r="N1841" s="25"/>
      <c r="O1841" s="64" t="str">
        <f>IF(O1842&gt;0,"","◄")</f>
        <v>◄</v>
      </c>
      <c r="P1841" s="4"/>
      <c r="Q1841" s="5"/>
      <c r="R1841" s="5"/>
      <c r="S1841" s="64" t="str">
        <f>IF(S1842&gt;0,"","◄")</f>
        <v>◄</v>
      </c>
      <c r="T1841" s="5"/>
      <c r="U1841" s="64" t="str">
        <f>IF(U1842&gt;0,"","◄")</f>
        <v>◄</v>
      </c>
      <c r="V1841" s="36"/>
      <c r="W1841" s="5"/>
      <c r="X1841" s="44" t="str">
        <f>IF(X1842,"►","")</f>
        <v/>
      </c>
      <c r="Y1841" s="187"/>
      <c r="Z1841" s="187"/>
      <c r="AA1841" s="5"/>
      <c r="AB1841" s="44" t="str">
        <f>IF(AB1842,"►","")</f>
        <v/>
      </c>
      <c r="AC1841" s="5"/>
      <c r="AD1841" s="5"/>
      <c r="AE1841" s="5"/>
      <c r="AF1841" s="44" t="str">
        <f>IF(AF1842,"►","")</f>
        <v/>
      </c>
      <c r="AG1841" s="5"/>
      <c r="AH1841" s="44" t="str">
        <f>IF(AH1842,"►","")</f>
        <v/>
      </c>
      <c r="AI1841" s="15"/>
      <c r="AJ1841" s="51" t="str">
        <f>IF(SUM(AJ1842:AJ1843)&gt;0,"◄","")</f>
        <v>◄</v>
      </c>
      <c r="AK1841" s="52" t="s">
        <v>40</v>
      </c>
      <c r="AL1841" s="51" t="str">
        <f>IF(SUM(AL1842:AL1843)&gt;0,"◄","")</f>
        <v>◄</v>
      </c>
      <c r="AM1841" s="53" t="str">
        <f>IF(SUM(AM1842:AM1843)&gt;0,"►","")</f>
        <v/>
      </c>
      <c r="AN1841" s="53" t="str">
        <f>IF(SUM(AN1842:AN1843)&gt;0,"►","")</f>
        <v/>
      </c>
      <c r="AO1841" s="53" t="str">
        <f>IF(SUM(AO1842:AO1843)&gt;0,"►","")</f>
        <v/>
      </c>
      <c r="AP1841" s="54" t="str">
        <f>IF(SUM(AP1842:AP1843)&gt;0,"►","")</f>
        <v/>
      </c>
      <c r="AQ1841" s="142"/>
      <c r="AR1841" s="142"/>
      <c r="AS1841" s="126"/>
    </row>
    <row r="1842" spans="1:45" ht="14.4" customHeight="1" thickBot="1" x14ac:dyDescent="0.35">
      <c r="A1842" s="174" t="s">
        <v>1</v>
      </c>
      <c r="B1842" s="100" t="s">
        <v>690</v>
      </c>
      <c r="C1842" s="109"/>
      <c r="D1842" s="168"/>
      <c r="E1842" s="118" t="str">
        <f>IF(F1842&gt;0,"ok","◄")</f>
        <v>◄</v>
      </c>
      <c r="F1842" s="119"/>
      <c r="G1842" s="117" t="str">
        <f t="shared" si="64"/>
        <v/>
      </c>
      <c r="H1842" s="219"/>
      <c r="I1842" s="220"/>
      <c r="J1842" s="195"/>
      <c r="K1842" s="196"/>
      <c r="L1842" s="197"/>
      <c r="M1842" s="198"/>
      <c r="N1842" s="199"/>
      <c r="O1842" s="65"/>
      <c r="P1842" s="72"/>
      <c r="Q1842" s="73"/>
      <c r="R1842" s="69"/>
      <c r="S1842" s="66"/>
      <c r="T1842" s="70"/>
      <c r="U1842" s="66"/>
      <c r="V1842" s="67"/>
      <c r="W1842" s="200"/>
      <c r="X1842" s="201"/>
      <c r="Y1842" s="201"/>
      <c r="Z1842" s="201"/>
      <c r="AA1842" s="71">
        <f>N1842</f>
        <v>0</v>
      </c>
      <c r="AB1842" s="74"/>
      <c r="AC1842" s="75"/>
      <c r="AD1842" s="76"/>
      <c r="AE1842" s="71">
        <f>R1842</f>
        <v>0</v>
      </c>
      <c r="AF1842" s="77"/>
      <c r="AG1842" s="71">
        <f>T1842</f>
        <v>0</v>
      </c>
      <c r="AH1842" s="68"/>
      <c r="AI1842" s="15"/>
      <c r="AJ1842" s="47">
        <f>IF(K1842+O1842&gt;=2,0,IF(K1842+O1842=1,0,1))</f>
        <v>1</v>
      </c>
      <c r="AK1842" s="50" t="str">
        <f>IF(K1842+O1842&gt;=2,0,IF(K1842+O1842=1,0,"ou◄"))</f>
        <v>ou◄</v>
      </c>
      <c r="AL1842" s="48">
        <f>IF(U1842+S1842&gt;=1,"",IF(K1842+S1842+U1842&gt;=2,"",1))</f>
        <v>1</v>
      </c>
      <c r="AM1842" s="49"/>
      <c r="AN1842" s="29">
        <f>AB1842</f>
        <v>0</v>
      </c>
      <c r="AO1842" s="29">
        <f>AF1842</f>
        <v>0</v>
      </c>
      <c r="AP1842" s="14">
        <f>AH1842</f>
        <v>0</v>
      </c>
      <c r="AQ1842" s="11" t="str">
        <f>IF(SUM(K1842,O1842,S1842,U1842)&gt;0,J1842*K1842+N1842*O1842+R1842*S1842+T1842*U1842,"")</f>
        <v/>
      </c>
      <c r="AR1842" s="55" t="str">
        <f>IF(SUM(X1842,AB1842,AF1842,AH1842)&gt;0,W1842*X1842+AA1842*AB1842+AE1842*AF1842+AG1842*AH1842,"")</f>
        <v/>
      </c>
      <c r="AS1842" s="126"/>
    </row>
    <row r="1843" spans="1:45" ht="14.4" customHeight="1" thickBot="1" x14ac:dyDescent="0.35">
      <c r="A1843" s="165" t="s">
        <v>1707</v>
      </c>
      <c r="B1843" s="86"/>
      <c r="C1843" s="87"/>
      <c r="D1843" s="169"/>
      <c r="E1843" s="117" t="str">
        <f>IF(AND(F1843="◄",G1843="►"),"◄?►",IF(F1843="◄","◄",IF(G1843="►","►","")))</f>
        <v/>
      </c>
      <c r="F1843" s="117" t="str">
        <f>IF(AND(G1843="◄",H1845="►"),"◄?►",IF(G1843="◄","◄",IF(H1845="►","►","")))</f>
        <v/>
      </c>
      <c r="G1843" s="117" t="str">
        <f t="shared" si="64"/>
        <v/>
      </c>
      <c r="H1843" s="98">
        <v>35672</v>
      </c>
      <c r="I1843" s="90" t="s">
        <v>21</v>
      </c>
      <c r="J1843" s="30"/>
      <c r="K1843" s="64" t="str">
        <f>IF(K1844&gt;0,"","◄")</f>
        <v>◄</v>
      </c>
      <c r="L1843" s="186"/>
      <c r="M1843" s="186"/>
      <c r="N1843" s="25"/>
      <c r="O1843" s="64" t="str">
        <f>IF(O1844&gt;0,"","◄")</f>
        <v>◄</v>
      </c>
      <c r="P1843" s="4"/>
      <c r="Q1843" s="5"/>
      <c r="R1843" s="5"/>
      <c r="S1843" s="64" t="str">
        <f>IF(S1844&gt;0,"","◄")</f>
        <v>◄</v>
      </c>
      <c r="T1843" s="5"/>
      <c r="U1843" s="64" t="str">
        <f>IF(U1844&gt;0,"","◄")</f>
        <v>◄</v>
      </c>
      <c r="V1843" s="36"/>
      <c r="W1843" s="5"/>
      <c r="X1843" s="44" t="str">
        <f>IF(X1844,"►","")</f>
        <v/>
      </c>
      <c r="Y1843" s="187"/>
      <c r="Z1843" s="187"/>
      <c r="AA1843" s="5"/>
      <c r="AB1843" s="44" t="str">
        <f>IF(AB1844,"►","")</f>
        <v/>
      </c>
      <c r="AC1843" s="5"/>
      <c r="AD1843" s="5"/>
      <c r="AE1843" s="5"/>
      <c r="AF1843" s="44" t="str">
        <f>IF(AF1844,"►","")</f>
        <v/>
      </c>
      <c r="AG1843" s="5"/>
      <c r="AH1843" s="44" t="str">
        <f>IF(AH1844,"►","")</f>
        <v/>
      </c>
      <c r="AI1843" s="15"/>
      <c r="AJ1843" s="51" t="str">
        <f>IF(SUM(AJ1844:AJ1845)&gt;0,"◄","")</f>
        <v>◄</v>
      </c>
      <c r="AK1843" s="52" t="s">
        <v>40</v>
      </c>
      <c r="AL1843" s="51" t="str">
        <f>IF(SUM(AL1844:AL1845)&gt;0,"◄","")</f>
        <v>◄</v>
      </c>
      <c r="AM1843" s="53" t="str">
        <f>IF(SUM(AM1844:AM1845)&gt;0,"►","")</f>
        <v/>
      </c>
      <c r="AN1843" s="53" t="str">
        <f>IF(SUM(AN1844:AN1845)&gt;0,"►","")</f>
        <v/>
      </c>
      <c r="AO1843" s="53" t="str">
        <f>IF(SUM(AO1844:AO1845)&gt;0,"►","")</f>
        <v/>
      </c>
      <c r="AP1843" s="54" t="str">
        <f>IF(SUM(AP1844:AP1845)&gt;0,"►","")</f>
        <v/>
      </c>
      <c r="AQ1843" s="142"/>
      <c r="AR1843" s="142"/>
      <c r="AS1843" s="126"/>
    </row>
    <row r="1844" spans="1:45" ht="14.4" customHeight="1" thickBot="1" x14ac:dyDescent="0.35">
      <c r="A1844" s="174" t="s">
        <v>1</v>
      </c>
      <c r="B1844" s="100" t="s">
        <v>689</v>
      </c>
      <c r="C1844" s="109"/>
      <c r="D1844" s="168"/>
      <c r="E1844" s="118"/>
      <c r="F1844" s="120" t="s">
        <v>41</v>
      </c>
      <c r="G1844" s="117" t="str">
        <f t="shared" ref="G1844:G1905" si="65">IF(AND(H1844="◄",I1844="►"),"◄?►",IF(H1844="◄","◄",IF(I1844="►","►","")))</f>
        <v/>
      </c>
      <c r="H1844" s="219"/>
      <c r="I1844" s="220"/>
      <c r="J1844" s="195"/>
      <c r="K1844" s="196"/>
      <c r="L1844" s="197"/>
      <c r="M1844" s="198"/>
      <c r="N1844" s="199"/>
      <c r="O1844" s="65"/>
      <c r="P1844" s="72"/>
      <c r="Q1844" s="73"/>
      <c r="R1844" s="69"/>
      <c r="S1844" s="66"/>
      <c r="T1844" s="70"/>
      <c r="U1844" s="66"/>
      <c r="V1844" s="67"/>
      <c r="W1844" s="200"/>
      <c r="X1844" s="201"/>
      <c r="Y1844" s="201"/>
      <c r="Z1844" s="201"/>
      <c r="AA1844" s="71">
        <f>N1844</f>
        <v>0</v>
      </c>
      <c r="AB1844" s="74"/>
      <c r="AC1844" s="75"/>
      <c r="AD1844" s="76"/>
      <c r="AE1844" s="71">
        <f>R1844</f>
        <v>0</v>
      </c>
      <c r="AF1844" s="77"/>
      <c r="AG1844" s="71">
        <f>T1844</f>
        <v>0</v>
      </c>
      <c r="AH1844" s="68"/>
      <c r="AI1844" s="15"/>
      <c r="AJ1844" s="47">
        <f>IF(K1844+O1844&gt;=2,0,IF(K1844+O1844=1,0,1))</f>
        <v>1</v>
      </c>
      <c r="AK1844" s="50" t="str">
        <f>IF(K1844+O1844&gt;=2,0,IF(K1844+O1844=1,0,"ou◄"))</f>
        <v>ou◄</v>
      </c>
      <c r="AL1844" s="48">
        <f>IF(U1844+S1844&gt;=1,"",IF(K1844+S1844+U1844&gt;=2,"",1))</f>
        <v>1</v>
      </c>
      <c r="AM1844" s="49"/>
      <c r="AN1844" s="29">
        <f>AB1844</f>
        <v>0</v>
      </c>
      <c r="AO1844" s="29">
        <f>AF1844</f>
        <v>0</v>
      </c>
      <c r="AP1844" s="14">
        <f>AH1844</f>
        <v>0</v>
      </c>
      <c r="AQ1844" s="11" t="str">
        <f>IF(SUM(K1844,O1844,S1844,U1844)&gt;0,J1844*K1844+N1844*O1844+R1844*S1844+T1844*U1844,"")</f>
        <v/>
      </c>
      <c r="AR1844" s="55" t="str">
        <f>IF(SUM(X1844,AB1844,AF1844,AH1844)&gt;0,W1844*X1844+AA1844*AB1844+AE1844*AF1844+AG1844*AH1844,"")</f>
        <v/>
      </c>
      <c r="AS1844" s="126"/>
    </row>
    <row r="1845" spans="1:45" ht="17.399999999999999" customHeight="1" thickBot="1" x14ac:dyDescent="0.35">
      <c r="A1845" s="207" t="s">
        <v>1708</v>
      </c>
      <c r="B1845" s="208"/>
      <c r="C1845" s="208"/>
      <c r="D1845" s="209"/>
      <c r="E1845" s="115" t="str">
        <f>IF(F1845="◄","◄",IF(F1845="ok","►",""))</f>
        <v>◄</v>
      </c>
      <c r="F1845" s="116" t="str">
        <f>IF(F1846&gt;0,"OK","◄")</f>
        <v>◄</v>
      </c>
      <c r="G1845" s="117" t="str">
        <f t="shared" si="65"/>
        <v/>
      </c>
      <c r="H1845" s="98">
        <v>35693</v>
      </c>
      <c r="I1845" s="90" t="s">
        <v>21</v>
      </c>
      <c r="J1845" s="30"/>
      <c r="K1845" s="64" t="str">
        <f>IF(K1846&gt;0,"","◄")</f>
        <v>◄</v>
      </c>
      <c r="L1845" s="186"/>
      <c r="M1845" s="186"/>
      <c r="N1845" s="25"/>
      <c r="O1845" s="64" t="str">
        <f>IF(O1846&gt;0,"","◄")</f>
        <v>◄</v>
      </c>
      <c r="P1845" s="4"/>
      <c r="Q1845" s="5"/>
      <c r="R1845" s="5"/>
      <c r="S1845" s="64" t="str">
        <f>IF(S1846&gt;0,"","◄")</f>
        <v>◄</v>
      </c>
      <c r="T1845" s="5"/>
      <c r="U1845" s="64" t="str">
        <f>IF(U1846&gt;0,"","◄")</f>
        <v>◄</v>
      </c>
      <c r="V1845" s="36"/>
      <c r="W1845" s="5"/>
      <c r="X1845" s="44" t="str">
        <f>IF(X1846,"►","")</f>
        <v/>
      </c>
      <c r="Y1845" s="187"/>
      <c r="Z1845" s="187"/>
      <c r="AA1845" s="5"/>
      <c r="AB1845" s="44" t="str">
        <f>IF(AB1846,"►","")</f>
        <v/>
      </c>
      <c r="AC1845" s="5"/>
      <c r="AD1845" s="5"/>
      <c r="AE1845" s="5"/>
      <c r="AF1845" s="44" t="str">
        <f>IF(AF1846,"►","")</f>
        <v/>
      </c>
      <c r="AG1845" s="5"/>
      <c r="AH1845" s="44" t="str">
        <f>IF(AH1846,"►","")</f>
        <v/>
      </c>
      <c r="AI1845" s="15"/>
      <c r="AJ1845" s="51" t="str">
        <f>IF(SUM(AJ1846:AJ1847)&gt;0,"◄","")</f>
        <v>◄</v>
      </c>
      <c r="AK1845" s="52" t="s">
        <v>40</v>
      </c>
      <c r="AL1845" s="51" t="str">
        <f>IF(SUM(AL1846:AL1847)&gt;0,"◄","")</f>
        <v>◄</v>
      </c>
      <c r="AM1845" s="53" t="str">
        <f>IF(SUM(AM1846:AM1847)&gt;0,"►","")</f>
        <v/>
      </c>
      <c r="AN1845" s="53" t="str">
        <f>IF(SUM(AN1846:AN1847)&gt;0,"►","")</f>
        <v/>
      </c>
      <c r="AO1845" s="53" t="str">
        <f>IF(SUM(AO1846:AO1847)&gt;0,"►","")</f>
        <v/>
      </c>
      <c r="AP1845" s="54" t="str">
        <f>IF(SUM(AP1846:AP1847)&gt;0,"►","")</f>
        <v/>
      </c>
      <c r="AQ1845" s="142"/>
      <c r="AR1845" s="142"/>
      <c r="AS1845" s="126"/>
    </row>
    <row r="1846" spans="1:45" ht="14.4" customHeight="1" thickBot="1" x14ac:dyDescent="0.35">
      <c r="A1846" s="174" t="s">
        <v>1</v>
      </c>
      <c r="B1846" s="100" t="s">
        <v>691</v>
      </c>
      <c r="C1846" s="109"/>
      <c r="D1846" s="168"/>
      <c r="E1846" s="118" t="str">
        <f>IF(F1846&gt;0,"ok","◄")</f>
        <v>◄</v>
      </c>
      <c r="F1846" s="119"/>
      <c r="G1846" s="117" t="str">
        <f t="shared" si="65"/>
        <v/>
      </c>
      <c r="H1846" s="219"/>
      <c r="I1846" s="220"/>
      <c r="J1846" s="195"/>
      <c r="K1846" s="196"/>
      <c r="L1846" s="197"/>
      <c r="M1846" s="198"/>
      <c r="N1846" s="199"/>
      <c r="O1846" s="65"/>
      <c r="P1846" s="72"/>
      <c r="Q1846" s="73"/>
      <c r="R1846" s="69"/>
      <c r="S1846" s="66"/>
      <c r="T1846" s="70"/>
      <c r="U1846" s="66"/>
      <c r="V1846" s="67"/>
      <c r="W1846" s="200"/>
      <c r="X1846" s="201"/>
      <c r="Y1846" s="201"/>
      <c r="Z1846" s="201"/>
      <c r="AA1846" s="71">
        <f>N1846</f>
        <v>0</v>
      </c>
      <c r="AB1846" s="74"/>
      <c r="AC1846" s="75"/>
      <c r="AD1846" s="76"/>
      <c r="AE1846" s="71">
        <f>R1846</f>
        <v>0</v>
      </c>
      <c r="AF1846" s="77"/>
      <c r="AG1846" s="71">
        <f>T1846</f>
        <v>0</v>
      </c>
      <c r="AH1846" s="68"/>
      <c r="AI1846" s="15"/>
      <c r="AJ1846" s="47">
        <f>IF(K1846+O1846&gt;=2,0,IF(K1846+O1846=1,0,1))</f>
        <v>1</v>
      </c>
      <c r="AK1846" s="50" t="str">
        <f>IF(K1846+O1846&gt;=2,0,IF(K1846+O1846=1,0,"ou◄"))</f>
        <v>ou◄</v>
      </c>
      <c r="AL1846" s="48">
        <f>IF(U1846+S1846&gt;=1,"",IF(K1846+S1846+U1846&gt;=2,"",1))</f>
        <v>1</v>
      </c>
      <c r="AM1846" s="49"/>
      <c r="AN1846" s="29">
        <f>AB1846</f>
        <v>0</v>
      </c>
      <c r="AO1846" s="29">
        <f>AF1846</f>
        <v>0</v>
      </c>
      <c r="AP1846" s="14">
        <f>AH1846</f>
        <v>0</v>
      </c>
      <c r="AQ1846" s="11" t="str">
        <f>IF(SUM(K1846,O1846,S1846,U1846)&gt;0,J1846*K1846+N1846*O1846+R1846*S1846+T1846*U1846,"")</f>
        <v/>
      </c>
      <c r="AR1846" s="55" t="str">
        <f>IF(SUM(X1846,AB1846,AF1846,AH1846)&gt;0,W1846*X1846+AA1846*AB1846+AE1846*AF1846+AG1846*AH1846,"")</f>
        <v/>
      </c>
      <c r="AS1846" s="126"/>
    </row>
    <row r="1847" spans="1:45" ht="14.4" customHeight="1" thickBot="1" x14ac:dyDescent="0.35">
      <c r="A1847" s="165" t="s">
        <v>1709</v>
      </c>
      <c r="B1847" s="86"/>
      <c r="C1847" s="87"/>
      <c r="D1847" s="169"/>
      <c r="E1847" s="115" t="str">
        <f>IF(F1847="◄","◄",IF(F1847="ok","►",""))</f>
        <v>◄</v>
      </c>
      <c r="F1847" s="116" t="str">
        <f>IF(F1848&gt;0,"OK","◄")</f>
        <v>◄</v>
      </c>
      <c r="G1847" s="117" t="str">
        <f t="shared" si="65"/>
        <v/>
      </c>
      <c r="H1847" s="98">
        <v>35693</v>
      </c>
      <c r="I1847" s="90" t="s">
        <v>21</v>
      </c>
      <c r="J1847" s="30"/>
      <c r="K1847" s="64" t="str">
        <f>IF(K1848&gt;0,"","◄")</f>
        <v>◄</v>
      </c>
      <c r="L1847" s="186"/>
      <c r="M1847" s="186"/>
      <c r="N1847" s="25"/>
      <c r="O1847" s="64" t="str">
        <f>IF(O1848&gt;0,"","◄")</f>
        <v>◄</v>
      </c>
      <c r="P1847" s="4"/>
      <c r="Q1847" s="5"/>
      <c r="R1847" s="5"/>
      <c r="S1847" s="64" t="str">
        <f>IF(S1848&gt;0,"","◄")</f>
        <v>◄</v>
      </c>
      <c r="T1847" s="5"/>
      <c r="U1847" s="64" t="str">
        <f>IF(U1848&gt;0,"","◄")</f>
        <v>◄</v>
      </c>
      <c r="V1847" s="36"/>
      <c r="W1847" s="5"/>
      <c r="X1847" s="44" t="str">
        <f>IF(X1848,"►","")</f>
        <v/>
      </c>
      <c r="Y1847" s="187"/>
      <c r="Z1847" s="187"/>
      <c r="AA1847" s="5"/>
      <c r="AB1847" s="44" t="str">
        <f>IF(AB1848,"►","")</f>
        <v/>
      </c>
      <c r="AC1847" s="5"/>
      <c r="AD1847" s="5"/>
      <c r="AE1847" s="5"/>
      <c r="AF1847" s="44" t="str">
        <f>IF(AF1848,"►","")</f>
        <v/>
      </c>
      <c r="AG1847" s="5"/>
      <c r="AH1847" s="44" t="str">
        <f>IF(AH1848,"►","")</f>
        <v/>
      </c>
      <c r="AI1847" s="15"/>
      <c r="AJ1847" s="51" t="str">
        <f>IF(SUM(AJ1848:AJ1849)&gt;0,"◄","")</f>
        <v>◄</v>
      </c>
      <c r="AK1847" s="52" t="s">
        <v>40</v>
      </c>
      <c r="AL1847" s="51" t="str">
        <f>IF(SUM(AL1848:AL1849)&gt;0,"◄","")</f>
        <v>◄</v>
      </c>
      <c r="AM1847" s="53" t="str">
        <f>IF(SUM(AM1848:AM1849)&gt;0,"►","")</f>
        <v/>
      </c>
      <c r="AN1847" s="53" t="str">
        <f>IF(SUM(AN1848:AN1849)&gt;0,"►","")</f>
        <v/>
      </c>
      <c r="AO1847" s="53" t="str">
        <f>IF(SUM(AO1848:AO1849)&gt;0,"►","")</f>
        <v/>
      </c>
      <c r="AP1847" s="54" t="str">
        <f>IF(SUM(AP1848:AP1849)&gt;0,"►","")</f>
        <v/>
      </c>
      <c r="AQ1847" s="142"/>
      <c r="AR1847" s="142"/>
      <c r="AS1847" s="126"/>
    </row>
    <row r="1848" spans="1:45" ht="14.4" customHeight="1" thickBot="1" x14ac:dyDescent="0.35">
      <c r="A1848" s="174" t="s">
        <v>1</v>
      </c>
      <c r="B1848" s="100" t="s">
        <v>692</v>
      </c>
      <c r="C1848" s="109"/>
      <c r="D1848" s="168"/>
      <c r="E1848" s="118" t="str">
        <f>IF(F1848&gt;0,"ok","◄")</f>
        <v>◄</v>
      </c>
      <c r="F1848" s="119"/>
      <c r="G1848" s="117" t="str">
        <f t="shared" si="65"/>
        <v/>
      </c>
      <c r="H1848" s="219"/>
      <c r="I1848" s="220"/>
      <c r="J1848" s="195"/>
      <c r="K1848" s="196"/>
      <c r="L1848" s="197"/>
      <c r="M1848" s="198"/>
      <c r="N1848" s="199"/>
      <c r="O1848" s="65"/>
      <c r="P1848" s="72"/>
      <c r="Q1848" s="73"/>
      <c r="R1848" s="69"/>
      <c r="S1848" s="66"/>
      <c r="T1848" s="70"/>
      <c r="U1848" s="66"/>
      <c r="V1848" s="67"/>
      <c r="W1848" s="200"/>
      <c r="X1848" s="201"/>
      <c r="Y1848" s="201"/>
      <c r="Z1848" s="201"/>
      <c r="AA1848" s="71">
        <f>N1848</f>
        <v>0</v>
      </c>
      <c r="AB1848" s="74"/>
      <c r="AC1848" s="75"/>
      <c r="AD1848" s="76"/>
      <c r="AE1848" s="71">
        <f>R1848</f>
        <v>0</v>
      </c>
      <c r="AF1848" s="77"/>
      <c r="AG1848" s="71">
        <f>T1848</f>
        <v>0</v>
      </c>
      <c r="AH1848" s="68"/>
      <c r="AI1848" s="15"/>
      <c r="AJ1848" s="47">
        <f>IF(K1848+O1848&gt;=2,0,IF(K1848+O1848=1,0,1))</f>
        <v>1</v>
      </c>
      <c r="AK1848" s="50" t="str">
        <f>IF(K1848+O1848&gt;=2,0,IF(K1848+O1848=1,0,"ou◄"))</f>
        <v>ou◄</v>
      </c>
      <c r="AL1848" s="48">
        <f>IF(U1848+S1848&gt;=1,"",IF(K1848+S1848+U1848&gt;=2,"",1))</f>
        <v>1</v>
      </c>
      <c r="AM1848" s="49"/>
      <c r="AN1848" s="29">
        <f>AB1848</f>
        <v>0</v>
      </c>
      <c r="AO1848" s="29">
        <f>AF1848</f>
        <v>0</v>
      </c>
      <c r="AP1848" s="14">
        <f>AH1848</f>
        <v>0</v>
      </c>
      <c r="AQ1848" s="11" t="str">
        <f>IF(SUM(K1848,O1848,S1848,U1848)&gt;0,J1848*K1848+N1848*O1848+R1848*S1848+T1848*U1848,"")</f>
        <v/>
      </c>
      <c r="AR1848" s="55" t="str">
        <f>IF(SUM(X1848,AB1848,AF1848,AH1848)&gt;0,W1848*X1848+AA1848*AB1848+AE1848*AF1848+AG1848*AH1848,"")</f>
        <v/>
      </c>
      <c r="AS1848" s="126"/>
    </row>
    <row r="1849" spans="1:45" ht="14.4" customHeight="1" thickBot="1" x14ac:dyDescent="0.35">
      <c r="A1849" s="165" t="s">
        <v>1710</v>
      </c>
      <c r="B1849" s="86"/>
      <c r="C1849" s="87"/>
      <c r="D1849" s="169"/>
      <c r="E1849" s="115" t="str">
        <f>IF(F1849="◄","◄",IF(F1849="ok","►",""))</f>
        <v>◄</v>
      </c>
      <c r="F1849" s="116" t="str">
        <f>IF(F1850&gt;0,"OK","◄")</f>
        <v>◄</v>
      </c>
      <c r="G1849" s="117" t="str">
        <f t="shared" si="65"/>
        <v/>
      </c>
      <c r="H1849" s="98">
        <v>35728</v>
      </c>
      <c r="I1849" s="90" t="s">
        <v>21</v>
      </c>
      <c r="J1849" s="30"/>
      <c r="K1849" s="64" t="str">
        <f>IF(K1850&gt;0,"","◄")</f>
        <v>◄</v>
      </c>
      <c r="L1849" s="186"/>
      <c r="M1849" s="186"/>
      <c r="N1849" s="25"/>
      <c r="O1849" s="64" t="str">
        <f>IF(O1850&gt;0,"","◄")</f>
        <v>◄</v>
      </c>
      <c r="P1849" s="4"/>
      <c r="Q1849" s="5"/>
      <c r="R1849" s="5"/>
      <c r="S1849" s="64" t="str">
        <f>IF(S1850&gt;0,"","◄")</f>
        <v>◄</v>
      </c>
      <c r="T1849" s="5"/>
      <c r="U1849" s="64" t="str">
        <f>IF(U1850&gt;0,"","◄")</f>
        <v>◄</v>
      </c>
      <c r="V1849" s="36"/>
      <c r="W1849" s="5"/>
      <c r="X1849" s="44" t="str">
        <f>IF(X1850,"►","")</f>
        <v/>
      </c>
      <c r="Y1849" s="187"/>
      <c r="Z1849" s="187"/>
      <c r="AA1849" s="5"/>
      <c r="AB1849" s="44" t="str">
        <f>IF(AB1850,"►","")</f>
        <v/>
      </c>
      <c r="AC1849" s="5"/>
      <c r="AD1849" s="5"/>
      <c r="AE1849" s="5"/>
      <c r="AF1849" s="44" t="str">
        <f>IF(AF1850,"►","")</f>
        <v/>
      </c>
      <c r="AG1849" s="5"/>
      <c r="AH1849" s="44" t="str">
        <f>IF(AH1850,"►","")</f>
        <v/>
      </c>
      <c r="AI1849" s="15"/>
      <c r="AJ1849" s="51" t="str">
        <f>IF(SUM(AJ1850:AJ1851)&gt;0,"◄","")</f>
        <v>◄</v>
      </c>
      <c r="AK1849" s="52" t="s">
        <v>40</v>
      </c>
      <c r="AL1849" s="51" t="str">
        <f>IF(SUM(AL1850:AL1851)&gt;0,"◄","")</f>
        <v>◄</v>
      </c>
      <c r="AM1849" s="53" t="str">
        <f>IF(SUM(AM1850:AM1851)&gt;0,"►","")</f>
        <v/>
      </c>
      <c r="AN1849" s="53" t="str">
        <f>IF(SUM(AN1850:AN1851)&gt;0,"►","")</f>
        <v/>
      </c>
      <c r="AO1849" s="53" t="str">
        <f>IF(SUM(AO1850:AO1851)&gt;0,"►","")</f>
        <v/>
      </c>
      <c r="AP1849" s="54" t="str">
        <f>IF(SUM(AP1850:AP1851)&gt;0,"►","")</f>
        <v/>
      </c>
      <c r="AQ1849" s="142"/>
      <c r="AR1849" s="142"/>
      <c r="AS1849" s="126"/>
    </row>
    <row r="1850" spans="1:45" ht="14.4" customHeight="1" thickBot="1" x14ac:dyDescent="0.35">
      <c r="A1850" s="174" t="s">
        <v>1</v>
      </c>
      <c r="B1850" s="100" t="s">
        <v>693</v>
      </c>
      <c r="C1850" s="109"/>
      <c r="D1850" s="168"/>
      <c r="E1850" s="118" t="str">
        <f>IF(F1850&gt;0,"ok","◄")</f>
        <v>◄</v>
      </c>
      <c r="F1850" s="119"/>
      <c r="G1850" s="117" t="str">
        <f t="shared" si="65"/>
        <v/>
      </c>
      <c r="H1850" s="219"/>
      <c r="I1850" s="220"/>
      <c r="J1850" s="195"/>
      <c r="K1850" s="196"/>
      <c r="L1850" s="197"/>
      <c r="M1850" s="198"/>
      <c r="N1850" s="199"/>
      <c r="O1850" s="65"/>
      <c r="P1850" s="72"/>
      <c r="Q1850" s="73"/>
      <c r="R1850" s="69"/>
      <c r="S1850" s="66"/>
      <c r="T1850" s="70"/>
      <c r="U1850" s="66"/>
      <c r="V1850" s="67"/>
      <c r="W1850" s="200"/>
      <c r="X1850" s="201"/>
      <c r="Y1850" s="201"/>
      <c r="Z1850" s="201"/>
      <c r="AA1850" s="71">
        <f>N1850</f>
        <v>0</v>
      </c>
      <c r="AB1850" s="74"/>
      <c r="AC1850" s="75"/>
      <c r="AD1850" s="76"/>
      <c r="AE1850" s="71">
        <f>R1850</f>
        <v>0</v>
      </c>
      <c r="AF1850" s="77"/>
      <c r="AG1850" s="71">
        <f>T1850</f>
        <v>0</v>
      </c>
      <c r="AH1850" s="68"/>
      <c r="AI1850" s="15"/>
      <c r="AJ1850" s="47">
        <f>IF(K1850+O1850&gt;=2,0,IF(K1850+O1850=1,0,1))</f>
        <v>1</v>
      </c>
      <c r="AK1850" s="50" t="str">
        <f>IF(K1850+O1850&gt;=2,0,IF(K1850+O1850=1,0,"ou◄"))</f>
        <v>ou◄</v>
      </c>
      <c r="AL1850" s="48">
        <f>IF(U1850+S1850&gt;=1,"",IF(K1850+S1850+U1850&gt;=2,"",1))</f>
        <v>1</v>
      </c>
      <c r="AM1850" s="49"/>
      <c r="AN1850" s="29">
        <f>AB1850</f>
        <v>0</v>
      </c>
      <c r="AO1850" s="29">
        <f>AF1850</f>
        <v>0</v>
      </c>
      <c r="AP1850" s="14">
        <f>AH1850</f>
        <v>0</v>
      </c>
      <c r="AQ1850" s="11" t="str">
        <f>IF(SUM(K1850,O1850,S1850,U1850)&gt;0,J1850*K1850+N1850*O1850+R1850*S1850+T1850*U1850,"")</f>
        <v/>
      </c>
      <c r="AR1850" s="55" t="str">
        <f>IF(SUM(X1850,AB1850,AF1850,AH1850)&gt;0,W1850*X1850+AA1850*AB1850+AE1850*AF1850+AG1850*AH1850,"")</f>
        <v/>
      </c>
      <c r="AS1850" s="126"/>
    </row>
    <row r="1851" spans="1:45" ht="17.399999999999999" customHeight="1" thickBot="1" x14ac:dyDescent="0.35">
      <c r="A1851" s="207" t="s">
        <v>1711</v>
      </c>
      <c r="B1851" s="208"/>
      <c r="C1851" s="208"/>
      <c r="D1851" s="209"/>
      <c r="E1851" s="115" t="str">
        <f>IF(F1851="◄","◄",IF(F1851="ok","►",""))</f>
        <v>◄</v>
      </c>
      <c r="F1851" s="116" t="str">
        <f>IF(F1852&gt;0,"OK","◄")</f>
        <v>◄</v>
      </c>
      <c r="G1851" s="117" t="str">
        <f t="shared" si="65"/>
        <v/>
      </c>
      <c r="H1851" s="98">
        <v>35728</v>
      </c>
      <c r="I1851" s="90" t="s">
        <v>21</v>
      </c>
      <c r="J1851" s="30"/>
      <c r="K1851" s="64" t="str">
        <f>IF(K1852&gt;0,"","◄")</f>
        <v>◄</v>
      </c>
      <c r="L1851" s="186"/>
      <c r="M1851" s="186"/>
      <c r="N1851" s="25"/>
      <c r="O1851" s="64" t="str">
        <f>IF(O1852&gt;0,"","◄")</f>
        <v>◄</v>
      </c>
      <c r="P1851" s="4"/>
      <c r="Q1851" s="5"/>
      <c r="R1851" s="5"/>
      <c r="S1851" s="64" t="str">
        <f>IF(S1852&gt;0,"","◄")</f>
        <v>◄</v>
      </c>
      <c r="T1851" s="5"/>
      <c r="U1851" s="64" t="str">
        <f>IF(U1852&gt;0,"","◄")</f>
        <v>◄</v>
      </c>
      <c r="V1851" s="36"/>
      <c r="W1851" s="5"/>
      <c r="X1851" s="44" t="str">
        <f>IF(X1852,"►","")</f>
        <v/>
      </c>
      <c r="Y1851" s="187"/>
      <c r="Z1851" s="187"/>
      <c r="AA1851" s="5"/>
      <c r="AB1851" s="44" t="str">
        <f>IF(AB1852,"►","")</f>
        <v/>
      </c>
      <c r="AC1851" s="5"/>
      <c r="AD1851" s="5"/>
      <c r="AE1851" s="5"/>
      <c r="AF1851" s="44" t="str">
        <f>IF(AF1852,"►","")</f>
        <v/>
      </c>
      <c r="AG1851" s="5"/>
      <c r="AH1851" s="44" t="str">
        <f>IF(AH1852,"►","")</f>
        <v/>
      </c>
      <c r="AI1851" s="15"/>
      <c r="AJ1851" s="51" t="str">
        <f>IF(SUM(AJ1852:AJ1853)&gt;0,"◄","")</f>
        <v>◄</v>
      </c>
      <c r="AK1851" s="52" t="s">
        <v>40</v>
      </c>
      <c r="AL1851" s="51" t="str">
        <f>IF(SUM(AL1852:AL1853)&gt;0,"◄","")</f>
        <v>◄</v>
      </c>
      <c r="AM1851" s="53" t="str">
        <f>IF(SUM(AM1852:AM1853)&gt;0,"►","")</f>
        <v/>
      </c>
      <c r="AN1851" s="53" t="str">
        <f>IF(SUM(AN1852:AN1853)&gt;0,"►","")</f>
        <v/>
      </c>
      <c r="AO1851" s="53" t="str">
        <f>IF(SUM(AO1852:AO1853)&gt;0,"►","")</f>
        <v/>
      </c>
      <c r="AP1851" s="54" t="str">
        <f>IF(SUM(AP1852:AP1853)&gt;0,"►","")</f>
        <v/>
      </c>
      <c r="AQ1851" s="142"/>
      <c r="AR1851" s="142"/>
      <c r="AS1851" s="126"/>
    </row>
    <row r="1852" spans="1:45" ht="14.4" customHeight="1" thickBot="1" x14ac:dyDescent="0.35">
      <c r="A1852" s="174" t="s">
        <v>1</v>
      </c>
      <c r="B1852" s="100" t="s">
        <v>694</v>
      </c>
      <c r="C1852" s="109"/>
      <c r="D1852" s="168"/>
      <c r="E1852" s="118" t="str">
        <f>IF(F1852&gt;0,"ok","◄")</f>
        <v>◄</v>
      </c>
      <c r="F1852" s="119"/>
      <c r="G1852" s="117" t="str">
        <f t="shared" si="65"/>
        <v/>
      </c>
      <c r="H1852" s="219"/>
      <c r="I1852" s="220"/>
      <c r="J1852" s="195"/>
      <c r="K1852" s="196"/>
      <c r="L1852" s="197"/>
      <c r="M1852" s="198"/>
      <c r="N1852" s="199"/>
      <c r="O1852" s="65"/>
      <c r="P1852" s="72"/>
      <c r="Q1852" s="73"/>
      <c r="R1852" s="69"/>
      <c r="S1852" s="66"/>
      <c r="T1852" s="70"/>
      <c r="U1852" s="66"/>
      <c r="V1852" s="67"/>
      <c r="W1852" s="200"/>
      <c r="X1852" s="201"/>
      <c r="Y1852" s="201"/>
      <c r="Z1852" s="201"/>
      <c r="AA1852" s="71">
        <f>N1852</f>
        <v>0</v>
      </c>
      <c r="AB1852" s="74"/>
      <c r="AC1852" s="75"/>
      <c r="AD1852" s="76"/>
      <c r="AE1852" s="71">
        <f>R1852</f>
        <v>0</v>
      </c>
      <c r="AF1852" s="77"/>
      <c r="AG1852" s="71">
        <f>T1852</f>
        <v>0</v>
      </c>
      <c r="AH1852" s="68"/>
      <c r="AI1852" s="15"/>
      <c r="AJ1852" s="47">
        <f>IF(K1852+O1852&gt;=2,0,IF(K1852+O1852=1,0,1))</f>
        <v>1</v>
      </c>
      <c r="AK1852" s="50" t="str">
        <f>IF(K1852+O1852&gt;=2,0,IF(K1852+O1852=1,0,"ou◄"))</f>
        <v>ou◄</v>
      </c>
      <c r="AL1852" s="48">
        <f>IF(U1852+S1852&gt;=1,"",IF(K1852+S1852+U1852&gt;=2,"",1))</f>
        <v>1</v>
      </c>
      <c r="AM1852" s="49"/>
      <c r="AN1852" s="29">
        <f>AB1852</f>
        <v>0</v>
      </c>
      <c r="AO1852" s="29">
        <f>AF1852</f>
        <v>0</v>
      </c>
      <c r="AP1852" s="14">
        <f>AH1852</f>
        <v>0</v>
      </c>
      <c r="AQ1852" s="11" t="str">
        <f>IF(SUM(K1852,O1852,S1852,U1852)&gt;0,J1852*K1852+N1852*O1852+R1852*S1852+T1852*U1852,"")</f>
        <v/>
      </c>
      <c r="AR1852" s="55" t="str">
        <f>IF(SUM(X1852,AB1852,AF1852,AH1852)&gt;0,W1852*X1852+AA1852*AB1852+AE1852*AF1852+AG1852*AH1852,"")</f>
        <v/>
      </c>
      <c r="AS1852" s="126"/>
    </row>
    <row r="1853" spans="1:45" ht="19.8" customHeight="1" thickBot="1" x14ac:dyDescent="0.35">
      <c r="A1853" s="207" t="s">
        <v>1712</v>
      </c>
      <c r="B1853" s="208"/>
      <c r="C1853" s="208"/>
      <c r="D1853" s="209"/>
      <c r="E1853" s="115" t="str">
        <f>IF(F1853="◄","◄",IF(F1853="ok","►",""))</f>
        <v>◄</v>
      </c>
      <c r="F1853" s="116" t="str">
        <f>IF(F1854&gt;0,"OK","◄")</f>
        <v>◄</v>
      </c>
      <c r="G1853" s="117" t="str">
        <f t="shared" si="65"/>
        <v/>
      </c>
      <c r="H1853" s="98">
        <v>35765</v>
      </c>
      <c r="I1853" s="90" t="s">
        <v>21</v>
      </c>
      <c r="J1853" s="30"/>
      <c r="K1853" s="64" t="str">
        <f>IF(K1854&gt;0,"","◄")</f>
        <v>◄</v>
      </c>
      <c r="L1853" s="186"/>
      <c r="M1853" s="186"/>
      <c r="N1853" s="25"/>
      <c r="O1853" s="64" t="str">
        <f>IF(O1854&gt;0,"","◄")</f>
        <v>◄</v>
      </c>
      <c r="P1853" s="4"/>
      <c r="Q1853" s="5"/>
      <c r="R1853" s="5"/>
      <c r="S1853" s="64" t="str">
        <f>IF(S1854&gt;0,"","◄")</f>
        <v>◄</v>
      </c>
      <c r="T1853" s="5"/>
      <c r="U1853" s="64" t="str">
        <f>IF(U1854&gt;0,"","◄")</f>
        <v>◄</v>
      </c>
      <c r="V1853" s="36"/>
      <c r="W1853" s="5"/>
      <c r="X1853" s="44" t="str">
        <f>IF(X1854,"►","")</f>
        <v/>
      </c>
      <c r="Y1853" s="187"/>
      <c r="Z1853" s="187"/>
      <c r="AA1853" s="5"/>
      <c r="AB1853" s="44" t="str">
        <f>IF(AB1854,"►","")</f>
        <v/>
      </c>
      <c r="AC1853" s="5"/>
      <c r="AD1853" s="5"/>
      <c r="AE1853" s="5"/>
      <c r="AF1853" s="44" t="str">
        <f>IF(AF1854,"►","")</f>
        <v/>
      </c>
      <c r="AG1853" s="5"/>
      <c r="AH1853" s="44" t="str">
        <f>IF(AH1854,"►","")</f>
        <v/>
      </c>
      <c r="AI1853" s="15"/>
      <c r="AJ1853" s="51" t="str">
        <f>IF(SUM(AJ1854:AJ1855)&gt;0,"◄","")</f>
        <v>◄</v>
      </c>
      <c r="AK1853" s="52" t="s">
        <v>40</v>
      </c>
      <c r="AL1853" s="51" t="str">
        <f>IF(SUM(AL1854:AL1855)&gt;0,"◄","")</f>
        <v>◄</v>
      </c>
      <c r="AM1853" s="53" t="str">
        <f>IF(SUM(AM1854:AM1855)&gt;0,"►","")</f>
        <v/>
      </c>
      <c r="AN1853" s="53" t="str">
        <f>IF(SUM(AN1854:AN1855)&gt;0,"►","")</f>
        <v/>
      </c>
      <c r="AO1853" s="53" t="str">
        <f>IF(SUM(AO1854:AO1855)&gt;0,"►","")</f>
        <v/>
      </c>
      <c r="AP1853" s="54" t="str">
        <f>IF(SUM(AP1854:AP1855)&gt;0,"►","")</f>
        <v/>
      </c>
      <c r="AQ1853" s="142"/>
      <c r="AR1853" s="142"/>
      <c r="AS1853" s="126"/>
    </row>
    <row r="1854" spans="1:45" ht="14.4" customHeight="1" thickBot="1" x14ac:dyDescent="0.35">
      <c r="A1854" s="174" t="s">
        <v>1</v>
      </c>
      <c r="B1854" s="100" t="s">
        <v>1747</v>
      </c>
      <c r="C1854" s="109"/>
      <c r="D1854" s="168"/>
      <c r="E1854" s="118" t="str">
        <f>IF(F1854&gt;0,"ok","◄")</f>
        <v>◄</v>
      </c>
      <c r="F1854" s="119"/>
      <c r="G1854" s="117" t="str">
        <f t="shared" si="65"/>
        <v/>
      </c>
      <c r="H1854" s="219"/>
      <c r="I1854" s="220"/>
      <c r="J1854" s="195"/>
      <c r="K1854" s="196"/>
      <c r="L1854" s="197"/>
      <c r="M1854" s="198"/>
      <c r="N1854" s="199"/>
      <c r="O1854" s="65"/>
      <c r="P1854" s="72"/>
      <c r="Q1854" s="73"/>
      <c r="R1854" s="69"/>
      <c r="S1854" s="66"/>
      <c r="T1854" s="70"/>
      <c r="U1854" s="66"/>
      <c r="V1854" s="67"/>
      <c r="W1854" s="200"/>
      <c r="X1854" s="201"/>
      <c r="Y1854" s="201"/>
      <c r="Z1854" s="201"/>
      <c r="AA1854" s="71">
        <f>N1854</f>
        <v>0</v>
      </c>
      <c r="AB1854" s="74"/>
      <c r="AC1854" s="75"/>
      <c r="AD1854" s="76"/>
      <c r="AE1854" s="71">
        <f>R1854</f>
        <v>0</v>
      </c>
      <c r="AF1854" s="77"/>
      <c r="AG1854" s="71">
        <f>T1854</f>
        <v>0</v>
      </c>
      <c r="AH1854" s="68"/>
      <c r="AI1854" s="15"/>
      <c r="AJ1854" s="47">
        <f>IF(K1854+O1854&gt;=2,0,IF(K1854+O1854=1,0,1))</f>
        <v>1</v>
      </c>
      <c r="AK1854" s="50" t="str">
        <f>IF(K1854+O1854&gt;=2,0,IF(K1854+O1854=1,0,"ou◄"))</f>
        <v>ou◄</v>
      </c>
      <c r="AL1854" s="48">
        <f>IF(U1854+S1854&gt;=1,"",IF(K1854+S1854+U1854&gt;=2,"",1))</f>
        <v>1</v>
      </c>
      <c r="AM1854" s="49"/>
      <c r="AN1854" s="29">
        <f>AB1854</f>
        <v>0</v>
      </c>
      <c r="AO1854" s="29">
        <f>AF1854</f>
        <v>0</v>
      </c>
      <c r="AP1854" s="14">
        <f>AH1854</f>
        <v>0</v>
      </c>
      <c r="AQ1854" s="11" t="str">
        <f>IF(SUM(K1854,O1854,S1854,U1854)&gt;0,J1854*K1854+N1854*O1854+R1854*S1854+T1854*U1854,"")</f>
        <v/>
      </c>
      <c r="AR1854" s="55" t="str">
        <f>IF(SUM(X1854,AB1854,AF1854,AH1854)&gt;0,W1854*X1854+AA1854*AB1854+AE1854*AF1854+AG1854*AH1854,"")</f>
        <v/>
      </c>
      <c r="AS1854" s="126"/>
    </row>
    <row r="1855" spans="1:45" ht="16.2" customHeight="1" thickBot="1" x14ac:dyDescent="0.35">
      <c r="A1855" s="207" t="s">
        <v>1713</v>
      </c>
      <c r="B1855" s="208"/>
      <c r="C1855" s="208"/>
      <c r="D1855" s="209"/>
      <c r="E1855" s="115" t="str">
        <f>IF(F1855="◄","◄",IF(F1855="ok","►",""))</f>
        <v>◄</v>
      </c>
      <c r="F1855" s="116" t="str">
        <f>IF(F1856&gt;0,"OK","◄")</f>
        <v>◄</v>
      </c>
      <c r="G1855" s="117" t="str">
        <f t="shared" si="65"/>
        <v/>
      </c>
      <c r="H1855" s="98">
        <v>35765</v>
      </c>
      <c r="I1855" s="90" t="s">
        <v>21</v>
      </c>
      <c r="J1855" s="30"/>
      <c r="K1855" s="64" t="str">
        <f>IF(K1856&gt;0,"","◄")</f>
        <v>◄</v>
      </c>
      <c r="L1855" s="186"/>
      <c r="M1855" s="186"/>
      <c r="N1855" s="25"/>
      <c r="O1855" s="64" t="str">
        <f>IF(O1856&gt;0,"","◄")</f>
        <v>◄</v>
      </c>
      <c r="P1855" s="4"/>
      <c r="Q1855" s="5"/>
      <c r="R1855" s="5"/>
      <c r="S1855" s="64" t="str">
        <f>IF(S1856&gt;0,"","◄")</f>
        <v>◄</v>
      </c>
      <c r="T1855" s="5"/>
      <c r="U1855" s="64" t="str">
        <f>IF(U1856&gt;0,"","◄")</f>
        <v>◄</v>
      </c>
      <c r="V1855" s="36"/>
      <c r="W1855" s="5"/>
      <c r="X1855" s="44" t="str">
        <f>IF(X1856,"►","")</f>
        <v/>
      </c>
      <c r="Y1855" s="187"/>
      <c r="Z1855" s="187"/>
      <c r="AA1855" s="5"/>
      <c r="AB1855" s="44" t="str">
        <f>IF(AB1856,"►","")</f>
        <v/>
      </c>
      <c r="AC1855" s="5"/>
      <c r="AD1855" s="5"/>
      <c r="AE1855" s="5"/>
      <c r="AF1855" s="44" t="str">
        <f>IF(AF1856,"►","")</f>
        <v/>
      </c>
      <c r="AG1855" s="5"/>
      <c r="AH1855" s="44" t="str">
        <f>IF(AH1856,"►","")</f>
        <v/>
      </c>
      <c r="AI1855" s="15"/>
      <c r="AJ1855" s="51" t="str">
        <f>IF(SUM(AJ1856:AJ1857)&gt;0,"◄","")</f>
        <v>◄</v>
      </c>
      <c r="AK1855" s="52" t="s">
        <v>40</v>
      </c>
      <c r="AL1855" s="51" t="str">
        <f>IF(SUM(AL1856:AL1857)&gt;0,"◄","")</f>
        <v>◄</v>
      </c>
      <c r="AM1855" s="53" t="str">
        <f>IF(SUM(AM1856:AM1857)&gt;0,"►","")</f>
        <v/>
      </c>
      <c r="AN1855" s="53" t="str">
        <f>IF(SUM(AN1856:AN1857)&gt;0,"►","")</f>
        <v/>
      </c>
      <c r="AO1855" s="53" t="str">
        <f>IF(SUM(AO1856:AO1857)&gt;0,"►","")</f>
        <v/>
      </c>
      <c r="AP1855" s="54" t="str">
        <f>IF(SUM(AP1856:AP1857)&gt;0,"►","")</f>
        <v/>
      </c>
      <c r="AQ1855" s="142"/>
      <c r="AR1855" s="142"/>
      <c r="AS1855" s="126"/>
    </row>
    <row r="1856" spans="1:45" ht="14.4" customHeight="1" thickBot="1" x14ac:dyDescent="0.35">
      <c r="A1856" s="174" t="s">
        <v>1</v>
      </c>
      <c r="B1856" s="100" t="s">
        <v>1747</v>
      </c>
      <c r="C1856" s="109"/>
      <c r="D1856" s="168"/>
      <c r="E1856" s="118" t="str">
        <f>IF(F1856&gt;0,"ok","◄")</f>
        <v>◄</v>
      </c>
      <c r="F1856" s="119"/>
      <c r="G1856" s="117" t="str">
        <f t="shared" si="65"/>
        <v/>
      </c>
      <c r="H1856" s="219"/>
      <c r="I1856" s="220"/>
      <c r="J1856" s="195"/>
      <c r="K1856" s="196"/>
      <c r="L1856" s="197"/>
      <c r="M1856" s="198"/>
      <c r="N1856" s="199"/>
      <c r="O1856" s="65"/>
      <c r="P1856" s="72"/>
      <c r="Q1856" s="73"/>
      <c r="R1856" s="69"/>
      <c r="S1856" s="66"/>
      <c r="T1856" s="70"/>
      <c r="U1856" s="66"/>
      <c r="V1856" s="67"/>
      <c r="W1856" s="200"/>
      <c r="X1856" s="201"/>
      <c r="Y1856" s="201"/>
      <c r="Z1856" s="201"/>
      <c r="AA1856" s="71">
        <f>N1856</f>
        <v>0</v>
      </c>
      <c r="AB1856" s="74"/>
      <c r="AC1856" s="75"/>
      <c r="AD1856" s="76"/>
      <c r="AE1856" s="71">
        <f>R1856</f>
        <v>0</v>
      </c>
      <c r="AF1856" s="77"/>
      <c r="AG1856" s="71">
        <f>T1856</f>
        <v>0</v>
      </c>
      <c r="AH1856" s="68"/>
      <c r="AI1856" s="15"/>
      <c r="AJ1856" s="47">
        <f>IF(K1856+O1856&gt;=2,0,IF(K1856+O1856=1,0,1))</f>
        <v>1</v>
      </c>
      <c r="AK1856" s="50" t="str">
        <f>IF(K1856+O1856&gt;=2,0,IF(K1856+O1856=1,0,"ou◄"))</f>
        <v>ou◄</v>
      </c>
      <c r="AL1856" s="48">
        <f>IF(U1856+S1856&gt;=1,"",IF(K1856+S1856+U1856&gt;=2,"",1))</f>
        <v>1</v>
      </c>
      <c r="AM1856" s="49"/>
      <c r="AN1856" s="29">
        <f>AB1856</f>
        <v>0</v>
      </c>
      <c r="AO1856" s="29">
        <f>AF1856</f>
        <v>0</v>
      </c>
      <c r="AP1856" s="14">
        <f>AH1856</f>
        <v>0</v>
      </c>
      <c r="AQ1856" s="11" t="str">
        <f>IF(SUM(K1856,O1856,S1856,U1856)&gt;0,J1856*K1856+N1856*O1856+R1856*S1856+T1856*U1856,"")</f>
        <v/>
      </c>
      <c r="AR1856" s="55" t="str">
        <f>IF(SUM(X1856,AB1856,AF1856,AH1856)&gt;0,W1856*X1856+AA1856*AB1856+AE1856*AF1856+AG1856*AH1856,"")</f>
        <v/>
      </c>
      <c r="AS1856" s="126"/>
    </row>
    <row r="1857" spans="1:45" ht="14.4" customHeight="1" thickBot="1" x14ac:dyDescent="0.35">
      <c r="A1857" s="171"/>
      <c r="B1857" s="104"/>
      <c r="C1857" s="105"/>
      <c r="D1857" s="172"/>
      <c r="E1857" s="115" t="str">
        <f>IF(F1857="◄","◄",IF(F1857="ok","►",""))</f>
        <v>◄</v>
      </c>
      <c r="F1857" s="116" t="str">
        <f>IF(F1858&gt;0,"OK","◄")</f>
        <v>◄</v>
      </c>
      <c r="G1857" s="117" t="str">
        <f t="shared" si="65"/>
        <v/>
      </c>
      <c r="H1857" s="98">
        <v>35796</v>
      </c>
      <c r="I1857" s="90" t="s">
        <v>21</v>
      </c>
      <c r="J1857" s="30"/>
      <c r="K1857" s="64" t="str">
        <f>IF(K1858&gt;0,"","◄")</f>
        <v>◄</v>
      </c>
      <c r="L1857" s="186"/>
      <c r="M1857" s="186"/>
      <c r="N1857" s="25"/>
      <c r="O1857" s="64" t="str">
        <f>IF(O1858&gt;0,"","◄")</f>
        <v>◄</v>
      </c>
      <c r="P1857" s="4"/>
      <c r="Q1857" s="5"/>
      <c r="R1857" s="5"/>
      <c r="S1857" s="64" t="str">
        <f>IF(S1858&gt;0,"","◄")</f>
        <v>◄</v>
      </c>
      <c r="T1857" s="5"/>
      <c r="U1857" s="64" t="str">
        <f>IF(U1858&gt;0,"","◄")</f>
        <v>◄</v>
      </c>
      <c r="V1857" s="36"/>
      <c r="W1857" s="5"/>
      <c r="X1857" s="44" t="str">
        <f>IF(X1858,"►","")</f>
        <v/>
      </c>
      <c r="Y1857" s="187"/>
      <c r="Z1857" s="187"/>
      <c r="AA1857" s="5"/>
      <c r="AB1857" s="44" t="str">
        <f>IF(AB1858,"►","")</f>
        <v/>
      </c>
      <c r="AC1857" s="5"/>
      <c r="AD1857" s="5"/>
      <c r="AE1857" s="5"/>
      <c r="AF1857" s="44" t="str">
        <f>IF(AF1858,"►","")</f>
        <v/>
      </c>
      <c r="AG1857" s="5"/>
      <c r="AH1857" s="44" t="str">
        <f>IF(AH1858,"►","")</f>
        <v/>
      </c>
      <c r="AI1857" s="15"/>
      <c r="AJ1857" s="51" t="str">
        <f>IF(SUM(AJ1858:AJ1859)&gt;0,"◄","")</f>
        <v>◄</v>
      </c>
      <c r="AK1857" s="52" t="s">
        <v>40</v>
      </c>
      <c r="AL1857" s="51" t="str">
        <f>IF(SUM(AL1858:AL1859)&gt;0,"◄","")</f>
        <v>◄</v>
      </c>
      <c r="AM1857" s="53" t="str">
        <f>IF(SUM(AM1858:AM1859)&gt;0,"►","")</f>
        <v/>
      </c>
      <c r="AN1857" s="53" t="str">
        <f>IF(SUM(AN1858:AN1859)&gt;0,"►","")</f>
        <v/>
      </c>
      <c r="AO1857" s="53" t="str">
        <f>IF(SUM(AO1858:AO1859)&gt;0,"►","")</f>
        <v/>
      </c>
      <c r="AP1857" s="54" t="str">
        <f>IF(SUM(AP1858:AP1859)&gt;0,"►","")</f>
        <v/>
      </c>
      <c r="AQ1857" s="142"/>
      <c r="AR1857" s="142"/>
      <c r="AS1857" s="126"/>
    </row>
    <row r="1858" spans="1:45" ht="14.4" customHeight="1" thickBot="1" x14ac:dyDescent="0.35">
      <c r="A1858" s="173"/>
      <c r="B1858" s="91" t="s">
        <v>1748</v>
      </c>
      <c r="C1858" s="109"/>
      <c r="D1858" s="168"/>
      <c r="E1858" s="118" t="str">
        <f>IF(F1858&gt;0,"ok","◄")</f>
        <v>◄</v>
      </c>
      <c r="F1858" s="119"/>
      <c r="G1858" s="117" t="str">
        <f t="shared" si="65"/>
        <v/>
      </c>
      <c r="H1858" s="219"/>
      <c r="I1858" s="220"/>
      <c r="J1858" s="195"/>
      <c r="K1858" s="196"/>
      <c r="L1858" s="197"/>
      <c r="M1858" s="198"/>
      <c r="N1858" s="199"/>
      <c r="O1858" s="65"/>
      <c r="P1858" s="72"/>
      <c r="Q1858" s="73"/>
      <c r="R1858" s="69"/>
      <c r="S1858" s="66"/>
      <c r="T1858" s="70"/>
      <c r="U1858" s="66"/>
      <c r="V1858" s="67"/>
      <c r="W1858" s="200"/>
      <c r="X1858" s="201"/>
      <c r="Y1858" s="201"/>
      <c r="Z1858" s="201"/>
      <c r="AA1858" s="71">
        <f>N1858</f>
        <v>0</v>
      </c>
      <c r="AB1858" s="74"/>
      <c r="AC1858" s="75"/>
      <c r="AD1858" s="76"/>
      <c r="AE1858" s="71">
        <f>R1858</f>
        <v>0</v>
      </c>
      <c r="AF1858" s="77"/>
      <c r="AG1858" s="71">
        <f>T1858</f>
        <v>0</v>
      </c>
      <c r="AH1858" s="68"/>
      <c r="AI1858" s="15"/>
      <c r="AJ1858" s="47">
        <f>IF(K1858+O1858&gt;=2,0,IF(K1858+O1858=1,0,1))</f>
        <v>1</v>
      </c>
      <c r="AK1858" s="50" t="str">
        <f>IF(K1858+O1858&gt;=2,0,IF(K1858+O1858=1,0,"ou◄"))</f>
        <v>ou◄</v>
      </c>
      <c r="AL1858" s="48">
        <f>IF(U1858+S1858&gt;=1,"",IF(K1858+S1858+U1858&gt;=2,"",1))</f>
        <v>1</v>
      </c>
      <c r="AM1858" s="49"/>
      <c r="AN1858" s="29">
        <f>AB1858</f>
        <v>0</v>
      </c>
      <c r="AO1858" s="29">
        <f>AF1858</f>
        <v>0</v>
      </c>
      <c r="AP1858" s="14">
        <f>AH1858</f>
        <v>0</v>
      </c>
      <c r="AQ1858" s="11" t="str">
        <f>IF(SUM(K1858,O1858,S1858,U1858)&gt;0,J1858*K1858+N1858*O1858+R1858*S1858+T1858*U1858,"")</f>
        <v/>
      </c>
      <c r="AR1858" s="55" t="str">
        <f>IF(SUM(X1858,AB1858,AF1858,AH1858)&gt;0,W1858*X1858+AA1858*AB1858+AE1858*AF1858+AG1858*AH1858,"")</f>
        <v/>
      </c>
      <c r="AS1858" s="126"/>
    </row>
    <row r="1859" spans="1:45" s="2" customFormat="1" ht="15" thickBot="1" x14ac:dyDescent="0.3">
      <c r="A1859" s="165" t="s">
        <v>1714</v>
      </c>
      <c r="B1859" s="86"/>
      <c r="C1859" s="87"/>
      <c r="D1859" s="169"/>
      <c r="E1859" s="115" t="str">
        <f>IF(F1859="◄","◄",IF(F1859="ok","►",""))</f>
        <v>◄</v>
      </c>
      <c r="F1859" s="116" t="str">
        <f>IF(F1860&gt;0,"OK","◄")</f>
        <v>◄</v>
      </c>
      <c r="G1859" s="117" t="str">
        <f t="shared" si="65"/>
        <v/>
      </c>
      <c r="H1859" s="98">
        <v>35812</v>
      </c>
      <c r="I1859" s="90" t="s">
        <v>21</v>
      </c>
      <c r="J1859" s="30"/>
      <c r="K1859" s="64" t="str">
        <f>IF(K1860&gt;0,"","◄")</f>
        <v>◄</v>
      </c>
      <c r="L1859" s="186"/>
      <c r="M1859" s="186"/>
      <c r="N1859" s="25"/>
      <c r="O1859" s="64" t="str">
        <f>IF(O1860&gt;0,"","◄")</f>
        <v>◄</v>
      </c>
      <c r="P1859" s="4"/>
      <c r="Q1859" s="5"/>
      <c r="R1859" s="5"/>
      <c r="S1859" s="64" t="str">
        <f>IF(S1860&gt;0,"","◄")</f>
        <v>◄</v>
      </c>
      <c r="T1859" s="5"/>
      <c r="U1859" s="64" t="str">
        <f>IF(U1860&gt;0,"","◄")</f>
        <v>◄</v>
      </c>
      <c r="V1859" s="36"/>
      <c r="W1859" s="5"/>
      <c r="X1859" s="44" t="str">
        <f>IF(X1860,"►","")</f>
        <v/>
      </c>
      <c r="Y1859" s="187"/>
      <c r="Z1859" s="187"/>
      <c r="AA1859" s="5"/>
      <c r="AB1859" s="44" t="str">
        <f>IF(AB1860,"►","")</f>
        <v/>
      </c>
      <c r="AC1859" s="5"/>
      <c r="AD1859" s="5"/>
      <c r="AE1859" s="5"/>
      <c r="AF1859" s="44" t="str">
        <f>IF(AF1860,"►","")</f>
        <v/>
      </c>
      <c r="AG1859" s="5"/>
      <c r="AH1859" s="44" t="str">
        <f>IF(AH1860,"►","")</f>
        <v/>
      </c>
      <c r="AI1859" s="15"/>
      <c r="AJ1859" s="51" t="str">
        <f>IF(SUM(AJ1860:AJ1861)&gt;0,"◄","")</f>
        <v>◄</v>
      </c>
      <c r="AK1859" s="52" t="s">
        <v>40</v>
      </c>
      <c r="AL1859" s="51" t="str">
        <f>IF(SUM(AL1860:AL1861)&gt;0,"◄","")</f>
        <v>◄</v>
      </c>
      <c r="AM1859" s="53" t="str">
        <f>IF(SUM(AM1860:AM1861)&gt;0,"►","")</f>
        <v/>
      </c>
      <c r="AN1859" s="53" t="str">
        <f>IF(SUM(AN1860:AN1861)&gt;0,"►","")</f>
        <v/>
      </c>
      <c r="AO1859" s="53" t="str">
        <f>IF(SUM(AO1860:AO1861)&gt;0,"►","")</f>
        <v/>
      </c>
      <c r="AP1859" s="54" t="str">
        <f>IF(SUM(AP1860:AP1861)&gt;0,"►","")</f>
        <v/>
      </c>
      <c r="AQ1859" s="142"/>
      <c r="AR1859" s="142"/>
      <c r="AS1859" s="128"/>
    </row>
    <row r="1860" spans="1:45" ht="14.4" customHeight="1" thickBot="1" x14ac:dyDescent="0.35">
      <c r="A1860" s="167"/>
      <c r="B1860" s="100" t="s">
        <v>695</v>
      </c>
      <c r="C1860" s="109"/>
      <c r="D1860" s="168"/>
      <c r="E1860" s="118" t="str">
        <f>IF(F1860&gt;0,"ok","◄")</f>
        <v>◄</v>
      </c>
      <c r="F1860" s="119"/>
      <c r="G1860" s="117" t="str">
        <f t="shared" si="65"/>
        <v/>
      </c>
      <c r="H1860" s="219"/>
      <c r="I1860" s="220"/>
      <c r="J1860" s="195"/>
      <c r="K1860" s="196"/>
      <c r="L1860" s="197"/>
      <c r="M1860" s="198"/>
      <c r="N1860" s="199"/>
      <c r="O1860" s="65"/>
      <c r="P1860" s="72"/>
      <c r="Q1860" s="73"/>
      <c r="R1860" s="69"/>
      <c r="S1860" s="66"/>
      <c r="T1860" s="70"/>
      <c r="U1860" s="66"/>
      <c r="V1860" s="67"/>
      <c r="W1860" s="200"/>
      <c r="X1860" s="201"/>
      <c r="Y1860" s="201"/>
      <c r="Z1860" s="201"/>
      <c r="AA1860" s="71">
        <f>N1860</f>
        <v>0</v>
      </c>
      <c r="AB1860" s="74"/>
      <c r="AC1860" s="75"/>
      <c r="AD1860" s="76"/>
      <c r="AE1860" s="71">
        <f>R1860</f>
        <v>0</v>
      </c>
      <c r="AF1860" s="77"/>
      <c r="AG1860" s="71">
        <f>T1860</f>
        <v>0</v>
      </c>
      <c r="AH1860" s="68"/>
      <c r="AI1860" s="15"/>
      <c r="AJ1860" s="47">
        <f>IF(K1860+O1860&gt;=2,0,IF(K1860+O1860=1,0,1))</f>
        <v>1</v>
      </c>
      <c r="AK1860" s="50" t="str">
        <f>IF(K1860+O1860&gt;=2,0,IF(K1860+O1860=1,0,"ou◄"))</f>
        <v>ou◄</v>
      </c>
      <c r="AL1860" s="48">
        <f>IF(U1860+S1860&gt;=1,"",IF(K1860+S1860+U1860&gt;=2,"",1))</f>
        <v>1</v>
      </c>
      <c r="AM1860" s="49"/>
      <c r="AN1860" s="29">
        <f>AB1860</f>
        <v>0</v>
      </c>
      <c r="AO1860" s="29">
        <f>AF1860</f>
        <v>0</v>
      </c>
      <c r="AP1860" s="14">
        <f>AH1860</f>
        <v>0</v>
      </c>
      <c r="AQ1860" s="11" t="str">
        <f>IF(SUM(K1860,O1860,S1860,U1860)&gt;0,J1860*K1860+N1860*O1860+R1860*S1860+T1860*U1860,"")</f>
        <v/>
      </c>
      <c r="AR1860" s="55" t="str">
        <f>IF(SUM(X1860,AB1860,AF1860,AH1860)&gt;0,W1860*X1860+AA1860*AB1860+AE1860*AF1860+AG1860*AH1860,"")</f>
        <v/>
      </c>
      <c r="AS1860" s="126"/>
    </row>
    <row r="1861" spans="1:45" s="2" customFormat="1" ht="15" thickBot="1" x14ac:dyDescent="0.3">
      <c r="A1861" s="165" t="s">
        <v>1715</v>
      </c>
      <c r="B1861" s="86"/>
      <c r="C1861" s="87"/>
      <c r="D1861" s="169"/>
      <c r="E1861" s="115" t="str">
        <f>IF(F1861="◄","◄",IF(F1861="ok","►",""))</f>
        <v>◄</v>
      </c>
      <c r="F1861" s="116" t="str">
        <f>IF(F1862&gt;0,"OK","◄")</f>
        <v>◄</v>
      </c>
      <c r="G1861" s="117" t="str">
        <f t="shared" si="65"/>
        <v/>
      </c>
      <c r="H1861" s="98">
        <v>35812</v>
      </c>
      <c r="I1861" s="90" t="s">
        <v>21</v>
      </c>
      <c r="J1861" s="30"/>
      <c r="K1861" s="64" t="str">
        <f>IF(K1862&gt;0,"","◄")</f>
        <v>◄</v>
      </c>
      <c r="L1861" s="186"/>
      <c r="M1861" s="186"/>
      <c r="N1861" s="25"/>
      <c r="O1861" s="64" t="str">
        <f>IF(O1862&gt;0,"","◄")</f>
        <v>◄</v>
      </c>
      <c r="P1861" s="4"/>
      <c r="Q1861" s="5"/>
      <c r="R1861" s="5"/>
      <c r="S1861" s="64" t="str">
        <f>IF(S1862&gt;0,"","◄")</f>
        <v>◄</v>
      </c>
      <c r="T1861" s="5"/>
      <c r="U1861" s="64" t="str">
        <f>IF(U1862&gt;0,"","◄")</f>
        <v>◄</v>
      </c>
      <c r="V1861" s="36"/>
      <c r="W1861" s="5"/>
      <c r="X1861" s="44" t="str">
        <f>IF(X1862,"►","")</f>
        <v/>
      </c>
      <c r="Y1861" s="187"/>
      <c r="Z1861" s="187"/>
      <c r="AA1861" s="5"/>
      <c r="AB1861" s="44" t="str">
        <f>IF(AB1862,"►","")</f>
        <v/>
      </c>
      <c r="AC1861" s="5"/>
      <c r="AD1861" s="5"/>
      <c r="AE1861" s="5"/>
      <c r="AF1861" s="44" t="str">
        <f>IF(AF1862,"►","")</f>
        <v/>
      </c>
      <c r="AG1861" s="5"/>
      <c r="AH1861" s="44" t="str">
        <f>IF(AH1862,"►","")</f>
        <v/>
      </c>
      <c r="AI1861" s="15"/>
      <c r="AJ1861" s="51" t="str">
        <f>IF(SUM(AJ1862:AJ1863)&gt;0,"◄","")</f>
        <v>◄</v>
      </c>
      <c r="AK1861" s="52" t="s">
        <v>40</v>
      </c>
      <c r="AL1861" s="51" t="str">
        <f>IF(SUM(AL1862:AL1863)&gt;0,"◄","")</f>
        <v>◄</v>
      </c>
      <c r="AM1861" s="53" t="str">
        <f>IF(SUM(AM1862:AM1863)&gt;0,"►","")</f>
        <v/>
      </c>
      <c r="AN1861" s="53" t="str">
        <f>IF(SUM(AN1862:AN1863)&gt;0,"►","")</f>
        <v/>
      </c>
      <c r="AO1861" s="53" t="str">
        <f>IF(SUM(AO1862:AO1863)&gt;0,"►","")</f>
        <v/>
      </c>
      <c r="AP1861" s="54" t="str">
        <f>IF(SUM(AP1862:AP1863)&gt;0,"►","")</f>
        <v/>
      </c>
      <c r="AQ1861" s="142"/>
      <c r="AR1861" s="142"/>
      <c r="AS1861" s="128"/>
    </row>
    <row r="1862" spans="1:45" ht="14.4" customHeight="1" thickBot="1" x14ac:dyDescent="0.35">
      <c r="A1862" s="167"/>
      <c r="B1862" s="100" t="s">
        <v>696</v>
      </c>
      <c r="C1862" s="109"/>
      <c r="D1862" s="168"/>
      <c r="E1862" s="118" t="str">
        <f>IF(F1862&gt;0,"ok","◄")</f>
        <v>◄</v>
      </c>
      <c r="F1862" s="119"/>
      <c r="G1862" s="117" t="str">
        <f t="shared" si="65"/>
        <v/>
      </c>
      <c r="H1862" s="219"/>
      <c r="I1862" s="220"/>
      <c r="J1862" s="195"/>
      <c r="K1862" s="196"/>
      <c r="L1862" s="197"/>
      <c r="M1862" s="198"/>
      <c r="N1862" s="199"/>
      <c r="O1862" s="65"/>
      <c r="P1862" s="72"/>
      <c r="Q1862" s="73"/>
      <c r="R1862" s="69"/>
      <c r="S1862" s="66"/>
      <c r="T1862" s="70"/>
      <c r="U1862" s="66"/>
      <c r="V1862" s="67"/>
      <c r="W1862" s="200"/>
      <c r="X1862" s="201"/>
      <c r="Y1862" s="201"/>
      <c r="Z1862" s="201"/>
      <c r="AA1862" s="71">
        <f>N1862</f>
        <v>0</v>
      </c>
      <c r="AB1862" s="74"/>
      <c r="AC1862" s="75"/>
      <c r="AD1862" s="76"/>
      <c r="AE1862" s="71">
        <f>R1862</f>
        <v>0</v>
      </c>
      <c r="AF1862" s="77"/>
      <c r="AG1862" s="71">
        <f>T1862</f>
        <v>0</v>
      </c>
      <c r="AH1862" s="68"/>
      <c r="AI1862" s="15"/>
      <c r="AJ1862" s="47">
        <f>IF(K1862+O1862&gt;=2,0,IF(K1862+O1862=1,0,1))</f>
        <v>1</v>
      </c>
      <c r="AK1862" s="50" t="str">
        <f>IF(K1862+O1862&gt;=2,0,IF(K1862+O1862=1,0,"ou◄"))</f>
        <v>ou◄</v>
      </c>
      <c r="AL1862" s="48">
        <f>IF(U1862+S1862&gt;=1,"",IF(K1862+S1862+U1862&gt;=2,"",1))</f>
        <v>1</v>
      </c>
      <c r="AM1862" s="49"/>
      <c r="AN1862" s="29">
        <f>AB1862</f>
        <v>0</v>
      </c>
      <c r="AO1862" s="29">
        <f>AF1862</f>
        <v>0</v>
      </c>
      <c r="AP1862" s="14">
        <f>AH1862</f>
        <v>0</v>
      </c>
      <c r="AQ1862" s="11" t="str">
        <f>IF(SUM(K1862,O1862,S1862,U1862)&gt;0,J1862*K1862+N1862*O1862+R1862*S1862+T1862*U1862,"")</f>
        <v/>
      </c>
      <c r="AR1862" s="55" t="str">
        <f>IF(SUM(X1862,AB1862,AF1862,AH1862)&gt;0,W1862*X1862+AA1862*AB1862+AE1862*AF1862+AG1862*AH1862,"")</f>
        <v/>
      </c>
      <c r="AS1862" s="126"/>
    </row>
    <row r="1863" spans="1:45" s="2" customFormat="1" ht="15" thickBot="1" x14ac:dyDescent="0.3">
      <c r="A1863" s="165" t="s">
        <v>1716</v>
      </c>
      <c r="B1863" s="86"/>
      <c r="C1863" s="87"/>
      <c r="D1863" s="169"/>
      <c r="E1863" s="115" t="str">
        <f>IF(F1863="◄","◄",IF(F1863="ok","►",""))</f>
        <v>◄</v>
      </c>
      <c r="F1863" s="116" t="str">
        <f>IF(F1864&gt;0,"OK","◄")</f>
        <v>◄</v>
      </c>
      <c r="G1863" s="117" t="str">
        <f t="shared" si="65"/>
        <v/>
      </c>
      <c r="H1863" s="98">
        <v>35840</v>
      </c>
      <c r="I1863" s="90" t="s">
        <v>21</v>
      </c>
      <c r="J1863" s="30"/>
      <c r="K1863" s="64" t="str">
        <f>IF(K1864&gt;0,"","◄")</f>
        <v>◄</v>
      </c>
      <c r="L1863" s="186"/>
      <c r="M1863" s="186"/>
      <c r="N1863" s="25"/>
      <c r="O1863" s="64" t="str">
        <f>IF(O1864&gt;0,"","◄")</f>
        <v>◄</v>
      </c>
      <c r="P1863" s="4"/>
      <c r="Q1863" s="5"/>
      <c r="R1863" s="5"/>
      <c r="S1863" s="64" t="str">
        <f>IF(S1864&gt;0,"","◄")</f>
        <v>◄</v>
      </c>
      <c r="T1863" s="5"/>
      <c r="U1863" s="64" t="str">
        <f>IF(U1864&gt;0,"","◄")</f>
        <v>◄</v>
      </c>
      <c r="V1863" s="36"/>
      <c r="W1863" s="5"/>
      <c r="X1863" s="44" t="str">
        <f>IF(X1864,"►","")</f>
        <v/>
      </c>
      <c r="Y1863" s="187"/>
      <c r="Z1863" s="187"/>
      <c r="AA1863" s="5"/>
      <c r="AB1863" s="44" t="str">
        <f>IF(AB1864,"►","")</f>
        <v/>
      </c>
      <c r="AC1863" s="5"/>
      <c r="AD1863" s="5"/>
      <c r="AE1863" s="5"/>
      <c r="AF1863" s="44" t="str">
        <f>IF(AF1864,"►","")</f>
        <v/>
      </c>
      <c r="AG1863" s="5"/>
      <c r="AH1863" s="44" t="str">
        <f>IF(AH1864,"►","")</f>
        <v/>
      </c>
      <c r="AI1863" s="15"/>
      <c r="AJ1863" s="51" t="str">
        <f>IF(SUM(AJ1864:AJ1865)&gt;0,"◄","")</f>
        <v>◄</v>
      </c>
      <c r="AK1863" s="52" t="s">
        <v>40</v>
      </c>
      <c r="AL1863" s="51" t="str">
        <f>IF(SUM(AL1864:AL1865)&gt;0,"◄","")</f>
        <v>◄</v>
      </c>
      <c r="AM1863" s="53" t="str">
        <f>IF(SUM(AM1864:AM1865)&gt;0,"►","")</f>
        <v/>
      </c>
      <c r="AN1863" s="53" t="str">
        <f>IF(SUM(AN1864:AN1865)&gt;0,"►","")</f>
        <v/>
      </c>
      <c r="AO1863" s="53" t="str">
        <f>IF(SUM(AO1864:AO1865)&gt;0,"►","")</f>
        <v/>
      </c>
      <c r="AP1863" s="54" t="str">
        <f>IF(SUM(AP1864:AP1865)&gt;0,"►","")</f>
        <v/>
      </c>
      <c r="AQ1863" s="142"/>
      <c r="AR1863" s="142"/>
      <c r="AS1863" s="128"/>
    </row>
    <row r="1864" spans="1:45" ht="14.4" customHeight="1" thickBot="1" x14ac:dyDescent="0.35">
      <c r="A1864" s="167"/>
      <c r="B1864" s="100" t="s">
        <v>697</v>
      </c>
      <c r="C1864" s="109"/>
      <c r="D1864" s="168"/>
      <c r="E1864" s="118" t="str">
        <f>IF(F1864&gt;0,"ok","◄")</f>
        <v>◄</v>
      </c>
      <c r="F1864" s="119"/>
      <c r="G1864" s="117" t="str">
        <f t="shared" si="65"/>
        <v/>
      </c>
      <c r="H1864" s="219"/>
      <c r="I1864" s="220"/>
      <c r="J1864" s="195"/>
      <c r="K1864" s="196"/>
      <c r="L1864" s="197"/>
      <c r="M1864" s="198"/>
      <c r="N1864" s="199"/>
      <c r="O1864" s="65"/>
      <c r="P1864" s="72"/>
      <c r="Q1864" s="73"/>
      <c r="R1864" s="69"/>
      <c r="S1864" s="66"/>
      <c r="T1864" s="70"/>
      <c r="U1864" s="66"/>
      <c r="V1864" s="67"/>
      <c r="W1864" s="200"/>
      <c r="X1864" s="201"/>
      <c r="Y1864" s="201"/>
      <c r="Z1864" s="201"/>
      <c r="AA1864" s="71">
        <f>N1864</f>
        <v>0</v>
      </c>
      <c r="AB1864" s="74"/>
      <c r="AC1864" s="75"/>
      <c r="AD1864" s="76"/>
      <c r="AE1864" s="71">
        <f>R1864</f>
        <v>0</v>
      </c>
      <c r="AF1864" s="77"/>
      <c r="AG1864" s="71">
        <f>T1864</f>
        <v>0</v>
      </c>
      <c r="AH1864" s="68"/>
      <c r="AI1864" s="15"/>
      <c r="AJ1864" s="47">
        <f>IF(K1864+O1864&gt;=2,0,IF(K1864+O1864=1,0,1))</f>
        <v>1</v>
      </c>
      <c r="AK1864" s="50" t="str">
        <f>IF(K1864+O1864&gt;=2,0,IF(K1864+O1864=1,0,"ou◄"))</f>
        <v>ou◄</v>
      </c>
      <c r="AL1864" s="48">
        <f>IF(U1864+S1864&gt;=1,"",IF(K1864+S1864+U1864&gt;=2,"",1))</f>
        <v>1</v>
      </c>
      <c r="AM1864" s="49"/>
      <c r="AN1864" s="29">
        <f>AB1864</f>
        <v>0</v>
      </c>
      <c r="AO1864" s="29">
        <f>AF1864</f>
        <v>0</v>
      </c>
      <c r="AP1864" s="14">
        <f>AH1864</f>
        <v>0</v>
      </c>
      <c r="AQ1864" s="11" t="str">
        <f>IF(SUM(K1864,O1864,S1864,U1864)&gt;0,J1864*K1864+N1864*O1864+R1864*S1864+T1864*U1864,"")</f>
        <v/>
      </c>
      <c r="AR1864" s="55" t="str">
        <f>IF(SUM(X1864,AB1864,AF1864,AH1864)&gt;0,W1864*X1864+AA1864*AB1864+AE1864*AF1864+AG1864*AH1864,"")</f>
        <v/>
      </c>
      <c r="AS1864" s="126"/>
    </row>
    <row r="1865" spans="1:45" s="2" customFormat="1" ht="15" thickBot="1" x14ac:dyDescent="0.3">
      <c r="A1865" s="165" t="s">
        <v>1717</v>
      </c>
      <c r="B1865" s="86"/>
      <c r="C1865" s="87"/>
      <c r="D1865" s="169"/>
      <c r="E1865" s="115" t="str">
        <f>IF(F1865="◄","◄",IF(F1865="ok","►",""))</f>
        <v>◄</v>
      </c>
      <c r="F1865" s="116" t="str">
        <f>IF(F1866&gt;0,"OK","◄")</f>
        <v>◄</v>
      </c>
      <c r="G1865" s="117" t="str">
        <f t="shared" si="65"/>
        <v/>
      </c>
      <c r="H1865" s="89">
        <v>35840</v>
      </c>
      <c r="I1865" s="90" t="s">
        <v>21</v>
      </c>
      <c r="J1865" s="30"/>
      <c r="K1865" s="64" t="str">
        <f>IF(K1866&gt;0,"","◄")</f>
        <v>◄</v>
      </c>
      <c r="L1865" s="186"/>
      <c r="M1865" s="186"/>
      <c r="N1865" s="25"/>
      <c r="O1865" s="64" t="str">
        <f>IF(O1866&gt;0,"","◄")</f>
        <v>◄</v>
      </c>
      <c r="P1865" s="4"/>
      <c r="Q1865" s="5"/>
      <c r="R1865" s="5"/>
      <c r="S1865" s="64" t="str">
        <f>IF(S1866&gt;0,"","◄")</f>
        <v>◄</v>
      </c>
      <c r="T1865" s="5"/>
      <c r="U1865" s="64" t="str">
        <f>IF(U1866&gt;0,"","◄")</f>
        <v>◄</v>
      </c>
      <c r="V1865" s="36"/>
      <c r="W1865" s="5"/>
      <c r="X1865" s="44" t="str">
        <f>IF(X1866,"►","")</f>
        <v/>
      </c>
      <c r="Y1865" s="187"/>
      <c r="Z1865" s="187"/>
      <c r="AA1865" s="5"/>
      <c r="AB1865" s="44" t="str">
        <f>IF(AB1866,"►","")</f>
        <v/>
      </c>
      <c r="AC1865" s="5"/>
      <c r="AD1865" s="5"/>
      <c r="AE1865" s="5"/>
      <c r="AF1865" s="44" t="str">
        <f>IF(AF1866,"►","")</f>
        <v/>
      </c>
      <c r="AG1865" s="5"/>
      <c r="AH1865" s="44" t="str">
        <f>IF(AH1866,"►","")</f>
        <v/>
      </c>
      <c r="AI1865" s="15"/>
      <c r="AJ1865" s="51" t="str">
        <f>IF(SUM(AJ1866:AJ1866)&gt;0,"◄","")</f>
        <v>◄</v>
      </c>
      <c r="AK1865" s="52" t="s">
        <v>40</v>
      </c>
      <c r="AL1865" s="51" t="str">
        <f>IF(SUM(AL1866:AL1866)&gt;0,"◄","")</f>
        <v>◄</v>
      </c>
      <c r="AM1865" s="53" t="str">
        <f>IF(SUM(AM1866:AM1866)&gt;0,"►","")</f>
        <v/>
      </c>
      <c r="AN1865" s="53" t="str">
        <f>IF(SUM(AN1866:AN1866)&gt;0,"►","")</f>
        <v/>
      </c>
      <c r="AO1865" s="53" t="str">
        <f>IF(SUM(AO1866:AO1866)&gt;0,"►","")</f>
        <v/>
      </c>
      <c r="AP1865" s="54" t="str">
        <f>IF(SUM(AP1866:AP1866)&gt;0,"►","")</f>
        <v/>
      </c>
      <c r="AQ1865" s="142"/>
      <c r="AR1865" s="142"/>
      <c r="AS1865" s="128"/>
    </row>
    <row r="1866" spans="1:45" ht="14.4" customHeight="1" thickBot="1" x14ac:dyDescent="0.35">
      <c r="A1866" s="167"/>
      <c r="B1866" s="100" t="s">
        <v>698</v>
      </c>
      <c r="C1866" s="109"/>
      <c r="D1866" s="168"/>
      <c r="E1866" s="118" t="str">
        <f>IF(F1866&gt;0,"ok","◄")</f>
        <v>◄</v>
      </c>
      <c r="F1866" s="119"/>
      <c r="G1866" s="117" t="str">
        <f t="shared" si="65"/>
        <v/>
      </c>
      <c r="H1866" s="219"/>
      <c r="I1866" s="220"/>
      <c r="J1866" s="195"/>
      <c r="K1866" s="196"/>
      <c r="L1866" s="197"/>
      <c r="M1866" s="198"/>
      <c r="N1866" s="199"/>
      <c r="O1866" s="65"/>
      <c r="P1866" s="72"/>
      <c r="Q1866" s="73"/>
      <c r="R1866" s="69"/>
      <c r="S1866" s="66"/>
      <c r="T1866" s="70"/>
      <c r="U1866" s="66"/>
      <c r="V1866" s="67"/>
      <c r="W1866" s="200"/>
      <c r="X1866" s="201"/>
      <c r="Y1866" s="201"/>
      <c r="Z1866" s="201"/>
      <c r="AA1866" s="71">
        <f>N1866</f>
        <v>0</v>
      </c>
      <c r="AB1866" s="74"/>
      <c r="AC1866" s="75"/>
      <c r="AD1866" s="76"/>
      <c r="AE1866" s="71">
        <f>R1866</f>
        <v>0</v>
      </c>
      <c r="AF1866" s="77"/>
      <c r="AG1866" s="71">
        <f>T1866</f>
        <v>0</v>
      </c>
      <c r="AH1866" s="68"/>
      <c r="AI1866" s="15"/>
      <c r="AJ1866" s="47">
        <f>IF(K1866+O1866&gt;=2,0,IF(K1866+O1866=1,0,1))</f>
        <v>1</v>
      </c>
      <c r="AK1866" s="50" t="str">
        <f>IF(K1866+O1866&gt;=2,0,IF(K1866+O1866=1,0,"ou◄"))</f>
        <v>ou◄</v>
      </c>
      <c r="AL1866" s="48">
        <f>IF(U1866+S1866&gt;=1,"",IF(K1866+S1866+U1866&gt;=2,"",1))</f>
        <v>1</v>
      </c>
      <c r="AM1866" s="49"/>
      <c r="AN1866" s="29">
        <f>AB1866</f>
        <v>0</v>
      </c>
      <c r="AO1866" s="29">
        <f>AF1866</f>
        <v>0</v>
      </c>
      <c r="AP1866" s="14">
        <f>AH1866</f>
        <v>0</v>
      </c>
      <c r="AQ1866" s="11" t="str">
        <f>IF(SUM(K1866,O1866,S1866,U1866)&gt;0,J1866*K1866+N1866*O1866+R1866*S1866+T1866*U1866,"")</f>
        <v/>
      </c>
      <c r="AR1866" s="55" t="str">
        <f>IF(SUM(X1866,AB1866,AF1866,AH1866)&gt;0,W1866*X1866+AA1866*AB1866+AE1866*AF1866+AG1866*AH1866,"")</f>
        <v/>
      </c>
      <c r="AS1866" s="126"/>
    </row>
    <row r="1867" spans="1:45" s="2" customFormat="1" ht="15" thickBot="1" x14ac:dyDescent="0.3">
      <c r="A1867" s="165" t="s">
        <v>1718</v>
      </c>
      <c r="B1867" s="86"/>
      <c r="C1867" s="87"/>
      <c r="D1867" s="169"/>
      <c r="E1867" s="115" t="str">
        <f>IF(F1867="◄","◄",IF(F1867="ok","►",""))</f>
        <v>◄</v>
      </c>
      <c r="F1867" s="116" t="str">
        <f>IF(F1868&gt;0,"OK","◄")</f>
        <v>◄</v>
      </c>
      <c r="G1867" s="117" t="str">
        <f t="shared" si="65"/>
        <v/>
      </c>
      <c r="H1867" s="89">
        <v>35861</v>
      </c>
      <c r="I1867" s="90" t="s">
        <v>21</v>
      </c>
      <c r="J1867" s="30"/>
      <c r="K1867" s="64" t="str">
        <f>IF(K1868&gt;0,"","◄")</f>
        <v>◄</v>
      </c>
      <c r="L1867" s="186"/>
      <c r="M1867" s="186"/>
      <c r="N1867" s="25"/>
      <c r="O1867" s="64" t="str">
        <f>IF(O1868&gt;0,"","◄")</f>
        <v>◄</v>
      </c>
      <c r="P1867" s="4"/>
      <c r="Q1867" s="5"/>
      <c r="R1867" s="5"/>
      <c r="S1867" s="64" t="str">
        <f>IF(S1868&gt;0,"","◄")</f>
        <v>◄</v>
      </c>
      <c r="T1867" s="5"/>
      <c r="U1867" s="64" t="str">
        <f>IF(U1868&gt;0,"","◄")</f>
        <v>◄</v>
      </c>
      <c r="V1867" s="36"/>
      <c r="W1867" s="5"/>
      <c r="X1867" s="44" t="str">
        <f>IF(X1868,"►","")</f>
        <v/>
      </c>
      <c r="Y1867" s="187"/>
      <c r="Z1867" s="187"/>
      <c r="AA1867" s="5"/>
      <c r="AB1867" s="44" t="str">
        <f>IF(AB1868,"►","")</f>
        <v/>
      </c>
      <c r="AC1867" s="5"/>
      <c r="AD1867" s="5"/>
      <c r="AE1867" s="5"/>
      <c r="AF1867" s="44" t="str">
        <f>IF(AF1868,"►","")</f>
        <v/>
      </c>
      <c r="AG1867" s="5"/>
      <c r="AH1867" s="44" t="str">
        <f>IF(AH1868,"►","")</f>
        <v/>
      </c>
      <c r="AI1867" s="15"/>
      <c r="AJ1867" s="51" t="str">
        <f>IF(SUM(AJ1868:AJ1869)&gt;0,"◄","")</f>
        <v>◄</v>
      </c>
      <c r="AK1867" s="52" t="s">
        <v>40</v>
      </c>
      <c r="AL1867" s="51" t="str">
        <f>IF(SUM(AL1868:AL1869)&gt;0,"◄","")</f>
        <v>◄</v>
      </c>
      <c r="AM1867" s="53" t="str">
        <f>IF(SUM(AM1868:AM1869)&gt;0,"►","")</f>
        <v/>
      </c>
      <c r="AN1867" s="53" t="str">
        <f>IF(SUM(AN1868:AN1869)&gt;0,"►","")</f>
        <v/>
      </c>
      <c r="AO1867" s="53" t="str">
        <f>IF(SUM(AO1868:AO1869)&gt;0,"►","")</f>
        <v/>
      </c>
      <c r="AP1867" s="54" t="str">
        <f>IF(SUM(AP1868:AP1869)&gt;0,"►","")</f>
        <v/>
      </c>
      <c r="AQ1867" s="142"/>
      <c r="AR1867" s="142"/>
      <c r="AS1867" s="128"/>
    </row>
    <row r="1868" spans="1:45" ht="14.4" customHeight="1" thickBot="1" x14ac:dyDescent="0.35">
      <c r="A1868" s="167"/>
      <c r="B1868" s="100" t="s">
        <v>699</v>
      </c>
      <c r="C1868" s="109"/>
      <c r="D1868" s="168"/>
      <c r="E1868" s="118" t="str">
        <f>IF(F1868&gt;0,"ok","◄")</f>
        <v>◄</v>
      </c>
      <c r="F1868" s="119"/>
      <c r="G1868" s="117" t="str">
        <f t="shared" si="65"/>
        <v/>
      </c>
      <c r="H1868" s="219"/>
      <c r="I1868" s="220"/>
      <c r="J1868" s="195"/>
      <c r="K1868" s="196"/>
      <c r="L1868" s="197"/>
      <c r="M1868" s="198"/>
      <c r="N1868" s="199"/>
      <c r="O1868" s="65"/>
      <c r="P1868" s="72"/>
      <c r="Q1868" s="73"/>
      <c r="R1868" s="69"/>
      <c r="S1868" s="66"/>
      <c r="T1868" s="70"/>
      <c r="U1868" s="66"/>
      <c r="V1868" s="67"/>
      <c r="W1868" s="200"/>
      <c r="X1868" s="201"/>
      <c r="Y1868" s="201"/>
      <c r="Z1868" s="201"/>
      <c r="AA1868" s="71">
        <f>N1868</f>
        <v>0</v>
      </c>
      <c r="AB1868" s="74"/>
      <c r="AC1868" s="75"/>
      <c r="AD1868" s="76"/>
      <c r="AE1868" s="71">
        <f>R1868</f>
        <v>0</v>
      </c>
      <c r="AF1868" s="77"/>
      <c r="AG1868" s="71">
        <f>T1868</f>
        <v>0</v>
      </c>
      <c r="AH1868" s="68"/>
      <c r="AI1868" s="15"/>
      <c r="AJ1868" s="47">
        <f>IF(K1868+O1868&gt;=2,0,IF(K1868+O1868=1,0,1))</f>
        <v>1</v>
      </c>
      <c r="AK1868" s="50" t="str">
        <f>IF(K1868+O1868&gt;=2,0,IF(K1868+O1868=1,0,"ou◄"))</f>
        <v>ou◄</v>
      </c>
      <c r="AL1868" s="48">
        <f>IF(U1868+S1868&gt;=1,"",IF(K1868+S1868+U1868&gt;=2,"",1))</f>
        <v>1</v>
      </c>
      <c r="AM1868" s="49"/>
      <c r="AN1868" s="29">
        <f>AB1868</f>
        <v>0</v>
      </c>
      <c r="AO1868" s="29">
        <f>AF1868</f>
        <v>0</v>
      </c>
      <c r="AP1868" s="14">
        <f>AH1868</f>
        <v>0</v>
      </c>
      <c r="AQ1868" s="11" t="str">
        <f>IF(SUM(K1868,O1868,S1868,U1868)&gt;0,J1868*K1868+N1868*O1868+R1868*S1868+T1868*U1868,"")</f>
        <v/>
      </c>
      <c r="AR1868" s="55" t="str">
        <f>IF(SUM(X1868,AB1868,AF1868,AH1868)&gt;0,W1868*X1868+AA1868*AB1868+AE1868*AF1868+AG1868*AH1868,"")</f>
        <v/>
      </c>
      <c r="AS1868" s="126"/>
    </row>
    <row r="1869" spans="1:45" s="2" customFormat="1" ht="15" thickBot="1" x14ac:dyDescent="0.3">
      <c r="A1869" s="165" t="s">
        <v>1719</v>
      </c>
      <c r="B1869" s="86"/>
      <c r="C1869" s="87"/>
      <c r="D1869" s="169"/>
      <c r="E1869" s="115" t="str">
        <f>IF(F1869="◄","◄",IF(F1869="ok","►",""))</f>
        <v>◄</v>
      </c>
      <c r="F1869" s="116" t="str">
        <f>IF(F1870&gt;0,"OK","◄")</f>
        <v>◄</v>
      </c>
      <c r="G1869" s="117" t="str">
        <f t="shared" si="65"/>
        <v/>
      </c>
      <c r="H1869" s="89">
        <v>35861</v>
      </c>
      <c r="I1869" s="90" t="s">
        <v>21</v>
      </c>
      <c r="J1869" s="30"/>
      <c r="K1869" s="64" t="str">
        <f>IF(K1870&gt;0,"","◄")</f>
        <v>◄</v>
      </c>
      <c r="L1869" s="186"/>
      <c r="M1869" s="186"/>
      <c r="N1869" s="25"/>
      <c r="O1869" s="64" t="str">
        <f>IF(O1870&gt;0,"","◄")</f>
        <v>◄</v>
      </c>
      <c r="P1869" s="4"/>
      <c r="Q1869" s="5"/>
      <c r="R1869" s="5"/>
      <c r="S1869" s="64" t="str">
        <f>IF(S1870&gt;0,"","◄")</f>
        <v>◄</v>
      </c>
      <c r="T1869" s="5"/>
      <c r="U1869" s="64" t="str">
        <f>IF(U1870&gt;0,"","◄")</f>
        <v>◄</v>
      </c>
      <c r="V1869" s="36"/>
      <c r="W1869" s="5"/>
      <c r="X1869" s="44" t="str">
        <f>IF(X1870,"►","")</f>
        <v/>
      </c>
      <c r="Y1869" s="187"/>
      <c r="Z1869" s="187"/>
      <c r="AA1869" s="5"/>
      <c r="AB1869" s="44" t="str">
        <f>IF(AB1870,"►","")</f>
        <v/>
      </c>
      <c r="AC1869" s="5"/>
      <c r="AD1869" s="5"/>
      <c r="AE1869" s="5"/>
      <c r="AF1869" s="44" t="str">
        <f>IF(AF1870,"►","")</f>
        <v/>
      </c>
      <c r="AG1869" s="5"/>
      <c r="AH1869" s="44" t="str">
        <f>IF(AH1870,"►","")</f>
        <v/>
      </c>
      <c r="AI1869" s="15"/>
      <c r="AJ1869" s="51" t="str">
        <f>IF(SUM(AJ1870:AJ1871)&gt;0,"◄","")</f>
        <v>◄</v>
      </c>
      <c r="AK1869" s="52" t="s">
        <v>40</v>
      </c>
      <c r="AL1869" s="51" t="str">
        <f>IF(SUM(AL1870:AL1871)&gt;0,"◄","")</f>
        <v>◄</v>
      </c>
      <c r="AM1869" s="53" t="str">
        <f>IF(SUM(AM1870:AM1871)&gt;0,"►","")</f>
        <v/>
      </c>
      <c r="AN1869" s="53" t="str">
        <f>IF(SUM(AN1870:AN1871)&gt;0,"►","")</f>
        <v/>
      </c>
      <c r="AO1869" s="53" t="str">
        <f>IF(SUM(AO1870:AO1871)&gt;0,"►","")</f>
        <v/>
      </c>
      <c r="AP1869" s="54" t="str">
        <f>IF(SUM(AP1870:AP1871)&gt;0,"►","")</f>
        <v/>
      </c>
      <c r="AQ1869" s="142"/>
      <c r="AR1869" s="142"/>
      <c r="AS1869" s="128"/>
    </row>
    <row r="1870" spans="1:45" ht="14.4" customHeight="1" thickBot="1" x14ac:dyDescent="0.35">
      <c r="A1870" s="167"/>
      <c r="B1870" s="100" t="s">
        <v>700</v>
      </c>
      <c r="C1870" s="109"/>
      <c r="D1870" s="168"/>
      <c r="E1870" s="118" t="str">
        <f>IF(F1870&gt;0,"ok","◄")</f>
        <v>◄</v>
      </c>
      <c r="F1870" s="119"/>
      <c r="G1870" s="117" t="str">
        <f t="shared" si="65"/>
        <v/>
      </c>
      <c r="H1870" s="219"/>
      <c r="I1870" s="220"/>
      <c r="J1870" s="195"/>
      <c r="K1870" s="196"/>
      <c r="L1870" s="197"/>
      <c r="M1870" s="198"/>
      <c r="N1870" s="199"/>
      <c r="O1870" s="65"/>
      <c r="P1870" s="72"/>
      <c r="Q1870" s="73"/>
      <c r="R1870" s="69"/>
      <c r="S1870" s="66"/>
      <c r="T1870" s="70"/>
      <c r="U1870" s="66"/>
      <c r="V1870" s="67"/>
      <c r="W1870" s="200"/>
      <c r="X1870" s="201"/>
      <c r="Y1870" s="201"/>
      <c r="Z1870" s="201"/>
      <c r="AA1870" s="71">
        <f>N1870</f>
        <v>0</v>
      </c>
      <c r="AB1870" s="74"/>
      <c r="AC1870" s="75"/>
      <c r="AD1870" s="76"/>
      <c r="AE1870" s="71">
        <f>R1870</f>
        <v>0</v>
      </c>
      <c r="AF1870" s="77"/>
      <c r="AG1870" s="71">
        <f>T1870</f>
        <v>0</v>
      </c>
      <c r="AH1870" s="68"/>
      <c r="AI1870" s="15"/>
      <c r="AJ1870" s="47">
        <f>IF(K1870+O1870&gt;=2,0,IF(K1870+O1870=1,0,1))</f>
        <v>1</v>
      </c>
      <c r="AK1870" s="50" t="str">
        <f>IF(K1870+O1870&gt;=2,0,IF(K1870+O1870=1,0,"ou◄"))</f>
        <v>ou◄</v>
      </c>
      <c r="AL1870" s="48">
        <f>IF(U1870+S1870&gt;=1,"",IF(K1870+S1870+U1870&gt;=2,"",1))</f>
        <v>1</v>
      </c>
      <c r="AM1870" s="49"/>
      <c r="AN1870" s="29">
        <f>AB1870</f>
        <v>0</v>
      </c>
      <c r="AO1870" s="29">
        <f>AF1870</f>
        <v>0</v>
      </c>
      <c r="AP1870" s="14">
        <f>AH1870</f>
        <v>0</v>
      </c>
      <c r="AQ1870" s="11" t="str">
        <f>IF(SUM(K1870,O1870,S1870,U1870)&gt;0,J1870*K1870+N1870*O1870+R1870*S1870+T1870*U1870,"")</f>
        <v/>
      </c>
      <c r="AR1870" s="55" t="str">
        <f>IF(SUM(X1870,AB1870,AF1870,AH1870)&gt;0,W1870*X1870+AA1870*AB1870+AE1870*AF1870+AG1870*AH1870,"")</f>
        <v/>
      </c>
      <c r="AS1870" s="126"/>
    </row>
    <row r="1871" spans="1:45" s="2" customFormat="1" ht="15" thickBot="1" x14ac:dyDescent="0.3">
      <c r="A1871" s="165" t="s">
        <v>1720</v>
      </c>
      <c r="B1871" s="86"/>
      <c r="C1871" s="87"/>
      <c r="D1871" s="169"/>
      <c r="E1871" s="115" t="str">
        <f>IF(F1871="◄","◄",IF(F1871="ok","►",""))</f>
        <v>◄</v>
      </c>
      <c r="F1871" s="116" t="str">
        <f>IF(F1872&gt;0,"OK","◄")</f>
        <v>◄</v>
      </c>
      <c r="G1871" s="117" t="str">
        <f t="shared" si="65"/>
        <v/>
      </c>
      <c r="H1871" s="89">
        <v>35902</v>
      </c>
      <c r="I1871" s="90" t="s">
        <v>21</v>
      </c>
      <c r="J1871" s="30"/>
      <c r="K1871" s="64" t="str">
        <f>IF(K1872&gt;0,"","◄")</f>
        <v>◄</v>
      </c>
      <c r="L1871" s="186"/>
      <c r="M1871" s="186"/>
      <c r="N1871" s="25"/>
      <c r="O1871" s="64" t="str">
        <f>IF(O1872&gt;0,"","◄")</f>
        <v>◄</v>
      </c>
      <c r="P1871" s="4"/>
      <c r="Q1871" s="5"/>
      <c r="R1871" s="5"/>
      <c r="S1871" s="64" t="str">
        <f>IF(S1872&gt;0,"","◄")</f>
        <v>◄</v>
      </c>
      <c r="T1871" s="5"/>
      <c r="U1871" s="64" t="str">
        <f>IF(U1872&gt;0,"","◄")</f>
        <v>◄</v>
      </c>
      <c r="V1871" s="36"/>
      <c r="W1871" s="5"/>
      <c r="X1871" s="44" t="str">
        <f>IF(X1872,"►","")</f>
        <v/>
      </c>
      <c r="Y1871" s="187"/>
      <c r="Z1871" s="187"/>
      <c r="AA1871" s="5"/>
      <c r="AB1871" s="44" t="str">
        <f>IF(AB1872,"►","")</f>
        <v/>
      </c>
      <c r="AC1871" s="5"/>
      <c r="AD1871" s="5"/>
      <c r="AE1871" s="5"/>
      <c r="AF1871" s="44" t="str">
        <f>IF(AF1872,"►","")</f>
        <v/>
      </c>
      <c r="AG1871" s="5"/>
      <c r="AH1871" s="44" t="str">
        <f>IF(AH1872,"►","")</f>
        <v/>
      </c>
      <c r="AI1871" s="15"/>
      <c r="AJ1871" s="51" t="str">
        <f>IF(SUM(AJ1872:AJ1873)&gt;0,"◄","")</f>
        <v>◄</v>
      </c>
      <c r="AK1871" s="52" t="s">
        <v>40</v>
      </c>
      <c r="AL1871" s="51" t="str">
        <f>IF(SUM(AL1872:AL1873)&gt;0,"◄","")</f>
        <v>◄</v>
      </c>
      <c r="AM1871" s="53" t="str">
        <f>IF(SUM(AM1872:AM1873)&gt;0,"►","")</f>
        <v/>
      </c>
      <c r="AN1871" s="53" t="str">
        <f>IF(SUM(AN1872:AN1873)&gt;0,"►","")</f>
        <v/>
      </c>
      <c r="AO1871" s="53" t="str">
        <f>IF(SUM(AO1872:AO1873)&gt;0,"►","")</f>
        <v/>
      </c>
      <c r="AP1871" s="54" t="str">
        <f>IF(SUM(AP1872:AP1873)&gt;0,"►","")</f>
        <v/>
      </c>
      <c r="AQ1871" s="142"/>
      <c r="AR1871" s="142"/>
      <c r="AS1871" s="128"/>
    </row>
    <row r="1872" spans="1:45" ht="14.4" customHeight="1" thickBot="1" x14ac:dyDescent="0.35">
      <c r="A1872" s="167"/>
      <c r="B1872" s="100" t="s">
        <v>701</v>
      </c>
      <c r="C1872" s="109"/>
      <c r="D1872" s="168"/>
      <c r="E1872" s="118" t="str">
        <f>IF(F1872&gt;0,"ok","◄")</f>
        <v>◄</v>
      </c>
      <c r="F1872" s="119"/>
      <c r="G1872" s="117" t="str">
        <f t="shared" si="65"/>
        <v/>
      </c>
      <c r="H1872" s="219"/>
      <c r="I1872" s="220"/>
      <c r="J1872" s="195"/>
      <c r="K1872" s="196"/>
      <c r="L1872" s="197"/>
      <c r="M1872" s="198"/>
      <c r="N1872" s="199"/>
      <c r="O1872" s="65"/>
      <c r="P1872" s="72"/>
      <c r="Q1872" s="73"/>
      <c r="R1872" s="69"/>
      <c r="S1872" s="66"/>
      <c r="T1872" s="70"/>
      <c r="U1872" s="66"/>
      <c r="V1872" s="67"/>
      <c r="W1872" s="200"/>
      <c r="X1872" s="201"/>
      <c r="Y1872" s="201"/>
      <c r="Z1872" s="201"/>
      <c r="AA1872" s="71">
        <f>N1872</f>
        <v>0</v>
      </c>
      <c r="AB1872" s="74"/>
      <c r="AC1872" s="75"/>
      <c r="AD1872" s="76"/>
      <c r="AE1872" s="71">
        <f>R1872</f>
        <v>0</v>
      </c>
      <c r="AF1872" s="77"/>
      <c r="AG1872" s="71">
        <f>T1872</f>
        <v>0</v>
      </c>
      <c r="AH1872" s="68"/>
      <c r="AI1872" s="15"/>
      <c r="AJ1872" s="47">
        <f>IF(K1872+O1872&gt;=2,0,IF(K1872+O1872=1,0,1))</f>
        <v>1</v>
      </c>
      <c r="AK1872" s="50" t="str">
        <f>IF(K1872+O1872&gt;=2,0,IF(K1872+O1872=1,0,"ou◄"))</f>
        <v>ou◄</v>
      </c>
      <c r="AL1872" s="48">
        <f>IF(U1872+S1872&gt;=1,"",IF(K1872+S1872+U1872&gt;=2,"",1))</f>
        <v>1</v>
      </c>
      <c r="AM1872" s="49"/>
      <c r="AN1872" s="29">
        <f>AB1872</f>
        <v>0</v>
      </c>
      <c r="AO1872" s="29">
        <f>AF1872</f>
        <v>0</v>
      </c>
      <c r="AP1872" s="14">
        <f>AH1872</f>
        <v>0</v>
      </c>
      <c r="AQ1872" s="11" t="str">
        <f>IF(SUM(K1872,O1872,S1872,U1872)&gt;0,J1872*K1872+N1872*O1872+R1872*S1872+T1872*U1872,"")</f>
        <v/>
      </c>
      <c r="AR1872" s="55" t="str">
        <f>IF(SUM(X1872,AB1872,AF1872,AH1872)&gt;0,W1872*X1872+AA1872*AB1872+AE1872*AF1872+AG1872*AH1872,"")</f>
        <v/>
      </c>
      <c r="AS1872" s="126"/>
    </row>
    <row r="1873" spans="1:45" s="2" customFormat="1" ht="15" thickBot="1" x14ac:dyDescent="0.3">
      <c r="A1873" s="165" t="s">
        <v>1721</v>
      </c>
      <c r="B1873" s="86"/>
      <c r="C1873" s="87"/>
      <c r="D1873" s="169"/>
      <c r="E1873" s="115" t="str">
        <f>IF(F1873="◄","◄",IF(F1873="ok","►",""))</f>
        <v>◄</v>
      </c>
      <c r="F1873" s="116" t="str">
        <f>IF(F1874&gt;0,"OK","◄")</f>
        <v>◄</v>
      </c>
      <c r="G1873" s="117" t="str">
        <f t="shared" si="65"/>
        <v/>
      </c>
      <c r="H1873" s="89">
        <v>35932</v>
      </c>
      <c r="I1873" s="90" t="s">
        <v>21</v>
      </c>
      <c r="J1873" s="30"/>
      <c r="K1873" s="64" t="str">
        <f>IF(K1874&gt;0,"","◄")</f>
        <v>◄</v>
      </c>
      <c r="L1873" s="186"/>
      <c r="M1873" s="186"/>
      <c r="N1873" s="25"/>
      <c r="O1873" s="64" t="str">
        <f>IF(O1874&gt;0,"","◄")</f>
        <v>◄</v>
      </c>
      <c r="P1873" s="4"/>
      <c r="Q1873" s="5"/>
      <c r="R1873" s="5"/>
      <c r="S1873" s="64" t="str">
        <f>IF(S1874&gt;0,"","◄")</f>
        <v>◄</v>
      </c>
      <c r="T1873" s="5"/>
      <c r="U1873" s="64" t="str">
        <f>IF(U1874&gt;0,"","◄")</f>
        <v>◄</v>
      </c>
      <c r="V1873" s="36"/>
      <c r="W1873" s="5"/>
      <c r="X1873" s="44" t="str">
        <f>IF(X1874,"►","")</f>
        <v/>
      </c>
      <c r="Y1873" s="187"/>
      <c r="Z1873" s="187"/>
      <c r="AA1873" s="5"/>
      <c r="AB1873" s="44" t="str">
        <f>IF(AB1874,"►","")</f>
        <v/>
      </c>
      <c r="AC1873" s="5"/>
      <c r="AD1873" s="5"/>
      <c r="AE1873" s="5"/>
      <c r="AF1873" s="44" t="str">
        <f>IF(AF1874,"►","")</f>
        <v/>
      </c>
      <c r="AG1873" s="5"/>
      <c r="AH1873" s="44" t="str">
        <f>IF(AH1874,"►","")</f>
        <v/>
      </c>
      <c r="AI1873" s="15"/>
      <c r="AJ1873" s="51" t="str">
        <f>IF(SUM(AJ1874:AJ1875)&gt;0,"◄","")</f>
        <v>◄</v>
      </c>
      <c r="AK1873" s="52" t="s">
        <v>40</v>
      </c>
      <c r="AL1873" s="51" t="str">
        <f>IF(SUM(AL1874:AL1875)&gt;0,"◄","")</f>
        <v>◄</v>
      </c>
      <c r="AM1873" s="53" t="str">
        <f>IF(SUM(AM1874:AM1875)&gt;0,"►","")</f>
        <v/>
      </c>
      <c r="AN1873" s="53" t="str">
        <f>IF(SUM(AN1874:AN1875)&gt;0,"►","")</f>
        <v/>
      </c>
      <c r="AO1873" s="53" t="str">
        <f>IF(SUM(AO1874:AO1875)&gt;0,"►","")</f>
        <v/>
      </c>
      <c r="AP1873" s="54" t="str">
        <f>IF(SUM(AP1874:AP1875)&gt;0,"►","")</f>
        <v/>
      </c>
      <c r="AQ1873" s="142"/>
      <c r="AR1873" s="142"/>
      <c r="AS1873" s="128"/>
    </row>
    <row r="1874" spans="1:45" ht="14.4" customHeight="1" thickBot="1" x14ac:dyDescent="0.35">
      <c r="A1874" s="167"/>
      <c r="B1874" s="100" t="s">
        <v>702</v>
      </c>
      <c r="C1874" s="109"/>
      <c r="D1874" s="168"/>
      <c r="E1874" s="118" t="str">
        <f>IF(F1874&gt;0,"ok","◄")</f>
        <v>◄</v>
      </c>
      <c r="F1874" s="119"/>
      <c r="G1874" s="117" t="str">
        <f t="shared" si="65"/>
        <v/>
      </c>
      <c r="H1874" s="219"/>
      <c r="I1874" s="220"/>
      <c r="J1874" s="195"/>
      <c r="K1874" s="196"/>
      <c r="L1874" s="197"/>
      <c r="M1874" s="198"/>
      <c r="N1874" s="199"/>
      <c r="O1874" s="65"/>
      <c r="P1874" s="72"/>
      <c r="Q1874" s="73"/>
      <c r="R1874" s="69"/>
      <c r="S1874" s="66"/>
      <c r="T1874" s="70"/>
      <c r="U1874" s="66"/>
      <c r="V1874" s="67"/>
      <c r="W1874" s="200"/>
      <c r="X1874" s="201"/>
      <c r="Y1874" s="201"/>
      <c r="Z1874" s="201"/>
      <c r="AA1874" s="71">
        <f>N1874</f>
        <v>0</v>
      </c>
      <c r="AB1874" s="74"/>
      <c r="AC1874" s="75"/>
      <c r="AD1874" s="76"/>
      <c r="AE1874" s="71">
        <f>R1874</f>
        <v>0</v>
      </c>
      <c r="AF1874" s="77"/>
      <c r="AG1874" s="71">
        <f>T1874</f>
        <v>0</v>
      </c>
      <c r="AH1874" s="68"/>
      <c r="AI1874" s="15"/>
      <c r="AJ1874" s="47">
        <f>IF(K1874+O1874&gt;=2,0,IF(K1874+O1874=1,0,1))</f>
        <v>1</v>
      </c>
      <c r="AK1874" s="50" t="str">
        <f>IF(K1874+O1874&gt;=2,0,IF(K1874+O1874=1,0,"ou◄"))</f>
        <v>ou◄</v>
      </c>
      <c r="AL1874" s="48">
        <f>IF(U1874+S1874&gt;=1,"",IF(K1874+S1874+U1874&gt;=2,"",1))</f>
        <v>1</v>
      </c>
      <c r="AM1874" s="49"/>
      <c r="AN1874" s="29">
        <f>AB1874</f>
        <v>0</v>
      </c>
      <c r="AO1874" s="29">
        <f>AF1874</f>
        <v>0</v>
      </c>
      <c r="AP1874" s="14">
        <f>AH1874</f>
        <v>0</v>
      </c>
      <c r="AQ1874" s="11" t="str">
        <f>IF(SUM(K1874,O1874,S1874,U1874)&gt;0,J1874*K1874+N1874*O1874+R1874*S1874+T1874*U1874,"")</f>
        <v/>
      </c>
      <c r="AR1874" s="55" t="str">
        <f>IF(SUM(X1874,AB1874,AF1874,AH1874)&gt;0,W1874*X1874+AA1874*AB1874+AE1874*AF1874+AG1874*AH1874,"")</f>
        <v/>
      </c>
      <c r="AS1874" s="126"/>
    </row>
    <row r="1875" spans="1:45" s="2" customFormat="1" ht="15" thickBot="1" x14ac:dyDescent="0.3">
      <c r="A1875" s="165" t="s">
        <v>1722</v>
      </c>
      <c r="B1875" s="86"/>
      <c r="C1875" s="87"/>
      <c r="D1875" s="169"/>
      <c r="E1875" s="115" t="str">
        <f>IF(F1875="◄","◄",IF(F1875="ok","►",""))</f>
        <v>◄</v>
      </c>
      <c r="F1875" s="116" t="str">
        <f>IF(F1876&gt;0,"OK","◄")</f>
        <v>◄</v>
      </c>
      <c r="G1875" s="117" t="str">
        <f t="shared" si="65"/>
        <v/>
      </c>
      <c r="H1875" s="89">
        <v>35902</v>
      </c>
      <c r="I1875" s="90" t="s">
        <v>21</v>
      </c>
      <c r="J1875" s="30"/>
      <c r="K1875" s="64" t="str">
        <f>IF(K1876&gt;0,"","◄")</f>
        <v>◄</v>
      </c>
      <c r="L1875" s="186"/>
      <c r="M1875" s="186"/>
      <c r="N1875" s="25"/>
      <c r="O1875" s="64" t="str">
        <f>IF(O1876&gt;0,"","◄")</f>
        <v>◄</v>
      </c>
      <c r="P1875" s="4"/>
      <c r="Q1875" s="5"/>
      <c r="R1875" s="5"/>
      <c r="S1875" s="64" t="str">
        <f>IF(S1876&gt;0,"","◄")</f>
        <v>◄</v>
      </c>
      <c r="T1875" s="5"/>
      <c r="U1875" s="64" t="str">
        <f>IF(U1876&gt;0,"","◄")</f>
        <v>◄</v>
      </c>
      <c r="V1875" s="36"/>
      <c r="W1875" s="5"/>
      <c r="X1875" s="44" t="str">
        <f>IF(X1876,"►","")</f>
        <v/>
      </c>
      <c r="Y1875" s="187"/>
      <c r="Z1875" s="187"/>
      <c r="AA1875" s="5"/>
      <c r="AB1875" s="44" t="str">
        <f>IF(AB1876,"►","")</f>
        <v/>
      </c>
      <c r="AC1875" s="5"/>
      <c r="AD1875" s="5"/>
      <c r="AE1875" s="5"/>
      <c r="AF1875" s="44" t="str">
        <f>IF(AF1876,"►","")</f>
        <v/>
      </c>
      <c r="AG1875" s="5"/>
      <c r="AH1875" s="44" t="str">
        <f>IF(AH1876,"►","")</f>
        <v/>
      </c>
      <c r="AI1875" s="15"/>
      <c r="AJ1875" s="51" t="str">
        <f>IF(SUM(AJ1876:AJ1877)&gt;0,"◄","")</f>
        <v>◄</v>
      </c>
      <c r="AK1875" s="52" t="s">
        <v>40</v>
      </c>
      <c r="AL1875" s="51" t="str">
        <f>IF(SUM(AL1876:AL1877)&gt;0,"◄","")</f>
        <v>◄</v>
      </c>
      <c r="AM1875" s="53" t="str">
        <f>IF(SUM(AM1876:AM1877)&gt;0,"►","")</f>
        <v/>
      </c>
      <c r="AN1875" s="53" t="str">
        <f>IF(SUM(AN1876:AN1877)&gt;0,"►","")</f>
        <v/>
      </c>
      <c r="AO1875" s="53" t="str">
        <f>IF(SUM(AO1876:AO1877)&gt;0,"►","")</f>
        <v/>
      </c>
      <c r="AP1875" s="54" t="str">
        <f>IF(SUM(AP1876:AP1877)&gt;0,"►","")</f>
        <v/>
      </c>
      <c r="AQ1875" s="142"/>
      <c r="AR1875" s="142"/>
      <c r="AS1875" s="128"/>
    </row>
    <row r="1876" spans="1:45" ht="14.4" customHeight="1" thickBot="1" x14ac:dyDescent="0.35">
      <c r="A1876" s="167"/>
      <c r="B1876" s="100" t="s">
        <v>703</v>
      </c>
      <c r="C1876" s="109"/>
      <c r="D1876" s="168"/>
      <c r="E1876" s="118" t="str">
        <f>IF(F1876&gt;0,"ok","◄")</f>
        <v>◄</v>
      </c>
      <c r="F1876" s="119"/>
      <c r="G1876" s="117" t="str">
        <f t="shared" si="65"/>
        <v/>
      </c>
      <c r="H1876" s="219"/>
      <c r="I1876" s="220"/>
      <c r="J1876" s="195"/>
      <c r="K1876" s="196"/>
      <c r="L1876" s="197"/>
      <c r="M1876" s="198"/>
      <c r="N1876" s="199"/>
      <c r="O1876" s="65"/>
      <c r="P1876" s="72"/>
      <c r="Q1876" s="73"/>
      <c r="R1876" s="69"/>
      <c r="S1876" s="66"/>
      <c r="T1876" s="70"/>
      <c r="U1876" s="66"/>
      <c r="V1876" s="67"/>
      <c r="W1876" s="200"/>
      <c r="X1876" s="201"/>
      <c r="Y1876" s="201"/>
      <c r="Z1876" s="201"/>
      <c r="AA1876" s="71">
        <f>N1876</f>
        <v>0</v>
      </c>
      <c r="AB1876" s="74"/>
      <c r="AC1876" s="75"/>
      <c r="AD1876" s="76"/>
      <c r="AE1876" s="71">
        <f>R1876</f>
        <v>0</v>
      </c>
      <c r="AF1876" s="77"/>
      <c r="AG1876" s="71">
        <f>T1876</f>
        <v>0</v>
      </c>
      <c r="AH1876" s="68"/>
      <c r="AI1876" s="15"/>
      <c r="AJ1876" s="47">
        <f>IF(K1876+O1876&gt;=2,0,IF(K1876+O1876=1,0,1))</f>
        <v>1</v>
      </c>
      <c r="AK1876" s="50" t="str">
        <f>IF(K1876+O1876&gt;=2,0,IF(K1876+O1876=1,0,"ou◄"))</f>
        <v>ou◄</v>
      </c>
      <c r="AL1876" s="48">
        <f>IF(U1876+S1876&gt;=1,"",IF(K1876+S1876+U1876&gt;=2,"",1))</f>
        <v>1</v>
      </c>
      <c r="AM1876" s="49"/>
      <c r="AN1876" s="29">
        <f>AB1876</f>
        <v>0</v>
      </c>
      <c r="AO1876" s="29">
        <f>AF1876</f>
        <v>0</v>
      </c>
      <c r="AP1876" s="14">
        <f>AH1876</f>
        <v>0</v>
      </c>
      <c r="AQ1876" s="11" t="str">
        <f>IF(SUM(K1876,O1876,S1876,U1876)&gt;0,J1876*K1876+N1876*O1876+R1876*S1876+T1876*U1876,"")</f>
        <v/>
      </c>
      <c r="AR1876" s="55" t="str">
        <f>IF(SUM(X1876,AB1876,AF1876,AH1876)&gt;0,W1876*X1876+AA1876*AB1876+AE1876*AF1876+AG1876*AH1876,"")</f>
        <v/>
      </c>
      <c r="AS1876" s="126"/>
    </row>
    <row r="1877" spans="1:45" s="2" customFormat="1" ht="15" thickBot="1" x14ac:dyDescent="0.3">
      <c r="A1877" s="165" t="s">
        <v>1723</v>
      </c>
      <c r="B1877" s="86"/>
      <c r="C1877" s="87"/>
      <c r="D1877" s="169"/>
      <c r="E1877" s="115" t="str">
        <f>IF(F1877="◄","◄",IF(F1877="ok","►",""))</f>
        <v>◄</v>
      </c>
      <c r="F1877" s="116" t="str">
        <f>IF(F1878&gt;0,"OK","◄")</f>
        <v>◄</v>
      </c>
      <c r="G1877" s="117" t="str">
        <f t="shared" si="65"/>
        <v/>
      </c>
      <c r="H1877" s="89">
        <v>42477</v>
      </c>
      <c r="I1877" s="90" t="s">
        <v>21</v>
      </c>
      <c r="J1877" s="30"/>
      <c r="K1877" s="64" t="str">
        <f>IF(K1878&gt;0,"","◄")</f>
        <v>◄</v>
      </c>
      <c r="L1877" s="186"/>
      <c r="M1877" s="186"/>
      <c r="N1877" s="25"/>
      <c r="O1877" s="64" t="str">
        <f>IF(O1878&gt;0,"","◄")</f>
        <v>◄</v>
      </c>
      <c r="P1877" s="4"/>
      <c r="Q1877" s="5"/>
      <c r="R1877" s="5"/>
      <c r="S1877" s="64" t="str">
        <f>IF(S1878&gt;0,"","◄")</f>
        <v>◄</v>
      </c>
      <c r="T1877" s="5"/>
      <c r="U1877" s="64" t="str">
        <f>IF(U1878&gt;0,"","◄")</f>
        <v>◄</v>
      </c>
      <c r="V1877" s="36"/>
      <c r="W1877" s="5"/>
      <c r="X1877" s="44" t="str">
        <f>IF(X1878,"►","")</f>
        <v/>
      </c>
      <c r="Y1877" s="187"/>
      <c r="Z1877" s="187"/>
      <c r="AA1877" s="5"/>
      <c r="AB1877" s="44" t="str">
        <f>IF(AB1878,"►","")</f>
        <v/>
      </c>
      <c r="AC1877" s="5"/>
      <c r="AD1877" s="5"/>
      <c r="AE1877" s="5"/>
      <c r="AF1877" s="44" t="str">
        <f>IF(AF1878,"►","")</f>
        <v/>
      </c>
      <c r="AG1877" s="5"/>
      <c r="AH1877" s="44" t="str">
        <f>IF(AH1878,"►","")</f>
        <v/>
      </c>
      <c r="AI1877" s="15"/>
      <c r="AJ1877" s="51" t="str">
        <f>IF(SUM(AJ1878:AJ1879)&gt;0,"◄","")</f>
        <v>◄</v>
      </c>
      <c r="AK1877" s="52" t="s">
        <v>40</v>
      </c>
      <c r="AL1877" s="51" t="str">
        <f>IF(SUM(AL1878:AL1879)&gt;0,"◄","")</f>
        <v>◄</v>
      </c>
      <c r="AM1877" s="53" t="str">
        <f>IF(SUM(AM1878:AM1879)&gt;0,"►","")</f>
        <v/>
      </c>
      <c r="AN1877" s="53" t="str">
        <f>IF(SUM(AN1878:AN1879)&gt;0,"►","")</f>
        <v/>
      </c>
      <c r="AO1877" s="53" t="str">
        <f>IF(SUM(AO1878:AO1879)&gt;0,"►","")</f>
        <v/>
      </c>
      <c r="AP1877" s="54" t="str">
        <f>IF(SUM(AP1878:AP1879)&gt;0,"►","")</f>
        <v/>
      </c>
      <c r="AQ1877" s="142"/>
      <c r="AR1877" s="142"/>
      <c r="AS1877" s="128"/>
    </row>
    <row r="1878" spans="1:45" ht="14.4" customHeight="1" thickBot="1" x14ac:dyDescent="0.35">
      <c r="A1878" s="167"/>
      <c r="B1878" s="100" t="s">
        <v>703</v>
      </c>
      <c r="C1878" s="109"/>
      <c r="D1878" s="168"/>
      <c r="E1878" s="118" t="str">
        <f>IF(F1878&gt;0,"ok","◄")</f>
        <v>◄</v>
      </c>
      <c r="F1878" s="119"/>
      <c r="G1878" s="117" t="str">
        <f t="shared" si="65"/>
        <v/>
      </c>
      <c r="H1878" s="219"/>
      <c r="I1878" s="220"/>
      <c r="J1878" s="195"/>
      <c r="K1878" s="196"/>
      <c r="L1878" s="197"/>
      <c r="M1878" s="198"/>
      <c r="N1878" s="199"/>
      <c r="O1878" s="65"/>
      <c r="P1878" s="72"/>
      <c r="Q1878" s="73"/>
      <c r="R1878" s="69"/>
      <c r="S1878" s="66"/>
      <c r="T1878" s="70"/>
      <c r="U1878" s="66"/>
      <c r="V1878" s="67"/>
      <c r="W1878" s="200"/>
      <c r="X1878" s="201"/>
      <c r="Y1878" s="201"/>
      <c r="Z1878" s="201"/>
      <c r="AA1878" s="71">
        <f>N1878</f>
        <v>0</v>
      </c>
      <c r="AB1878" s="74"/>
      <c r="AC1878" s="75"/>
      <c r="AD1878" s="76"/>
      <c r="AE1878" s="71">
        <f>R1878</f>
        <v>0</v>
      </c>
      <c r="AF1878" s="77"/>
      <c r="AG1878" s="71">
        <f>T1878</f>
        <v>0</v>
      </c>
      <c r="AH1878" s="68"/>
      <c r="AI1878" s="15"/>
      <c r="AJ1878" s="47">
        <f>IF(K1878+O1878&gt;=2,0,IF(K1878+O1878=1,0,1))</f>
        <v>1</v>
      </c>
      <c r="AK1878" s="50" t="str">
        <f>IF(K1878+O1878&gt;=2,0,IF(K1878+O1878=1,0,"ou◄"))</f>
        <v>ou◄</v>
      </c>
      <c r="AL1878" s="48">
        <f>IF(U1878+S1878&gt;=1,"",IF(K1878+S1878+U1878&gt;=2,"",1))</f>
        <v>1</v>
      </c>
      <c r="AM1878" s="49"/>
      <c r="AN1878" s="29">
        <f>AB1878</f>
        <v>0</v>
      </c>
      <c r="AO1878" s="29">
        <f>AF1878</f>
        <v>0</v>
      </c>
      <c r="AP1878" s="14">
        <f>AH1878</f>
        <v>0</v>
      </c>
      <c r="AQ1878" s="11" t="str">
        <f>IF(SUM(K1878,O1878,S1878,U1878)&gt;0,J1878*K1878+N1878*O1878+R1878*S1878+T1878*U1878,"")</f>
        <v/>
      </c>
      <c r="AR1878" s="55" t="str">
        <f>IF(SUM(X1878,AB1878,AF1878,AH1878)&gt;0,W1878*X1878+AA1878*AB1878+AE1878*AF1878+AG1878*AH1878,"")</f>
        <v/>
      </c>
      <c r="AS1878" s="126"/>
    </row>
    <row r="1879" spans="1:45" s="2" customFormat="1" ht="15" thickBot="1" x14ac:dyDescent="0.3">
      <c r="A1879" s="165" t="s">
        <v>1724</v>
      </c>
      <c r="B1879" s="86"/>
      <c r="C1879" s="87"/>
      <c r="D1879" s="169"/>
      <c r="E1879" s="115" t="str">
        <f>IF(F1879="◄","◄",IF(F1879="ok","►",""))</f>
        <v>◄</v>
      </c>
      <c r="F1879" s="116" t="str">
        <f>IF(F1880&gt;0,"OK","◄")</f>
        <v>◄</v>
      </c>
      <c r="G1879" s="117" t="str">
        <f t="shared" si="65"/>
        <v/>
      </c>
      <c r="H1879" s="89">
        <v>35902</v>
      </c>
      <c r="I1879" s="90" t="s">
        <v>21</v>
      </c>
      <c r="J1879" s="30"/>
      <c r="K1879" s="64" t="str">
        <f>IF(K1880&gt;0,"","◄")</f>
        <v>◄</v>
      </c>
      <c r="L1879" s="186"/>
      <c r="M1879" s="186"/>
      <c r="N1879" s="25"/>
      <c r="O1879" s="64" t="str">
        <f>IF(O1880&gt;0,"","◄")</f>
        <v>◄</v>
      </c>
      <c r="P1879" s="4"/>
      <c r="Q1879" s="5"/>
      <c r="R1879" s="5"/>
      <c r="S1879" s="64" t="str">
        <f>IF(S1880&gt;0,"","◄")</f>
        <v>◄</v>
      </c>
      <c r="T1879" s="5"/>
      <c r="U1879" s="64" t="str">
        <f>IF(U1880&gt;0,"","◄")</f>
        <v>◄</v>
      </c>
      <c r="V1879" s="36"/>
      <c r="W1879" s="5"/>
      <c r="X1879" s="44" t="str">
        <f>IF(X1880,"►","")</f>
        <v/>
      </c>
      <c r="Y1879" s="187"/>
      <c r="Z1879" s="187"/>
      <c r="AA1879" s="5"/>
      <c r="AB1879" s="44" t="str">
        <f>IF(AB1880,"►","")</f>
        <v/>
      </c>
      <c r="AC1879" s="5"/>
      <c r="AD1879" s="5"/>
      <c r="AE1879" s="5"/>
      <c r="AF1879" s="44" t="str">
        <f>IF(AF1880,"►","")</f>
        <v/>
      </c>
      <c r="AG1879" s="5"/>
      <c r="AH1879" s="44" t="str">
        <f>IF(AH1880,"►","")</f>
        <v/>
      </c>
      <c r="AI1879" s="15"/>
      <c r="AJ1879" s="51" t="str">
        <f>IF(SUM(AJ1880:AJ1881)&gt;0,"◄","")</f>
        <v>◄</v>
      </c>
      <c r="AK1879" s="52" t="s">
        <v>40</v>
      </c>
      <c r="AL1879" s="51" t="str">
        <f>IF(SUM(AL1880:AL1881)&gt;0,"◄","")</f>
        <v>◄</v>
      </c>
      <c r="AM1879" s="53" t="str">
        <f>IF(SUM(AM1880:AM1881)&gt;0,"►","")</f>
        <v/>
      </c>
      <c r="AN1879" s="53" t="str">
        <f>IF(SUM(AN1880:AN1881)&gt;0,"►","")</f>
        <v/>
      </c>
      <c r="AO1879" s="53" t="str">
        <f>IF(SUM(AO1880:AO1881)&gt;0,"►","")</f>
        <v/>
      </c>
      <c r="AP1879" s="54" t="str">
        <f>IF(SUM(AP1880:AP1881)&gt;0,"►","")</f>
        <v/>
      </c>
      <c r="AQ1879" s="142"/>
      <c r="AR1879" s="142"/>
      <c r="AS1879" s="128"/>
    </row>
    <row r="1880" spans="1:45" ht="14.4" customHeight="1" thickBot="1" x14ac:dyDescent="0.35">
      <c r="A1880" s="167"/>
      <c r="B1880" s="100" t="s">
        <v>704</v>
      </c>
      <c r="C1880" s="109"/>
      <c r="D1880" s="168"/>
      <c r="E1880" s="118" t="str">
        <f>IF(F1880&gt;0,"ok","◄")</f>
        <v>◄</v>
      </c>
      <c r="F1880" s="119"/>
      <c r="G1880" s="117" t="str">
        <f t="shared" si="65"/>
        <v/>
      </c>
      <c r="H1880" s="219"/>
      <c r="I1880" s="220"/>
      <c r="J1880" s="195"/>
      <c r="K1880" s="196"/>
      <c r="L1880" s="197"/>
      <c r="M1880" s="198"/>
      <c r="N1880" s="199"/>
      <c r="O1880" s="65"/>
      <c r="P1880" s="72"/>
      <c r="Q1880" s="73"/>
      <c r="R1880" s="69"/>
      <c r="S1880" s="66"/>
      <c r="T1880" s="70"/>
      <c r="U1880" s="66"/>
      <c r="V1880" s="67"/>
      <c r="W1880" s="200"/>
      <c r="X1880" s="201"/>
      <c r="Y1880" s="201"/>
      <c r="Z1880" s="201"/>
      <c r="AA1880" s="71">
        <f>N1880</f>
        <v>0</v>
      </c>
      <c r="AB1880" s="74"/>
      <c r="AC1880" s="75"/>
      <c r="AD1880" s="76"/>
      <c r="AE1880" s="71">
        <f>R1880</f>
        <v>0</v>
      </c>
      <c r="AF1880" s="77"/>
      <c r="AG1880" s="71">
        <f>T1880</f>
        <v>0</v>
      </c>
      <c r="AH1880" s="68"/>
      <c r="AI1880" s="15"/>
      <c r="AJ1880" s="47">
        <f>IF(K1880+O1880&gt;=2,0,IF(K1880+O1880=1,0,1))</f>
        <v>1</v>
      </c>
      <c r="AK1880" s="50" t="str">
        <f>IF(K1880+O1880&gt;=2,0,IF(K1880+O1880=1,0,"ou◄"))</f>
        <v>ou◄</v>
      </c>
      <c r="AL1880" s="48">
        <f>IF(U1880+S1880&gt;=1,"",IF(K1880+S1880+U1880&gt;=2,"",1))</f>
        <v>1</v>
      </c>
      <c r="AM1880" s="49"/>
      <c r="AN1880" s="29">
        <f>AB1880</f>
        <v>0</v>
      </c>
      <c r="AO1880" s="29">
        <f>AF1880</f>
        <v>0</v>
      </c>
      <c r="AP1880" s="14">
        <f>AH1880</f>
        <v>0</v>
      </c>
      <c r="AQ1880" s="11" t="str">
        <f>IF(SUM(K1880,O1880,S1880,U1880)&gt;0,J1880*K1880+N1880*O1880+R1880*S1880+T1880*U1880,"")</f>
        <v/>
      </c>
      <c r="AR1880" s="55" t="str">
        <f>IF(SUM(X1880,AB1880,AF1880,AH1880)&gt;0,W1880*X1880+AA1880*AB1880+AE1880*AF1880+AG1880*AH1880,"")</f>
        <v/>
      </c>
      <c r="AS1880" s="126"/>
    </row>
    <row r="1881" spans="1:45" s="2" customFormat="1" ht="15" thickBot="1" x14ac:dyDescent="0.3">
      <c r="A1881" s="165" t="s">
        <v>1725</v>
      </c>
      <c r="B1881" s="86"/>
      <c r="C1881" s="87"/>
      <c r="D1881" s="169"/>
      <c r="E1881" s="115" t="str">
        <f>IF(F1881="◄","◄",IF(F1881="ok","►",""))</f>
        <v>◄</v>
      </c>
      <c r="F1881" s="116" t="str">
        <f>IF(F1882&gt;0,"OK","◄")</f>
        <v>◄</v>
      </c>
      <c r="G1881" s="117" t="str">
        <f t="shared" si="65"/>
        <v/>
      </c>
      <c r="H1881" s="89">
        <v>35917</v>
      </c>
      <c r="I1881" s="90" t="s">
        <v>21</v>
      </c>
      <c r="J1881" s="30"/>
      <c r="K1881" s="64" t="str">
        <f>IF(K1882&gt;0,"","◄")</f>
        <v>◄</v>
      </c>
      <c r="L1881" s="186"/>
      <c r="M1881" s="186"/>
      <c r="N1881" s="25"/>
      <c r="O1881" s="64" t="str">
        <f>IF(O1882&gt;0,"","◄")</f>
        <v>◄</v>
      </c>
      <c r="P1881" s="4"/>
      <c r="Q1881" s="5"/>
      <c r="R1881" s="5"/>
      <c r="S1881" s="64" t="str">
        <f>IF(S1882&gt;0,"","◄")</f>
        <v>◄</v>
      </c>
      <c r="T1881" s="5"/>
      <c r="U1881" s="64" t="str">
        <f>IF(U1882&gt;0,"","◄")</f>
        <v>◄</v>
      </c>
      <c r="V1881" s="36"/>
      <c r="W1881" s="5"/>
      <c r="X1881" s="44" t="str">
        <f>IF(X1882,"►","")</f>
        <v/>
      </c>
      <c r="Y1881" s="187"/>
      <c r="Z1881" s="187"/>
      <c r="AA1881" s="5"/>
      <c r="AB1881" s="44" t="str">
        <f>IF(AB1882,"►","")</f>
        <v/>
      </c>
      <c r="AC1881" s="5"/>
      <c r="AD1881" s="5"/>
      <c r="AE1881" s="5"/>
      <c r="AF1881" s="44" t="str">
        <f>IF(AF1882,"►","")</f>
        <v/>
      </c>
      <c r="AG1881" s="5"/>
      <c r="AH1881" s="44" t="str">
        <f>IF(AH1882,"►","")</f>
        <v/>
      </c>
      <c r="AI1881" s="15"/>
      <c r="AJ1881" s="51" t="str">
        <f>IF(SUM(AJ1882:AJ1883)&gt;0,"◄","")</f>
        <v>◄</v>
      </c>
      <c r="AK1881" s="52" t="s">
        <v>40</v>
      </c>
      <c r="AL1881" s="51" t="str">
        <f>IF(SUM(AL1882:AL1883)&gt;0,"◄","")</f>
        <v>◄</v>
      </c>
      <c r="AM1881" s="53" t="str">
        <f>IF(SUM(AM1882:AM1883)&gt;0,"►","")</f>
        <v/>
      </c>
      <c r="AN1881" s="53" t="str">
        <f>IF(SUM(AN1882:AN1883)&gt;0,"►","")</f>
        <v/>
      </c>
      <c r="AO1881" s="53" t="str">
        <f>IF(SUM(AO1882:AO1883)&gt;0,"►","")</f>
        <v/>
      </c>
      <c r="AP1881" s="54" t="str">
        <f>IF(SUM(AP1882:AP1883)&gt;0,"►","")</f>
        <v/>
      </c>
      <c r="AQ1881" s="142"/>
      <c r="AR1881" s="142"/>
      <c r="AS1881" s="128"/>
    </row>
    <row r="1882" spans="1:45" ht="14.4" customHeight="1" thickBot="1" x14ac:dyDescent="0.35">
      <c r="A1882" s="167"/>
      <c r="B1882" s="100" t="s">
        <v>705</v>
      </c>
      <c r="C1882" s="109"/>
      <c r="D1882" s="168"/>
      <c r="E1882" s="118" t="str">
        <f>IF(F1882&gt;0,"ok","◄")</f>
        <v>◄</v>
      </c>
      <c r="F1882" s="119"/>
      <c r="G1882" s="117" t="str">
        <f t="shared" si="65"/>
        <v/>
      </c>
      <c r="H1882" s="219"/>
      <c r="I1882" s="220"/>
      <c r="J1882" s="195"/>
      <c r="K1882" s="196"/>
      <c r="L1882" s="197"/>
      <c r="M1882" s="198"/>
      <c r="N1882" s="199"/>
      <c r="O1882" s="65"/>
      <c r="P1882" s="72"/>
      <c r="Q1882" s="73"/>
      <c r="R1882" s="69"/>
      <c r="S1882" s="66"/>
      <c r="T1882" s="70"/>
      <c r="U1882" s="66"/>
      <c r="V1882" s="67"/>
      <c r="W1882" s="200"/>
      <c r="X1882" s="201"/>
      <c r="Y1882" s="201"/>
      <c r="Z1882" s="201"/>
      <c r="AA1882" s="71">
        <f>N1882</f>
        <v>0</v>
      </c>
      <c r="AB1882" s="74"/>
      <c r="AC1882" s="75"/>
      <c r="AD1882" s="76"/>
      <c r="AE1882" s="71">
        <f>R1882</f>
        <v>0</v>
      </c>
      <c r="AF1882" s="77"/>
      <c r="AG1882" s="71">
        <f>T1882</f>
        <v>0</v>
      </c>
      <c r="AH1882" s="68"/>
      <c r="AI1882" s="15"/>
      <c r="AJ1882" s="47">
        <f>IF(K1882+O1882&gt;=2,0,IF(K1882+O1882=1,0,1))</f>
        <v>1</v>
      </c>
      <c r="AK1882" s="50" t="str">
        <f>IF(K1882+O1882&gt;=2,0,IF(K1882+O1882=1,0,"ou◄"))</f>
        <v>ou◄</v>
      </c>
      <c r="AL1882" s="48">
        <f>IF(U1882+S1882&gt;=1,"",IF(K1882+S1882+U1882&gt;=2,"",1))</f>
        <v>1</v>
      </c>
      <c r="AM1882" s="49"/>
      <c r="AN1882" s="29">
        <f>AB1882</f>
        <v>0</v>
      </c>
      <c r="AO1882" s="29">
        <f>AF1882</f>
        <v>0</v>
      </c>
      <c r="AP1882" s="14">
        <f>AH1882</f>
        <v>0</v>
      </c>
      <c r="AQ1882" s="11" t="str">
        <f>IF(SUM(K1882,O1882,S1882,U1882)&gt;0,J1882*K1882+N1882*O1882+R1882*S1882+T1882*U1882,"")</f>
        <v/>
      </c>
      <c r="AR1882" s="55" t="str">
        <f>IF(SUM(X1882,AB1882,AF1882,AH1882)&gt;0,W1882*X1882+AA1882*AB1882+AE1882*AF1882+AG1882*AH1882,"")</f>
        <v/>
      </c>
      <c r="AS1882" s="126"/>
    </row>
    <row r="1883" spans="1:45" s="2" customFormat="1" ht="15" thickBot="1" x14ac:dyDescent="0.3">
      <c r="A1883" s="165" t="s">
        <v>1726</v>
      </c>
      <c r="B1883" s="86"/>
      <c r="C1883" s="87"/>
      <c r="D1883" s="169"/>
      <c r="E1883" s="115" t="str">
        <f>IF(F1883="◄","◄",IF(F1883="ok","►",""))</f>
        <v>◄</v>
      </c>
      <c r="F1883" s="116" t="str">
        <f>IF(F1884&gt;0,"OK","◄")</f>
        <v>◄</v>
      </c>
      <c r="G1883" s="117" t="str">
        <f t="shared" si="65"/>
        <v/>
      </c>
      <c r="H1883" s="89">
        <v>35917</v>
      </c>
      <c r="I1883" s="90" t="s">
        <v>21</v>
      </c>
      <c r="J1883" s="30"/>
      <c r="K1883" s="64" t="str">
        <f>IF(K1884&gt;0,"","◄")</f>
        <v>◄</v>
      </c>
      <c r="L1883" s="186"/>
      <c r="M1883" s="186"/>
      <c r="N1883" s="25"/>
      <c r="O1883" s="64" t="str">
        <f>IF(O1884&gt;0,"","◄")</f>
        <v>◄</v>
      </c>
      <c r="P1883" s="4"/>
      <c r="Q1883" s="5"/>
      <c r="R1883" s="5"/>
      <c r="S1883" s="64" t="str">
        <f>IF(S1884&gt;0,"","◄")</f>
        <v>◄</v>
      </c>
      <c r="T1883" s="5"/>
      <c r="U1883" s="64" t="str">
        <f>IF(U1884&gt;0,"","◄")</f>
        <v>◄</v>
      </c>
      <c r="V1883" s="36"/>
      <c r="W1883" s="5"/>
      <c r="X1883" s="44" t="str">
        <f>IF(X1884,"►","")</f>
        <v/>
      </c>
      <c r="Y1883" s="187"/>
      <c r="Z1883" s="187"/>
      <c r="AA1883" s="5"/>
      <c r="AB1883" s="44" t="str">
        <f>IF(AB1884,"►","")</f>
        <v/>
      </c>
      <c r="AC1883" s="5"/>
      <c r="AD1883" s="5"/>
      <c r="AE1883" s="5"/>
      <c r="AF1883" s="44" t="str">
        <f>IF(AF1884,"►","")</f>
        <v/>
      </c>
      <c r="AG1883" s="5"/>
      <c r="AH1883" s="44" t="str">
        <f>IF(AH1884,"►","")</f>
        <v/>
      </c>
      <c r="AI1883" s="15"/>
      <c r="AJ1883" s="51" t="str">
        <f>IF(SUM(AJ1884:AJ1885)&gt;0,"◄","")</f>
        <v>◄</v>
      </c>
      <c r="AK1883" s="52" t="s">
        <v>40</v>
      </c>
      <c r="AL1883" s="51" t="str">
        <f>IF(SUM(AL1884:AL1885)&gt;0,"◄","")</f>
        <v>◄</v>
      </c>
      <c r="AM1883" s="53" t="str">
        <f>IF(SUM(AM1884:AM1885)&gt;0,"►","")</f>
        <v/>
      </c>
      <c r="AN1883" s="53" t="str">
        <f>IF(SUM(AN1884:AN1885)&gt;0,"►","")</f>
        <v/>
      </c>
      <c r="AO1883" s="53" t="str">
        <f>IF(SUM(AO1884:AO1885)&gt;0,"►","")</f>
        <v/>
      </c>
      <c r="AP1883" s="54" t="str">
        <f>IF(SUM(AP1884:AP1885)&gt;0,"►","")</f>
        <v/>
      </c>
      <c r="AQ1883" s="142"/>
      <c r="AR1883" s="142"/>
      <c r="AS1883" s="128"/>
    </row>
    <row r="1884" spans="1:45" ht="14.4" customHeight="1" thickBot="1" x14ac:dyDescent="0.35">
      <c r="A1884" s="167"/>
      <c r="B1884" s="100" t="s">
        <v>706</v>
      </c>
      <c r="C1884" s="109"/>
      <c r="D1884" s="168"/>
      <c r="E1884" s="118" t="str">
        <f>IF(F1884&gt;0,"ok","◄")</f>
        <v>◄</v>
      </c>
      <c r="F1884" s="119"/>
      <c r="G1884" s="117" t="str">
        <f t="shared" si="65"/>
        <v/>
      </c>
      <c r="H1884" s="219"/>
      <c r="I1884" s="220"/>
      <c r="J1884" s="195"/>
      <c r="K1884" s="196"/>
      <c r="L1884" s="197"/>
      <c r="M1884" s="198"/>
      <c r="N1884" s="199"/>
      <c r="O1884" s="65"/>
      <c r="P1884" s="72"/>
      <c r="Q1884" s="73"/>
      <c r="R1884" s="69"/>
      <c r="S1884" s="66"/>
      <c r="T1884" s="70"/>
      <c r="U1884" s="66"/>
      <c r="V1884" s="67"/>
      <c r="W1884" s="200"/>
      <c r="X1884" s="201"/>
      <c r="Y1884" s="201"/>
      <c r="Z1884" s="201"/>
      <c r="AA1884" s="71">
        <f>N1884</f>
        <v>0</v>
      </c>
      <c r="AB1884" s="74"/>
      <c r="AC1884" s="75"/>
      <c r="AD1884" s="76"/>
      <c r="AE1884" s="71">
        <f>R1884</f>
        <v>0</v>
      </c>
      <c r="AF1884" s="77"/>
      <c r="AG1884" s="71">
        <f>T1884</f>
        <v>0</v>
      </c>
      <c r="AH1884" s="68"/>
      <c r="AI1884" s="15"/>
      <c r="AJ1884" s="47">
        <f>IF(K1884+O1884&gt;=2,0,IF(K1884+O1884=1,0,1))</f>
        <v>1</v>
      </c>
      <c r="AK1884" s="50" t="str">
        <f>IF(K1884+O1884&gt;=2,0,IF(K1884+O1884=1,0,"ou◄"))</f>
        <v>ou◄</v>
      </c>
      <c r="AL1884" s="48">
        <f>IF(U1884+S1884&gt;=1,"",IF(K1884+S1884+U1884&gt;=2,"",1))</f>
        <v>1</v>
      </c>
      <c r="AM1884" s="49"/>
      <c r="AN1884" s="29">
        <f>AB1884</f>
        <v>0</v>
      </c>
      <c r="AO1884" s="29">
        <f>AF1884</f>
        <v>0</v>
      </c>
      <c r="AP1884" s="14">
        <f>AH1884</f>
        <v>0</v>
      </c>
      <c r="AQ1884" s="11" t="str">
        <f>IF(SUM(K1884,O1884,S1884,U1884)&gt;0,J1884*K1884+N1884*O1884+R1884*S1884+T1884*U1884,"")</f>
        <v/>
      </c>
      <c r="AR1884" s="55" t="str">
        <f>IF(SUM(X1884,AB1884,AF1884,AH1884)&gt;0,W1884*X1884+AA1884*AB1884+AE1884*AF1884+AG1884*AH1884,"")</f>
        <v/>
      </c>
      <c r="AS1884" s="126"/>
    </row>
    <row r="1885" spans="1:45" s="2" customFormat="1" ht="15" thickBot="1" x14ac:dyDescent="0.3">
      <c r="A1885" s="165" t="s">
        <v>1727</v>
      </c>
      <c r="B1885" s="86"/>
      <c r="C1885" s="87"/>
      <c r="D1885" s="169"/>
      <c r="E1885" s="117" t="str">
        <f>IF(AND(F1885="◄",G1885="►"),"◄?►",IF(F1885="◄","◄",IF(G1885="►","►","")))</f>
        <v/>
      </c>
      <c r="F1885" s="117" t="str">
        <f>IF(AND(G1885="◄",H1887="►"),"◄?►",IF(G1885="◄","◄",IF(H1887="►","►","")))</f>
        <v/>
      </c>
      <c r="G1885" s="117" t="str">
        <f t="shared" si="65"/>
        <v/>
      </c>
      <c r="H1885" s="89">
        <v>35917</v>
      </c>
      <c r="I1885" s="90" t="s">
        <v>21</v>
      </c>
      <c r="J1885" s="30"/>
      <c r="K1885" s="64" t="str">
        <f>IF(K1886&gt;0,"","◄")</f>
        <v>◄</v>
      </c>
      <c r="L1885" s="186"/>
      <c r="M1885" s="186"/>
      <c r="N1885" s="25"/>
      <c r="O1885" s="64" t="str">
        <f>IF(O1886&gt;0,"","◄")</f>
        <v>◄</v>
      </c>
      <c r="P1885" s="4"/>
      <c r="Q1885" s="5"/>
      <c r="R1885" s="5"/>
      <c r="S1885" s="64" t="str">
        <f>IF(S1886&gt;0,"","◄")</f>
        <v>◄</v>
      </c>
      <c r="T1885" s="5"/>
      <c r="U1885" s="64" t="str">
        <f>IF(U1886&gt;0,"","◄")</f>
        <v>◄</v>
      </c>
      <c r="V1885" s="36"/>
      <c r="W1885" s="5"/>
      <c r="X1885" s="44" t="str">
        <f>IF(X1886,"►","")</f>
        <v/>
      </c>
      <c r="Y1885" s="187"/>
      <c r="Z1885" s="187"/>
      <c r="AA1885" s="5"/>
      <c r="AB1885" s="44" t="str">
        <f>IF(AB1886,"►","")</f>
        <v/>
      </c>
      <c r="AC1885" s="5"/>
      <c r="AD1885" s="5"/>
      <c r="AE1885" s="5"/>
      <c r="AF1885" s="44" t="str">
        <f>IF(AF1886,"►","")</f>
        <v/>
      </c>
      <c r="AG1885" s="5"/>
      <c r="AH1885" s="44" t="str">
        <f>IF(AH1886,"►","")</f>
        <v/>
      </c>
      <c r="AI1885" s="15"/>
      <c r="AJ1885" s="51" t="str">
        <f>IF(SUM(AJ1886:AJ1887)&gt;0,"◄","")</f>
        <v>◄</v>
      </c>
      <c r="AK1885" s="52" t="s">
        <v>40</v>
      </c>
      <c r="AL1885" s="51" t="str">
        <f>IF(SUM(AL1886:AL1887)&gt;0,"◄","")</f>
        <v>◄</v>
      </c>
      <c r="AM1885" s="53" t="str">
        <f>IF(SUM(AM1886:AM1887)&gt;0,"►","")</f>
        <v/>
      </c>
      <c r="AN1885" s="53" t="str">
        <f>IF(SUM(AN1886:AN1887)&gt;0,"►","")</f>
        <v/>
      </c>
      <c r="AO1885" s="53" t="str">
        <f>IF(SUM(AO1886:AO1887)&gt;0,"►","")</f>
        <v/>
      </c>
      <c r="AP1885" s="54" t="str">
        <f>IF(SUM(AP1886:AP1887)&gt;0,"►","")</f>
        <v/>
      </c>
      <c r="AQ1885" s="142"/>
      <c r="AR1885" s="142"/>
      <c r="AS1885" s="128"/>
    </row>
    <row r="1886" spans="1:45" ht="14.4" customHeight="1" thickBot="1" x14ac:dyDescent="0.35">
      <c r="A1886" s="167"/>
      <c r="B1886" s="100" t="s">
        <v>705</v>
      </c>
      <c r="C1886" s="109"/>
      <c r="D1886" s="168"/>
      <c r="E1886" s="118"/>
      <c r="F1886" s="120" t="s">
        <v>41</v>
      </c>
      <c r="G1886" s="117" t="str">
        <f t="shared" si="65"/>
        <v/>
      </c>
      <c r="H1886" s="219"/>
      <c r="I1886" s="220"/>
      <c r="J1886" s="195"/>
      <c r="K1886" s="196"/>
      <c r="L1886" s="197"/>
      <c r="M1886" s="198"/>
      <c r="N1886" s="199"/>
      <c r="O1886" s="65"/>
      <c r="P1886" s="72"/>
      <c r="Q1886" s="73"/>
      <c r="R1886" s="69"/>
      <c r="S1886" s="66"/>
      <c r="T1886" s="70"/>
      <c r="U1886" s="66"/>
      <c r="V1886" s="67"/>
      <c r="W1886" s="200"/>
      <c r="X1886" s="201"/>
      <c r="Y1886" s="201"/>
      <c r="Z1886" s="201"/>
      <c r="AA1886" s="71">
        <f>N1886</f>
        <v>0</v>
      </c>
      <c r="AB1886" s="74"/>
      <c r="AC1886" s="75"/>
      <c r="AD1886" s="76"/>
      <c r="AE1886" s="71">
        <f>R1886</f>
        <v>0</v>
      </c>
      <c r="AF1886" s="77"/>
      <c r="AG1886" s="71">
        <f>T1886</f>
        <v>0</v>
      </c>
      <c r="AH1886" s="68"/>
      <c r="AI1886" s="15"/>
      <c r="AJ1886" s="47">
        <f>IF(K1886+O1886&gt;=2,0,IF(K1886+O1886=1,0,1))</f>
        <v>1</v>
      </c>
      <c r="AK1886" s="50" t="str">
        <f>IF(K1886+O1886&gt;=2,0,IF(K1886+O1886=1,0,"ou◄"))</f>
        <v>ou◄</v>
      </c>
      <c r="AL1886" s="48">
        <f>IF(U1886+S1886&gt;=1,"",IF(K1886+S1886+U1886&gt;=2,"",1))</f>
        <v>1</v>
      </c>
      <c r="AM1886" s="49"/>
      <c r="AN1886" s="29">
        <f>AB1886</f>
        <v>0</v>
      </c>
      <c r="AO1886" s="29">
        <f>AF1886</f>
        <v>0</v>
      </c>
      <c r="AP1886" s="14">
        <f>AH1886</f>
        <v>0</v>
      </c>
      <c r="AQ1886" s="11" t="str">
        <f>IF(SUM(K1886,O1886,S1886,U1886)&gt;0,J1886*K1886+N1886*O1886+R1886*S1886+T1886*U1886,"")</f>
        <v/>
      </c>
      <c r="AR1886" s="55" t="str">
        <f>IF(SUM(X1886,AB1886,AF1886,AH1886)&gt;0,W1886*X1886+AA1886*AB1886+AE1886*AF1886+AG1886*AH1886,"")</f>
        <v/>
      </c>
      <c r="AS1886" s="126"/>
    </row>
    <row r="1887" spans="1:45" s="2" customFormat="1" ht="15" thickBot="1" x14ac:dyDescent="0.35">
      <c r="A1887" s="207" t="s">
        <v>1728</v>
      </c>
      <c r="B1887" s="208"/>
      <c r="C1887" s="208"/>
      <c r="D1887" s="209"/>
      <c r="E1887" s="115" t="str">
        <f>IF(F1887="◄","◄",IF(F1887="ok","►",""))</f>
        <v>◄</v>
      </c>
      <c r="F1887" s="116" t="str">
        <f>IF(F1888&gt;0,"OK","◄")</f>
        <v>◄</v>
      </c>
      <c r="G1887" s="117" t="str">
        <f t="shared" si="65"/>
        <v/>
      </c>
      <c r="H1887" s="89">
        <v>35954</v>
      </c>
      <c r="I1887" s="90" t="s">
        <v>21</v>
      </c>
      <c r="J1887" s="30"/>
      <c r="K1887" s="64" t="str">
        <f>IF(K1888&gt;0,"","◄")</f>
        <v>◄</v>
      </c>
      <c r="L1887" s="186"/>
      <c r="M1887" s="186"/>
      <c r="N1887" s="25"/>
      <c r="O1887" s="64" t="str">
        <f>IF(O1888&gt;0,"","◄")</f>
        <v>◄</v>
      </c>
      <c r="P1887" s="4"/>
      <c r="Q1887" s="5"/>
      <c r="R1887" s="5"/>
      <c r="S1887" s="64" t="str">
        <f>IF(S1888&gt;0,"","◄")</f>
        <v>◄</v>
      </c>
      <c r="T1887" s="5"/>
      <c r="U1887" s="64" t="str">
        <f>IF(U1888&gt;0,"","◄")</f>
        <v>◄</v>
      </c>
      <c r="V1887" s="36"/>
      <c r="W1887" s="5"/>
      <c r="X1887" s="44" t="str">
        <f>IF(X1888,"►","")</f>
        <v/>
      </c>
      <c r="Y1887" s="187"/>
      <c r="Z1887" s="187"/>
      <c r="AA1887" s="5"/>
      <c r="AB1887" s="44" t="str">
        <f>IF(AB1888,"►","")</f>
        <v/>
      </c>
      <c r="AC1887" s="5"/>
      <c r="AD1887" s="5"/>
      <c r="AE1887" s="5"/>
      <c r="AF1887" s="44" t="str">
        <f>IF(AF1888,"►","")</f>
        <v/>
      </c>
      <c r="AG1887" s="5"/>
      <c r="AH1887" s="44" t="str">
        <f>IF(AH1888,"►","")</f>
        <v/>
      </c>
      <c r="AI1887" s="15"/>
      <c r="AJ1887" s="51" t="str">
        <f>IF(SUM(AJ1888:AJ1889)&gt;0,"◄","")</f>
        <v>◄</v>
      </c>
      <c r="AK1887" s="52" t="s">
        <v>40</v>
      </c>
      <c r="AL1887" s="51" t="str">
        <f>IF(SUM(AL1888:AL1889)&gt;0,"◄","")</f>
        <v>◄</v>
      </c>
      <c r="AM1887" s="53" t="str">
        <f>IF(SUM(AM1888:AM1889)&gt;0,"►","")</f>
        <v/>
      </c>
      <c r="AN1887" s="53" t="str">
        <f>IF(SUM(AN1888:AN1889)&gt;0,"►","")</f>
        <v/>
      </c>
      <c r="AO1887" s="53" t="str">
        <f>IF(SUM(AO1888:AO1889)&gt;0,"►","")</f>
        <v/>
      </c>
      <c r="AP1887" s="54" t="str">
        <f>IF(SUM(AP1888:AP1889)&gt;0,"►","")</f>
        <v/>
      </c>
      <c r="AQ1887" s="142"/>
      <c r="AR1887" s="142"/>
      <c r="AS1887" s="128"/>
    </row>
    <row r="1888" spans="1:45" ht="14.4" customHeight="1" thickBot="1" x14ac:dyDescent="0.35">
      <c r="A1888" s="167"/>
      <c r="B1888" s="100" t="s">
        <v>707</v>
      </c>
      <c r="C1888" s="109"/>
      <c r="D1888" s="168"/>
      <c r="E1888" s="118" t="str">
        <f>IF(F1888&gt;0,"ok","◄")</f>
        <v>◄</v>
      </c>
      <c r="F1888" s="119"/>
      <c r="G1888" s="117" t="str">
        <f t="shared" si="65"/>
        <v/>
      </c>
      <c r="H1888" s="219"/>
      <c r="I1888" s="220"/>
      <c r="J1888" s="195"/>
      <c r="K1888" s="196"/>
      <c r="L1888" s="197"/>
      <c r="M1888" s="198"/>
      <c r="N1888" s="199"/>
      <c r="O1888" s="65"/>
      <c r="P1888" s="72"/>
      <c r="Q1888" s="73"/>
      <c r="R1888" s="69"/>
      <c r="S1888" s="66"/>
      <c r="T1888" s="70"/>
      <c r="U1888" s="66"/>
      <c r="V1888" s="67"/>
      <c r="W1888" s="200"/>
      <c r="X1888" s="201"/>
      <c r="Y1888" s="201"/>
      <c r="Z1888" s="201"/>
      <c r="AA1888" s="71">
        <f>N1888</f>
        <v>0</v>
      </c>
      <c r="AB1888" s="74"/>
      <c r="AC1888" s="75"/>
      <c r="AD1888" s="76"/>
      <c r="AE1888" s="71">
        <f>R1888</f>
        <v>0</v>
      </c>
      <c r="AF1888" s="77"/>
      <c r="AG1888" s="71">
        <f>T1888</f>
        <v>0</v>
      </c>
      <c r="AH1888" s="68"/>
      <c r="AI1888" s="15"/>
      <c r="AJ1888" s="47">
        <f>IF(K1888+O1888&gt;=2,0,IF(K1888+O1888=1,0,1))</f>
        <v>1</v>
      </c>
      <c r="AK1888" s="50" t="str">
        <f>IF(K1888+O1888&gt;=2,0,IF(K1888+O1888=1,0,"ou◄"))</f>
        <v>ou◄</v>
      </c>
      <c r="AL1888" s="48">
        <f>IF(U1888+S1888&gt;=1,"",IF(K1888+S1888+U1888&gt;=2,"",1))</f>
        <v>1</v>
      </c>
      <c r="AM1888" s="49"/>
      <c r="AN1888" s="29">
        <f>AB1888</f>
        <v>0</v>
      </c>
      <c r="AO1888" s="29">
        <f>AF1888</f>
        <v>0</v>
      </c>
      <c r="AP1888" s="14">
        <f>AH1888</f>
        <v>0</v>
      </c>
      <c r="AQ1888" s="11" t="str">
        <f>IF(SUM(K1888,O1888,S1888,U1888)&gt;0,J1888*K1888+N1888*O1888+R1888*S1888+T1888*U1888,"")</f>
        <v/>
      </c>
      <c r="AR1888" s="55" t="str">
        <f>IF(SUM(X1888,AB1888,AF1888,AH1888)&gt;0,W1888*X1888+AA1888*AB1888+AE1888*AF1888+AG1888*AH1888,"")</f>
        <v/>
      </c>
      <c r="AS1888" s="126"/>
    </row>
    <row r="1889" spans="1:45" s="2" customFormat="1" ht="15" thickBot="1" x14ac:dyDescent="0.35">
      <c r="A1889" s="207" t="s">
        <v>1729</v>
      </c>
      <c r="B1889" s="208"/>
      <c r="C1889" s="208"/>
      <c r="D1889" s="209"/>
      <c r="E1889" s="115" t="str">
        <f>IF(F1889="◄","◄",IF(F1889="ok","►",""))</f>
        <v>◄</v>
      </c>
      <c r="F1889" s="116" t="str">
        <f>IF(F1890&gt;0,"OK","◄")</f>
        <v>◄</v>
      </c>
      <c r="G1889" s="117" t="str">
        <f t="shared" si="65"/>
        <v/>
      </c>
      <c r="H1889" s="89">
        <v>35980</v>
      </c>
      <c r="I1889" s="90" t="s">
        <v>21</v>
      </c>
      <c r="J1889" s="30"/>
      <c r="K1889" s="64" t="str">
        <f>IF(K1890&gt;0,"","◄")</f>
        <v>◄</v>
      </c>
      <c r="L1889" s="186"/>
      <c r="M1889" s="186"/>
      <c r="N1889" s="25"/>
      <c r="O1889" s="64" t="str">
        <f>IF(O1890&gt;0,"","◄")</f>
        <v>◄</v>
      </c>
      <c r="P1889" s="4"/>
      <c r="Q1889" s="5"/>
      <c r="R1889" s="5"/>
      <c r="S1889" s="64" t="str">
        <f>IF(S1890&gt;0,"","◄")</f>
        <v>◄</v>
      </c>
      <c r="T1889" s="5"/>
      <c r="U1889" s="64" t="str">
        <f>IF(U1890&gt;0,"","◄")</f>
        <v>◄</v>
      </c>
      <c r="V1889" s="36"/>
      <c r="W1889" s="5"/>
      <c r="X1889" s="44" t="str">
        <f>IF(X1890,"►","")</f>
        <v/>
      </c>
      <c r="Y1889" s="187"/>
      <c r="Z1889" s="187"/>
      <c r="AA1889" s="5"/>
      <c r="AB1889" s="44" t="str">
        <f>IF(AB1890,"►","")</f>
        <v/>
      </c>
      <c r="AC1889" s="5"/>
      <c r="AD1889" s="5"/>
      <c r="AE1889" s="5"/>
      <c r="AF1889" s="44" t="str">
        <f>IF(AF1890,"►","")</f>
        <v/>
      </c>
      <c r="AG1889" s="5"/>
      <c r="AH1889" s="44" t="str">
        <f>IF(AH1890,"►","")</f>
        <v/>
      </c>
      <c r="AI1889" s="15"/>
      <c r="AJ1889" s="51" t="str">
        <f>IF(SUM(AJ1890:AJ1891)&gt;0,"◄","")</f>
        <v>◄</v>
      </c>
      <c r="AK1889" s="52" t="s">
        <v>40</v>
      </c>
      <c r="AL1889" s="51" t="str">
        <f>IF(SUM(AL1890:AL1891)&gt;0,"◄","")</f>
        <v>◄</v>
      </c>
      <c r="AM1889" s="53" t="str">
        <f>IF(SUM(AM1890:AM1891)&gt;0,"►","")</f>
        <v/>
      </c>
      <c r="AN1889" s="53" t="str">
        <f>IF(SUM(AN1890:AN1891)&gt;0,"►","")</f>
        <v/>
      </c>
      <c r="AO1889" s="53" t="str">
        <f>IF(SUM(AO1890:AO1891)&gt;0,"►","")</f>
        <v/>
      </c>
      <c r="AP1889" s="54" t="str">
        <f>IF(SUM(AP1890:AP1891)&gt;0,"►","")</f>
        <v/>
      </c>
      <c r="AQ1889" s="142"/>
      <c r="AR1889" s="142"/>
      <c r="AS1889" s="128"/>
    </row>
    <row r="1890" spans="1:45" ht="14.4" customHeight="1" thickBot="1" x14ac:dyDescent="0.35">
      <c r="A1890" s="167"/>
      <c r="B1890" s="100" t="s">
        <v>708</v>
      </c>
      <c r="C1890" s="109"/>
      <c r="D1890" s="168"/>
      <c r="E1890" s="118" t="str">
        <f>IF(F1890&gt;0,"ok","◄")</f>
        <v>◄</v>
      </c>
      <c r="F1890" s="119"/>
      <c r="G1890" s="117" t="str">
        <f t="shared" si="65"/>
        <v/>
      </c>
      <c r="H1890" s="219"/>
      <c r="I1890" s="220"/>
      <c r="J1890" s="195"/>
      <c r="K1890" s="196"/>
      <c r="L1890" s="197"/>
      <c r="M1890" s="198"/>
      <c r="N1890" s="199"/>
      <c r="O1890" s="65"/>
      <c r="P1890" s="72"/>
      <c r="Q1890" s="73"/>
      <c r="R1890" s="69"/>
      <c r="S1890" s="66"/>
      <c r="T1890" s="70"/>
      <c r="U1890" s="66"/>
      <c r="V1890" s="67"/>
      <c r="W1890" s="200"/>
      <c r="X1890" s="201"/>
      <c r="Y1890" s="201"/>
      <c r="Z1890" s="201"/>
      <c r="AA1890" s="71">
        <f>N1890</f>
        <v>0</v>
      </c>
      <c r="AB1890" s="74"/>
      <c r="AC1890" s="75"/>
      <c r="AD1890" s="76"/>
      <c r="AE1890" s="71">
        <f>R1890</f>
        <v>0</v>
      </c>
      <c r="AF1890" s="77"/>
      <c r="AG1890" s="71">
        <f>T1890</f>
        <v>0</v>
      </c>
      <c r="AH1890" s="68"/>
      <c r="AI1890" s="15"/>
      <c r="AJ1890" s="47">
        <f>IF(K1890+O1890&gt;=2,0,IF(K1890+O1890=1,0,1))</f>
        <v>1</v>
      </c>
      <c r="AK1890" s="50" t="str">
        <f>IF(K1890+O1890&gt;=2,0,IF(K1890+O1890=1,0,"ou◄"))</f>
        <v>ou◄</v>
      </c>
      <c r="AL1890" s="48">
        <f>IF(U1890+S1890&gt;=1,"",IF(K1890+S1890+U1890&gt;=2,"",1))</f>
        <v>1</v>
      </c>
      <c r="AM1890" s="49"/>
      <c r="AN1890" s="29">
        <f>AB1890</f>
        <v>0</v>
      </c>
      <c r="AO1890" s="29">
        <f>AF1890</f>
        <v>0</v>
      </c>
      <c r="AP1890" s="14">
        <f>AH1890</f>
        <v>0</v>
      </c>
      <c r="AQ1890" s="11" t="str">
        <f>IF(SUM(K1890,O1890,S1890,U1890)&gt;0,J1890*K1890+N1890*O1890+R1890*S1890+T1890*U1890,"")</f>
        <v/>
      </c>
      <c r="AR1890" s="55" t="str">
        <f>IF(SUM(X1890,AB1890,AF1890,AH1890)&gt;0,W1890*X1890+AA1890*AB1890+AE1890*AF1890+AG1890*AH1890,"")</f>
        <v/>
      </c>
      <c r="AS1890" s="126"/>
    </row>
    <row r="1891" spans="1:45" s="2" customFormat="1" ht="15" thickBot="1" x14ac:dyDescent="0.3">
      <c r="A1891" s="165" t="s">
        <v>1730</v>
      </c>
      <c r="B1891" s="86"/>
      <c r="C1891" s="87"/>
      <c r="D1891" s="169"/>
      <c r="E1891" s="117" t="str">
        <f>IF(AND(F1891="◄",G1891="►"),"◄?►",IF(F1891="◄","◄",IF(G1891="►","►","")))</f>
        <v/>
      </c>
      <c r="F1891" s="117" t="str">
        <f>IF(AND(G1891="◄",H1893="►"),"◄?►",IF(G1891="◄","◄",IF(H1893="►","►","")))</f>
        <v/>
      </c>
      <c r="G1891" s="117" t="str">
        <f t="shared" si="65"/>
        <v/>
      </c>
      <c r="H1891" s="89">
        <v>35980</v>
      </c>
      <c r="I1891" s="90" t="s">
        <v>21</v>
      </c>
      <c r="J1891" s="30"/>
      <c r="K1891" s="64" t="str">
        <f>IF(K1892&gt;0,"","◄")</f>
        <v>◄</v>
      </c>
      <c r="L1891" s="186"/>
      <c r="M1891" s="186"/>
      <c r="N1891" s="25"/>
      <c r="O1891" s="64" t="str">
        <f>IF(O1892&gt;0,"","◄")</f>
        <v>◄</v>
      </c>
      <c r="P1891" s="4"/>
      <c r="Q1891" s="5"/>
      <c r="R1891" s="5"/>
      <c r="S1891" s="64" t="str">
        <f>IF(S1892&gt;0,"","◄")</f>
        <v>◄</v>
      </c>
      <c r="T1891" s="5"/>
      <c r="U1891" s="64" t="str">
        <f>IF(U1892&gt;0,"","◄")</f>
        <v>◄</v>
      </c>
      <c r="V1891" s="36"/>
      <c r="W1891" s="5"/>
      <c r="X1891" s="44" t="str">
        <f>IF(X1892,"►","")</f>
        <v/>
      </c>
      <c r="Y1891" s="187"/>
      <c r="Z1891" s="187"/>
      <c r="AA1891" s="5"/>
      <c r="AB1891" s="44" t="str">
        <f>IF(AB1892,"►","")</f>
        <v/>
      </c>
      <c r="AC1891" s="5"/>
      <c r="AD1891" s="5"/>
      <c r="AE1891" s="5"/>
      <c r="AF1891" s="44" t="str">
        <f>IF(AF1892,"►","")</f>
        <v/>
      </c>
      <c r="AG1891" s="5"/>
      <c r="AH1891" s="44" t="str">
        <f>IF(AH1892,"►","")</f>
        <v/>
      </c>
      <c r="AI1891" s="15"/>
      <c r="AJ1891" s="51" t="str">
        <f>IF(SUM(AJ1892:AJ1893)&gt;0,"◄","")</f>
        <v>◄</v>
      </c>
      <c r="AK1891" s="52" t="s">
        <v>40</v>
      </c>
      <c r="AL1891" s="51" t="str">
        <f>IF(SUM(AL1892:AL1893)&gt;0,"◄","")</f>
        <v>◄</v>
      </c>
      <c r="AM1891" s="53" t="str">
        <f>IF(SUM(AM1892:AM1893)&gt;0,"►","")</f>
        <v/>
      </c>
      <c r="AN1891" s="53" t="str">
        <f>IF(SUM(AN1892:AN1893)&gt;0,"►","")</f>
        <v/>
      </c>
      <c r="AO1891" s="53" t="str">
        <f>IF(SUM(AO1892:AO1893)&gt;0,"►","")</f>
        <v/>
      </c>
      <c r="AP1891" s="54" t="str">
        <f>IF(SUM(AP1892:AP1893)&gt;0,"►","")</f>
        <v/>
      </c>
      <c r="AQ1891" s="142"/>
      <c r="AR1891" s="142"/>
      <c r="AS1891" s="128"/>
    </row>
    <row r="1892" spans="1:45" ht="14.4" customHeight="1" thickBot="1" x14ac:dyDescent="0.35">
      <c r="A1892" s="167"/>
      <c r="B1892" s="100" t="s">
        <v>708</v>
      </c>
      <c r="C1892" s="109"/>
      <c r="D1892" s="168"/>
      <c r="E1892" s="118"/>
      <c r="F1892" s="120" t="s">
        <v>41</v>
      </c>
      <c r="G1892" s="117" t="str">
        <f t="shared" si="65"/>
        <v/>
      </c>
      <c r="H1892" s="219"/>
      <c r="I1892" s="220"/>
      <c r="J1892" s="195"/>
      <c r="K1892" s="196"/>
      <c r="L1892" s="197"/>
      <c r="M1892" s="198"/>
      <c r="N1892" s="199"/>
      <c r="O1892" s="65"/>
      <c r="P1892" s="72"/>
      <c r="Q1892" s="73"/>
      <c r="R1892" s="69"/>
      <c r="S1892" s="66"/>
      <c r="T1892" s="70"/>
      <c r="U1892" s="66"/>
      <c r="V1892" s="67"/>
      <c r="W1892" s="200"/>
      <c r="X1892" s="201"/>
      <c r="Y1892" s="201"/>
      <c r="Z1892" s="201"/>
      <c r="AA1892" s="71">
        <f>N1892</f>
        <v>0</v>
      </c>
      <c r="AB1892" s="74"/>
      <c r="AC1892" s="75"/>
      <c r="AD1892" s="76"/>
      <c r="AE1892" s="71">
        <f>R1892</f>
        <v>0</v>
      </c>
      <c r="AF1892" s="77"/>
      <c r="AG1892" s="71">
        <f>T1892</f>
        <v>0</v>
      </c>
      <c r="AH1892" s="68"/>
      <c r="AI1892" s="15"/>
      <c r="AJ1892" s="47">
        <f>IF(K1892+O1892&gt;=2,0,IF(K1892+O1892=1,0,1))</f>
        <v>1</v>
      </c>
      <c r="AK1892" s="50" t="str">
        <f>IF(K1892+O1892&gt;=2,0,IF(K1892+O1892=1,0,"ou◄"))</f>
        <v>ou◄</v>
      </c>
      <c r="AL1892" s="48">
        <f>IF(U1892+S1892&gt;=1,"",IF(K1892+S1892+U1892&gt;=2,"",1))</f>
        <v>1</v>
      </c>
      <c r="AM1892" s="49"/>
      <c r="AN1892" s="29">
        <f>AB1892</f>
        <v>0</v>
      </c>
      <c r="AO1892" s="29">
        <f>AF1892</f>
        <v>0</v>
      </c>
      <c r="AP1892" s="14">
        <f>AH1892</f>
        <v>0</v>
      </c>
      <c r="AQ1892" s="11" t="str">
        <f>IF(SUM(K1892,O1892,S1892,U1892)&gt;0,J1892*K1892+N1892*O1892+R1892*S1892+T1892*U1892,"")</f>
        <v/>
      </c>
      <c r="AR1892" s="55" t="str">
        <f>IF(SUM(X1892,AB1892,AF1892,AH1892)&gt;0,W1892*X1892+AA1892*AB1892+AE1892*AF1892+AG1892*AH1892,"")</f>
        <v/>
      </c>
      <c r="AS1892" s="126"/>
    </row>
    <row r="1893" spans="1:45" s="2" customFormat="1" ht="15" thickBot="1" x14ac:dyDescent="0.3">
      <c r="A1893" s="165" t="s">
        <v>1731</v>
      </c>
      <c r="B1893" s="86"/>
      <c r="C1893" s="87"/>
      <c r="D1893" s="169"/>
      <c r="E1893" s="115" t="str">
        <f>IF(F1893="◄","◄",IF(F1893="ok","►",""))</f>
        <v>◄</v>
      </c>
      <c r="F1893" s="116" t="str">
        <f>IF(F1894&gt;0,"OK","◄")</f>
        <v>◄</v>
      </c>
      <c r="G1893" s="117" t="str">
        <f t="shared" si="65"/>
        <v/>
      </c>
      <c r="H1893" s="89">
        <v>36015</v>
      </c>
      <c r="I1893" s="90" t="s">
        <v>21</v>
      </c>
      <c r="J1893" s="30"/>
      <c r="K1893" s="64" t="str">
        <f>IF(K1894&gt;0,"","◄")</f>
        <v>◄</v>
      </c>
      <c r="L1893" s="186"/>
      <c r="M1893" s="186"/>
      <c r="N1893" s="25"/>
      <c r="O1893" s="64" t="str">
        <f>IF(O1894&gt;0,"","◄")</f>
        <v>◄</v>
      </c>
      <c r="P1893" s="4"/>
      <c r="Q1893" s="5"/>
      <c r="R1893" s="5"/>
      <c r="S1893" s="64" t="str">
        <f>IF(S1894&gt;0,"","◄")</f>
        <v>◄</v>
      </c>
      <c r="T1893" s="5"/>
      <c r="U1893" s="64" t="str">
        <f>IF(U1894&gt;0,"","◄")</f>
        <v>◄</v>
      </c>
      <c r="V1893" s="36"/>
      <c r="W1893" s="5"/>
      <c r="X1893" s="44" t="str">
        <f>IF(X1894,"►","")</f>
        <v/>
      </c>
      <c r="Y1893" s="187"/>
      <c r="Z1893" s="187"/>
      <c r="AA1893" s="5"/>
      <c r="AB1893" s="44" t="str">
        <f>IF(AB1894,"►","")</f>
        <v/>
      </c>
      <c r="AC1893" s="5"/>
      <c r="AD1893" s="5"/>
      <c r="AE1893" s="5"/>
      <c r="AF1893" s="44" t="str">
        <f>IF(AF1894,"►","")</f>
        <v/>
      </c>
      <c r="AG1893" s="5"/>
      <c r="AH1893" s="44" t="str">
        <f>IF(AH1894,"►","")</f>
        <v/>
      </c>
      <c r="AI1893" s="15"/>
      <c r="AJ1893" s="51" t="str">
        <f>IF(SUM(AJ1894:AJ1895)&gt;0,"◄","")</f>
        <v>◄</v>
      </c>
      <c r="AK1893" s="52" t="s">
        <v>40</v>
      </c>
      <c r="AL1893" s="51" t="str">
        <f>IF(SUM(AL1894:AL1895)&gt;0,"◄","")</f>
        <v>◄</v>
      </c>
      <c r="AM1893" s="53" t="str">
        <f>IF(SUM(AM1894:AM1895)&gt;0,"►","")</f>
        <v/>
      </c>
      <c r="AN1893" s="53" t="str">
        <f>IF(SUM(AN1894:AN1895)&gt;0,"►","")</f>
        <v/>
      </c>
      <c r="AO1893" s="53" t="str">
        <f>IF(SUM(AO1894:AO1895)&gt;0,"►","")</f>
        <v/>
      </c>
      <c r="AP1893" s="54" t="str">
        <f>IF(SUM(AP1894:AP1895)&gt;0,"►","")</f>
        <v/>
      </c>
      <c r="AQ1893" s="142"/>
      <c r="AR1893" s="142"/>
      <c r="AS1893" s="128"/>
    </row>
    <row r="1894" spans="1:45" ht="14.4" customHeight="1" thickBot="1" x14ac:dyDescent="0.35">
      <c r="A1894" s="167"/>
      <c r="B1894" s="100" t="s">
        <v>709</v>
      </c>
      <c r="C1894" s="109"/>
      <c r="D1894" s="168"/>
      <c r="E1894" s="118" t="str">
        <f>IF(F1894&gt;0,"ok","◄")</f>
        <v>◄</v>
      </c>
      <c r="F1894" s="119"/>
      <c r="G1894" s="117" t="str">
        <f t="shared" si="65"/>
        <v/>
      </c>
      <c r="H1894" s="219"/>
      <c r="I1894" s="220"/>
      <c r="J1894" s="195"/>
      <c r="K1894" s="196"/>
      <c r="L1894" s="197"/>
      <c r="M1894" s="198"/>
      <c r="N1894" s="199"/>
      <c r="O1894" s="65"/>
      <c r="P1894" s="72"/>
      <c r="Q1894" s="73"/>
      <c r="R1894" s="69"/>
      <c r="S1894" s="66"/>
      <c r="T1894" s="70"/>
      <c r="U1894" s="66"/>
      <c r="V1894" s="67"/>
      <c r="W1894" s="200"/>
      <c r="X1894" s="201"/>
      <c r="Y1894" s="201"/>
      <c r="Z1894" s="201"/>
      <c r="AA1894" s="71">
        <f>N1894</f>
        <v>0</v>
      </c>
      <c r="AB1894" s="74"/>
      <c r="AC1894" s="75"/>
      <c r="AD1894" s="76"/>
      <c r="AE1894" s="71">
        <f>R1894</f>
        <v>0</v>
      </c>
      <c r="AF1894" s="77"/>
      <c r="AG1894" s="71">
        <f>T1894</f>
        <v>0</v>
      </c>
      <c r="AH1894" s="68"/>
      <c r="AI1894" s="15"/>
      <c r="AJ1894" s="47">
        <f>IF(K1894+O1894&gt;=2,0,IF(K1894+O1894=1,0,1))</f>
        <v>1</v>
      </c>
      <c r="AK1894" s="50" t="str">
        <f>IF(K1894+O1894&gt;=2,0,IF(K1894+O1894=1,0,"ou◄"))</f>
        <v>ou◄</v>
      </c>
      <c r="AL1894" s="48">
        <f>IF(U1894+S1894&gt;=1,"",IF(K1894+S1894+U1894&gt;=2,"",1))</f>
        <v>1</v>
      </c>
      <c r="AM1894" s="49"/>
      <c r="AN1894" s="29">
        <f>AB1894</f>
        <v>0</v>
      </c>
      <c r="AO1894" s="29">
        <f>AF1894</f>
        <v>0</v>
      </c>
      <c r="AP1894" s="14">
        <f>AH1894</f>
        <v>0</v>
      </c>
      <c r="AQ1894" s="11" t="str">
        <f>IF(SUM(K1894,O1894,S1894,U1894)&gt;0,J1894*K1894+N1894*O1894+R1894*S1894+T1894*U1894,"")</f>
        <v/>
      </c>
      <c r="AR1894" s="55" t="str">
        <f>IF(SUM(X1894,AB1894,AF1894,AH1894)&gt;0,W1894*X1894+AA1894*AB1894+AE1894*AF1894+AG1894*AH1894,"")</f>
        <v/>
      </c>
      <c r="AS1894" s="126"/>
    </row>
    <row r="1895" spans="1:45" s="2" customFormat="1" ht="15" thickBot="1" x14ac:dyDescent="0.3">
      <c r="A1895" s="165" t="s">
        <v>1732</v>
      </c>
      <c r="B1895" s="86"/>
      <c r="C1895" s="87"/>
      <c r="D1895" s="169"/>
      <c r="E1895" s="115" t="str">
        <f>IF(F1895="◄","◄",IF(F1895="ok","►",""))</f>
        <v>◄</v>
      </c>
      <c r="F1895" s="116" t="str">
        <f>IF(F1896&gt;0,"OK","◄")</f>
        <v>◄</v>
      </c>
      <c r="G1895" s="117" t="str">
        <f t="shared" si="65"/>
        <v/>
      </c>
      <c r="H1895" s="89">
        <v>36015</v>
      </c>
      <c r="I1895" s="90" t="s">
        <v>21</v>
      </c>
      <c r="J1895" s="30"/>
      <c r="K1895" s="64" t="str">
        <f>IF(K1896&gt;0,"","◄")</f>
        <v>◄</v>
      </c>
      <c r="L1895" s="186"/>
      <c r="M1895" s="186"/>
      <c r="N1895" s="25"/>
      <c r="O1895" s="64" t="str">
        <f>IF(O1896&gt;0,"","◄")</f>
        <v>◄</v>
      </c>
      <c r="P1895" s="4"/>
      <c r="Q1895" s="5"/>
      <c r="R1895" s="5"/>
      <c r="S1895" s="64" t="str">
        <f>IF(S1896&gt;0,"","◄")</f>
        <v>◄</v>
      </c>
      <c r="T1895" s="5"/>
      <c r="U1895" s="64" t="str">
        <f>IF(U1896&gt;0,"","◄")</f>
        <v>◄</v>
      </c>
      <c r="V1895" s="36"/>
      <c r="W1895" s="5"/>
      <c r="X1895" s="44" t="str">
        <f>IF(X1896,"►","")</f>
        <v/>
      </c>
      <c r="Y1895" s="187"/>
      <c r="Z1895" s="187"/>
      <c r="AA1895" s="5"/>
      <c r="AB1895" s="44" t="str">
        <f>IF(AB1896,"►","")</f>
        <v/>
      </c>
      <c r="AC1895" s="5"/>
      <c r="AD1895" s="5"/>
      <c r="AE1895" s="5"/>
      <c r="AF1895" s="44" t="str">
        <f>IF(AF1896,"►","")</f>
        <v/>
      </c>
      <c r="AG1895" s="5"/>
      <c r="AH1895" s="44" t="str">
        <f>IF(AH1896,"►","")</f>
        <v/>
      </c>
      <c r="AI1895" s="15"/>
      <c r="AJ1895" s="51" t="str">
        <f>IF(SUM(AJ1896:AJ1897)&gt;0,"◄","")</f>
        <v>◄</v>
      </c>
      <c r="AK1895" s="52" t="s">
        <v>40</v>
      </c>
      <c r="AL1895" s="51" t="str">
        <f>IF(SUM(AL1896:AL1897)&gt;0,"◄","")</f>
        <v>◄</v>
      </c>
      <c r="AM1895" s="53" t="str">
        <f>IF(SUM(AM1896:AM1897)&gt;0,"►","")</f>
        <v/>
      </c>
      <c r="AN1895" s="53" t="str">
        <f>IF(SUM(AN1896:AN1897)&gt;0,"►","")</f>
        <v/>
      </c>
      <c r="AO1895" s="53" t="str">
        <f>IF(SUM(AO1896:AO1897)&gt;0,"►","")</f>
        <v/>
      </c>
      <c r="AP1895" s="54" t="str">
        <f>IF(SUM(AP1896:AP1897)&gt;0,"►","")</f>
        <v/>
      </c>
      <c r="AQ1895" s="142"/>
      <c r="AR1895" s="142"/>
      <c r="AS1895" s="128"/>
    </row>
    <row r="1896" spans="1:45" ht="14.4" customHeight="1" thickBot="1" x14ac:dyDescent="0.35">
      <c r="A1896" s="167"/>
      <c r="B1896" s="100" t="s">
        <v>710</v>
      </c>
      <c r="C1896" s="109"/>
      <c r="D1896" s="168"/>
      <c r="E1896" s="118" t="str">
        <f>IF(F1896&gt;0,"ok","◄")</f>
        <v>◄</v>
      </c>
      <c r="F1896" s="119"/>
      <c r="G1896" s="117" t="str">
        <f t="shared" si="65"/>
        <v/>
      </c>
      <c r="H1896" s="219"/>
      <c r="I1896" s="220"/>
      <c r="J1896" s="195"/>
      <c r="K1896" s="196"/>
      <c r="L1896" s="197"/>
      <c r="M1896" s="198"/>
      <c r="N1896" s="199"/>
      <c r="O1896" s="65"/>
      <c r="P1896" s="72"/>
      <c r="Q1896" s="73"/>
      <c r="R1896" s="69"/>
      <c r="S1896" s="66"/>
      <c r="T1896" s="70"/>
      <c r="U1896" s="66"/>
      <c r="V1896" s="67"/>
      <c r="W1896" s="200"/>
      <c r="X1896" s="201"/>
      <c r="Y1896" s="201"/>
      <c r="Z1896" s="201"/>
      <c r="AA1896" s="71">
        <f>N1896</f>
        <v>0</v>
      </c>
      <c r="AB1896" s="74"/>
      <c r="AC1896" s="75"/>
      <c r="AD1896" s="76"/>
      <c r="AE1896" s="71">
        <f>R1896</f>
        <v>0</v>
      </c>
      <c r="AF1896" s="77"/>
      <c r="AG1896" s="71">
        <f>T1896</f>
        <v>0</v>
      </c>
      <c r="AH1896" s="68"/>
      <c r="AI1896" s="15"/>
      <c r="AJ1896" s="47">
        <f>IF(K1896+O1896&gt;=2,0,IF(K1896+O1896=1,0,1))</f>
        <v>1</v>
      </c>
      <c r="AK1896" s="50" t="str">
        <f>IF(K1896+O1896&gt;=2,0,IF(K1896+O1896=1,0,"ou◄"))</f>
        <v>ou◄</v>
      </c>
      <c r="AL1896" s="48">
        <f>IF(U1896+S1896&gt;=1,"",IF(K1896+S1896+U1896&gt;=2,"",1))</f>
        <v>1</v>
      </c>
      <c r="AM1896" s="49"/>
      <c r="AN1896" s="29">
        <f>AB1896</f>
        <v>0</v>
      </c>
      <c r="AO1896" s="29">
        <f>AF1896</f>
        <v>0</v>
      </c>
      <c r="AP1896" s="14">
        <f>AH1896</f>
        <v>0</v>
      </c>
      <c r="AQ1896" s="11" t="str">
        <f>IF(SUM(K1896,O1896,S1896,U1896)&gt;0,J1896*K1896+N1896*O1896+R1896*S1896+T1896*U1896,"")</f>
        <v/>
      </c>
      <c r="AR1896" s="55" t="str">
        <f>IF(SUM(X1896,AB1896,AF1896,AH1896)&gt;0,W1896*X1896+AA1896*AB1896+AE1896*AF1896+AG1896*AH1896,"")</f>
        <v/>
      </c>
      <c r="AS1896" s="126"/>
    </row>
    <row r="1897" spans="1:45" s="2" customFormat="1" ht="15" thickBot="1" x14ac:dyDescent="0.3">
      <c r="A1897" s="165" t="s">
        <v>1733</v>
      </c>
      <c r="B1897" s="86"/>
      <c r="C1897" s="87"/>
      <c r="D1897" s="169"/>
      <c r="E1897" s="117" t="str">
        <f>IF(AND(F1897="◄",G1897="►"),"◄?►",IF(F1897="◄","◄",IF(G1897="►","►","")))</f>
        <v/>
      </c>
      <c r="F1897" s="117" t="str">
        <f>IF(AND(G1897="◄",H1899="►"),"◄?►",IF(G1897="◄","◄",IF(H1899="►","►","")))</f>
        <v/>
      </c>
      <c r="G1897" s="117" t="str">
        <f t="shared" si="65"/>
        <v/>
      </c>
      <c r="H1897" s="89">
        <v>36015</v>
      </c>
      <c r="I1897" s="90" t="s">
        <v>21</v>
      </c>
      <c r="J1897" s="30"/>
      <c r="K1897" s="64" t="str">
        <f>IF(K1898&gt;0,"","◄")</f>
        <v>◄</v>
      </c>
      <c r="L1897" s="186"/>
      <c r="M1897" s="186"/>
      <c r="N1897" s="25"/>
      <c r="O1897" s="64" t="str">
        <f>IF(O1898&gt;0,"","◄")</f>
        <v>◄</v>
      </c>
      <c r="P1897" s="4"/>
      <c r="Q1897" s="5"/>
      <c r="R1897" s="5"/>
      <c r="S1897" s="64" t="str">
        <f>IF(S1898&gt;0,"","◄")</f>
        <v>◄</v>
      </c>
      <c r="T1897" s="5"/>
      <c r="U1897" s="64" t="str">
        <f>IF(U1898&gt;0,"","◄")</f>
        <v>◄</v>
      </c>
      <c r="V1897" s="36"/>
      <c r="W1897" s="5"/>
      <c r="X1897" s="44" t="str">
        <f>IF(X1898,"►","")</f>
        <v/>
      </c>
      <c r="Y1897" s="187"/>
      <c r="Z1897" s="187"/>
      <c r="AA1897" s="5"/>
      <c r="AB1897" s="44" t="str">
        <f>IF(AB1898,"►","")</f>
        <v/>
      </c>
      <c r="AC1897" s="5"/>
      <c r="AD1897" s="5"/>
      <c r="AE1897" s="5"/>
      <c r="AF1897" s="44" t="str">
        <f>IF(AF1898,"►","")</f>
        <v/>
      </c>
      <c r="AG1897" s="5"/>
      <c r="AH1897" s="44" t="str">
        <f>IF(AH1898,"►","")</f>
        <v/>
      </c>
      <c r="AI1897" s="15"/>
      <c r="AJ1897" s="51" t="str">
        <f>IF(SUM(AJ1898:AJ1899)&gt;0,"◄","")</f>
        <v>◄</v>
      </c>
      <c r="AK1897" s="52" t="s">
        <v>40</v>
      </c>
      <c r="AL1897" s="51" t="str">
        <f>IF(SUM(AL1898:AL1899)&gt;0,"◄","")</f>
        <v>◄</v>
      </c>
      <c r="AM1897" s="53" t="str">
        <f>IF(SUM(AM1898:AM1899)&gt;0,"►","")</f>
        <v/>
      </c>
      <c r="AN1897" s="53" t="str">
        <f>IF(SUM(AN1898:AN1899)&gt;0,"►","")</f>
        <v/>
      </c>
      <c r="AO1897" s="53" t="str">
        <f>IF(SUM(AO1898:AO1899)&gt;0,"►","")</f>
        <v/>
      </c>
      <c r="AP1897" s="54" t="str">
        <f>IF(SUM(AP1898:AP1899)&gt;0,"►","")</f>
        <v/>
      </c>
      <c r="AQ1897" s="142"/>
      <c r="AR1897" s="142"/>
      <c r="AS1897" s="128"/>
    </row>
    <row r="1898" spans="1:45" ht="14.4" customHeight="1" thickBot="1" x14ac:dyDescent="0.35">
      <c r="A1898" s="167"/>
      <c r="B1898" s="100" t="s">
        <v>710</v>
      </c>
      <c r="C1898" s="109"/>
      <c r="D1898" s="168"/>
      <c r="E1898" s="118"/>
      <c r="F1898" s="120" t="s">
        <v>41</v>
      </c>
      <c r="G1898" s="117" t="str">
        <f t="shared" si="65"/>
        <v/>
      </c>
      <c r="H1898" s="219"/>
      <c r="I1898" s="220"/>
      <c r="J1898" s="195"/>
      <c r="K1898" s="196"/>
      <c r="L1898" s="197"/>
      <c r="M1898" s="198"/>
      <c r="N1898" s="199"/>
      <c r="O1898" s="65"/>
      <c r="P1898" s="72"/>
      <c r="Q1898" s="73"/>
      <c r="R1898" s="69"/>
      <c r="S1898" s="66"/>
      <c r="T1898" s="70"/>
      <c r="U1898" s="66"/>
      <c r="V1898" s="67"/>
      <c r="W1898" s="200"/>
      <c r="X1898" s="201"/>
      <c r="Y1898" s="201"/>
      <c r="Z1898" s="201"/>
      <c r="AA1898" s="71">
        <f>N1898</f>
        <v>0</v>
      </c>
      <c r="AB1898" s="74"/>
      <c r="AC1898" s="75"/>
      <c r="AD1898" s="76"/>
      <c r="AE1898" s="71">
        <f>R1898</f>
        <v>0</v>
      </c>
      <c r="AF1898" s="77"/>
      <c r="AG1898" s="71">
        <f>T1898</f>
        <v>0</v>
      </c>
      <c r="AH1898" s="68"/>
      <c r="AI1898" s="15"/>
      <c r="AJ1898" s="47">
        <f>IF(K1898+O1898&gt;=2,0,IF(K1898+O1898=1,0,1))</f>
        <v>1</v>
      </c>
      <c r="AK1898" s="50" t="str">
        <f>IF(K1898+O1898&gt;=2,0,IF(K1898+O1898=1,0,"ou◄"))</f>
        <v>ou◄</v>
      </c>
      <c r="AL1898" s="48">
        <f>IF(U1898+S1898&gt;=1,"",IF(K1898+S1898+U1898&gt;=2,"",1))</f>
        <v>1</v>
      </c>
      <c r="AM1898" s="49"/>
      <c r="AN1898" s="29">
        <f>AB1898</f>
        <v>0</v>
      </c>
      <c r="AO1898" s="29">
        <f>AF1898</f>
        <v>0</v>
      </c>
      <c r="AP1898" s="14">
        <f>AH1898</f>
        <v>0</v>
      </c>
      <c r="AQ1898" s="11" t="str">
        <f>IF(SUM(K1898,O1898,S1898,U1898)&gt;0,J1898*K1898+N1898*O1898+R1898*S1898+T1898*U1898,"")</f>
        <v/>
      </c>
      <c r="AR1898" s="55" t="str">
        <f>IF(SUM(X1898,AB1898,AF1898,AH1898)&gt;0,W1898*X1898+AA1898*AB1898+AE1898*AF1898+AG1898*AH1898,"")</f>
        <v/>
      </c>
      <c r="AS1898" s="126"/>
    </row>
    <row r="1899" spans="1:45" s="2" customFormat="1" ht="15" thickBot="1" x14ac:dyDescent="0.3">
      <c r="A1899" s="165" t="s">
        <v>1734</v>
      </c>
      <c r="B1899" s="86"/>
      <c r="C1899" s="87"/>
      <c r="D1899" s="169"/>
      <c r="E1899" s="115" t="str">
        <f>IF(F1899="◄","◄",IF(F1899="ok","►",""))</f>
        <v>◄</v>
      </c>
      <c r="F1899" s="116" t="str">
        <f>IF(F1900&gt;0,"OK","◄")</f>
        <v>◄</v>
      </c>
      <c r="G1899" s="117" t="str">
        <f t="shared" si="65"/>
        <v/>
      </c>
      <c r="H1899" s="89">
        <v>36017</v>
      </c>
      <c r="I1899" s="90" t="s">
        <v>21</v>
      </c>
      <c r="J1899" s="30"/>
      <c r="K1899" s="64" t="str">
        <f>IF(K1900&gt;0,"","◄")</f>
        <v>◄</v>
      </c>
      <c r="L1899" s="186"/>
      <c r="M1899" s="186"/>
      <c r="N1899" s="25"/>
      <c r="O1899" s="64" t="str">
        <f>IF(O1900&gt;0,"","◄")</f>
        <v>◄</v>
      </c>
      <c r="P1899" s="4"/>
      <c r="Q1899" s="5"/>
      <c r="R1899" s="5"/>
      <c r="S1899" s="64" t="str">
        <f>IF(S1900&gt;0,"","◄")</f>
        <v>◄</v>
      </c>
      <c r="T1899" s="5"/>
      <c r="U1899" s="64" t="str">
        <f>IF(U1900&gt;0,"","◄")</f>
        <v>◄</v>
      </c>
      <c r="V1899" s="36"/>
      <c r="W1899" s="5"/>
      <c r="X1899" s="44" t="str">
        <f>IF(X1900,"►","")</f>
        <v/>
      </c>
      <c r="Y1899" s="187"/>
      <c r="Z1899" s="187"/>
      <c r="AA1899" s="5"/>
      <c r="AB1899" s="44" t="str">
        <f>IF(AB1900,"►","")</f>
        <v/>
      </c>
      <c r="AC1899" s="5"/>
      <c r="AD1899" s="5"/>
      <c r="AE1899" s="5"/>
      <c r="AF1899" s="44" t="str">
        <f>IF(AF1900,"►","")</f>
        <v/>
      </c>
      <c r="AG1899" s="5"/>
      <c r="AH1899" s="44" t="str">
        <f>IF(AH1900,"►","")</f>
        <v/>
      </c>
      <c r="AI1899" s="15"/>
      <c r="AJ1899" s="51" t="str">
        <f>IF(SUM(AJ1900:AJ1901)&gt;0,"◄","")</f>
        <v>◄</v>
      </c>
      <c r="AK1899" s="52" t="s">
        <v>40</v>
      </c>
      <c r="AL1899" s="51" t="str">
        <f>IF(SUM(AL1900:AL1901)&gt;0,"◄","")</f>
        <v>◄</v>
      </c>
      <c r="AM1899" s="53" t="str">
        <f>IF(SUM(AM1900:AM1901)&gt;0,"►","")</f>
        <v/>
      </c>
      <c r="AN1899" s="53" t="str">
        <f>IF(SUM(AN1900:AN1901)&gt;0,"►","")</f>
        <v/>
      </c>
      <c r="AO1899" s="53" t="str">
        <f>IF(SUM(AO1900:AO1901)&gt;0,"►","")</f>
        <v/>
      </c>
      <c r="AP1899" s="54" t="str">
        <f>IF(SUM(AP1900:AP1901)&gt;0,"►","")</f>
        <v/>
      </c>
      <c r="AQ1899" s="142"/>
      <c r="AR1899" s="142"/>
      <c r="AS1899" s="128"/>
    </row>
    <row r="1900" spans="1:45" ht="14.4" customHeight="1" thickBot="1" x14ac:dyDescent="0.35">
      <c r="A1900" s="167"/>
      <c r="B1900" s="100" t="s">
        <v>691</v>
      </c>
      <c r="C1900" s="109"/>
      <c r="D1900" s="168"/>
      <c r="E1900" s="118" t="str">
        <f>IF(F1900&gt;0,"ok","◄")</f>
        <v>◄</v>
      </c>
      <c r="F1900" s="119"/>
      <c r="G1900" s="117" t="str">
        <f t="shared" si="65"/>
        <v/>
      </c>
      <c r="H1900" s="219"/>
      <c r="I1900" s="220"/>
      <c r="J1900" s="195"/>
      <c r="K1900" s="196"/>
      <c r="L1900" s="197"/>
      <c r="M1900" s="198"/>
      <c r="N1900" s="199"/>
      <c r="O1900" s="65"/>
      <c r="P1900" s="72"/>
      <c r="Q1900" s="73"/>
      <c r="R1900" s="69"/>
      <c r="S1900" s="66"/>
      <c r="T1900" s="70"/>
      <c r="U1900" s="66"/>
      <c r="V1900" s="67"/>
      <c r="W1900" s="200"/>
      <c r="X1900" s="201"/>
      <c r="Y1900" s="201"/>
      <c r="Z1900" s="201"/>
      <c r="AA1900" s="71">
        <f>N1900</f>
        <v>0</v>
      </c>
      <c r="AB1900" s="74"/>
      <c r="AC1900" s="75"/>
      <c r="AD1900" s="76"/>
      <c r="AE1900" s="71">
        <f>R1900</f>
        <v>0</v>
      </c>
      <c r="AF1900" s="77"/>
      <c r="AG1900" s="71">
        <f>T1900</f>
        <v>0</v>
      </c>
      <c r="AH1900" s="68"/>
      <c r="AI1900" s="15"/>
      <c r="AJ1900" s="47">
        <f>IF(K1900+O1900&gt;=2,0,IF(K1900+O1900=1,0,1))</f>
        <v>1</v>
      </c>
      <c r="AK1900" s="50" t="str">
        <f>IF(K1900+O1900&gt;=2,0,IF(K1900+O1900=1,0,"ou◄"))</f>
        <v>ou◄</v>
      </c>
      <c r="AL1900" s="48">
        <f>IF(U1900+S1900&gt;=1,"",IF(K1900+S1900+U1900&gt;=2,"",1))</f>
        <v>1</v>
      </c>
      <c r="AM1900" s="49"/>
      <c r="AN1900" s="29">
        <f>AB1900</f>
        <v>0</v>
      </c>
      <c r="AO1900" s="29">
        <f>AF1900</f>
        <v>0</v>
      </c>
      <c r="AP1900" s="14">
        <f>AH1900</f>
        <v>0</v>
      </c>
      <c r="AQ1900" s="11" t="str">
        <f>IF(SUM(K1900,O1900,S1900,U1900)&gt;0,J1900*K1900+N1900*O1900+R1900*S1900+T1900*U1900,"")</f>
        <v/>
      </c>
      <c r="AR1900" s="55" t="str">
        <f>IF(SUM(X1900,AB1900,AF1900,AH1900)&gt;0,W1900*X1900+AA1900*AB1900+AE1900*AF1900+AG1900*AH1900,"")</f>
        <v/>
      </c>
      <c r="AS1900" s="126"/>
    </row>
    <row r="1901" spans="1:45" s="2" customFormat="1" ht="15" thickBot="1" x14ac:dyDescent="0.3">
      <c r="A1901" s="165" t="s">
        <v>1735</v>
      </c>
      <c r="B1901" s="86"/>
      <c r="C1901" s="87"/>
      <c r="D1901" s="169"/>
      <c r="E1901" s="115" t="str">
        <f>IF(F1901="◄","◄",IF(F1901="ok","►",""))</f>
        <v>◄</v>
      </c>
      <c r="F1901" s="116" t="str">
        <f>IF(F1902&gt;0,"OK","◄")</f>
        <v>◄</v>
      </c>
      <c r="G1901" s="117" t="str">
        <f t="shared" si="65"/>
        <v/>
      </c>
      <c r="H1901" s="89">
        <v>36064</v>
      </c>
      <c r="I1901" s="90" t="s">
        <v>21</v>
      </c>
      <c r="J1901" s="30"/>
      <c r="K1901" s="64" t="str">
        <f>IF(K1902&gt;0,"","◄")</f>
        <v>◄</v>
      </c>
      <c r="L1901" s="186"/>
      <c r="M1901" s="186"/>
      <c r="N1901" s="25"/>
      <c r="O1901" s="64" t="str">
        <f>IF(O1902&gt;0,"","◄")</f>
        <v>◄</v>
      </c>
      <c r="P1901" s="4"/>
      <c r="Q1901" s="5"/>
      <c r="R1901" s="5"/>
      <c r="S1901" s="64" t="str">
        <f>IF(S1902&gt;0,"","◄")</f>
        <v>◄</v>
      </c>
      <c r="T1901" s="5"/>
      <c r="U1901" s="64" t="str">
        <f>IF(U1902&gt;0,"","◄")</f>
        <v>◄</v>
      </c>
      <c r="V1901" s="36"/>
      <c r="W1901" s="5"/>
      <c r="X1901" s="44" t="str">
        <f>IF(X1902,"►","")</f>
        <v/>
      </c>
      <c r="Y1901" s="187"/>
      <c r="Z1901" s="187"/>
      <c r="AA1901" s="5"/>
      <c r="AB1901" s="44" t="str">
        <f>IF(AB1902,"►","")</f>
        <v/>
      </c>
      <c r="AC1901" s="5"/>
      <c r="AD1901" s="5"/>
      <c r="AE1901" s="5"/>
      <c r="AF1901" s="44" t="str">
        <f>IF(AF1902,"►","")</f>
        <v/>
      </c>
      <c r="AG1901" s="5"/>
      <c r="AH1901" s="44" t="str">
        <f>IF(AH1902,"►","")</f>
        <v/>
      </c>
      <c r="AI1901" s="15"/>
      <c r="AJ1901" s="51" t="str">
        <f>IF(SUM(AJ1902:AJ1903)&gt;0,"◄","")</f>
        <v>◄</v>
      </c>
      <c r="AK1901" s="52" t="s">
        <v>40</v>
      </c>
      <c r="AL1901" s="51" t="str">
        <f>IF(SUM(AL1902:AL1903)&gt;0,"◄","")</f>
        <v>◄</v>
      </c>
      <c r="AM1901" s="53" t="str">
        <f>IF(SUM(AM1902:AM1903)&gt;0,"►","")</f>
        <v/>
      </c>
      <c r="AN1901" s="53" t="str">
        <f>IF(SUM(AN1902:AN1903)&gt;0,"►","")</f>
        <v/>
      </c>
      <c r="AO1901" s="53" t="str">
        <f>IF(SUM(AO1902:AO1903)&gt;0,"►","")</f>
        <v/>
      </c>
      <c r="AP1901" s="54" t="str">
        <f>IF(SUM(AP1902:AP1903)&gt;0,"►","")</f>
        <v/>
      </c>
      <c r="AQ1901" s="142"/>
      <c r="AR1901" s="142"/>
      <c r="AS1901" s="128"/>
    </row>
    <row r="1902" spans="1:45" ht="14.4" customHeight="1" thickBot="1" x14ac:dyDescent="0.35">
      <c r="A1902" s="167"/>
      <c r="B1902" s="100" t="s">
        <v>711</v>
      </c>
      <c r="C1902" s="109"/>
      <c r="D1902" s="168"/>
      <c r="E1902" s="118" t="str">
        <f>IF(F1902&gt;0,"ok","◄")</f>
        <v>◄</v>
      </c>
      <c r="F1902" s="119"/>
      <c r="G1902" s="117" t="str">
        <f t="shared" si="65"/>
        <v/>
      </c>
      <c r="H1902" s="219"/>
      <c r="I1902" s="220"/>
      <c r="J1902" s="195"/>
      <c r="K1902" s="196"/>
      <c r="L1902" s="197"/>
      <c r="M1902" s="198"/>
      <c r="N1902" s="199"/>
      <c r="O1902" s="65"/>
      <c r="P1902" s="72"/>
      <c r="Q1902" s="73"/>
      <c r="R1902" s="69"/>
      <c r="S1902" s="66"/>
      <c r="T1902" s="70"/>
      <c r="U1902" s="66"/>
      <c r="V1902" s="67"/>
      <c r="W1902" s="200"/>
      <c r="X1902" s="201"/>
      <c r="Y1902" s="201"/>
      <c r="Z1902" s="201"/>
      <c r="AA1902" s="71">
        <f>N1902</f>
        <v>0</v>
      </c>
      <c r="AB1902" s="74"/>
      <c r="AC1902" s="75"/>
      <c r="AD1902" s="76"/>
      <c r="AE1902" s="71">
        <f>R1902</f>
        <v>0</v>
      </c>
      <c r="AF1902" s="77"/>
      <c r="AG1902" s="71">
        <f>T1902</f>
        <v>0</v>
      </c>
      <c r="AH1902" s="68"/>
      <c r="AI1902" s="15"/>
      <c r="AJ1902" s="47">
        <f>IF(K1902+O1902&gt;=2,0,IF(K1902+O1902=1,0,1))</f>
        <v>1</v>
      </c>
      <c r="AK1902" s="50" t="str">
        <f>IF(K1902+O1902&gt;=2,0,IF(K1902+O1902=1,0,"ou◄"))</f>
        <v>ou◄</v>
      </c>
      <c r="AL1902" s="48">
        <f>IF(U1902+S1902&gt;=1,"",IF(K1902+S1902+U1902&gt;=2,"",1))</f>
        <v>1</v>
      </c>
      <c r="AM1902" s="49"/>
      <c r="AN1902" s="29">
        <f>AB1902</f>
        <v>0</v>
      </c>
      <c r="AO1902" s="29">
        <f>AF1902</f>
        <v>0</v>
      </c>
      <c r="AP1902" s="14">
        <f>AH1902</f>
        <v>0</v>
      </c>
      <c r="AQ1902" s="11" t="str">
        <f>IF(SUM(K1902,O1902,S1902,U1902)&gt;0,J1902*K1902+N1902*O1902+R1902*S1902+T1902*U1902,"")</f>
        <v/>
      </c>
      <c r="AR1902" s="55" t="str">
        <f>IF(SUM(X1902,AB1902,AF1902,AH1902)&gt;0,W1902*X1902+AA1902*AB1902+AE1902*AF1902+AG1902*AH1902,"")</f>
        <v/>
      </c>
      <c r="AS1902" s="126"/>
    </row>
    <row r="1903" spans="1:45" s="2" customFormat="1" ht="15" thickBot="1" x14ac:dyDescent="0.3">
      <c r="A1903" s="165" t="s">
        <v>1736</v>
      </c>
      <c r="B1903" s="86"/>
      <c r="C1903" s="87"/>
      <c r="D1903" s="169"/>
      <c r="E1903" s="117" t="str">
        <f>IF(AND(F1903="◄",G1903="►"),"◄?►",IF(F1903="◄","◄",IF(G1903="►","►","")))</f>
        <v/>
      </c>
      <c r="F1903" s="117" t="str">
        <f>IF(AND(G1903="◄",H1905="►"),"◄?►",IF(G1903="◄","◄",IF(H1905="►","►","")))</f>
        <v/>
      </c>
      <c r="G1903" s="117" t="str">
        <f t="shared" si="65"/>
        <v/>
      </c>
      <c r="H1903" s="89">
        <v>36064</v>
      </c>
      <c r="I1903" s="90" t="s">
        <v>21</v>
      </c>
      <c r="J1903" s="30"/>
      <c r="K1903" s="64" t="str">
        <f>IF(K1904&gt;0,"","◄")</f>
        <v>◄</v>
      </c>
      <c r="L1903" s="186"/>
      <c r="M1903" s="186"/>
      <c r="N1903" s="25"/>
      <c r="O1903" s="64" t="str">
        <f>IF(O1904&gt;0,"","◄")</f>
        <v>◄</v>
      </c>
      <c r="P1903" s="4"/>
      <c r="Q1903" s="5"/>
      <c r="R1903" s="5"/>
      <c r="S1903" s="64" t="str">
        <f>IF(S1904&gt;0,"","◄")</f>
        <v>◄</v>
      </c>
      <c r="T1903" s="5"/>
      <c r="U1903" s="64" t="str">
        <f>IF(U1904&gt;0,"","◄")</f>
        <v>◄</v>
      </c>
      <c r="V1903" s="36"/>
      <c r="W1903" s="5"/>
      <c r="X1903" s="44" t="str">
        <f>IF(X1904,"►","")</f>
        <v/>
      </c>
      <c r="Y1903" s="187"/>
      <c r="Z1903" s="187"/>
      <c r="AA1903" s="5"/>
      <c r="AB1903" s="44" t="str">
        <f>IF(AB1904,"►","")</f>
        <v/>
      </c>
      <c r="AC1903" s="5"/>
      <c r="AD1903" s="5"/>
      <c r="AE1903" s="5"/>
      <c r="AF1903" s="44" t="str">
        <f>IF(AF1904,"►","")</f>
        <v/>
      </c>
      <c r="AG1903" s="5"/>
      <c r="AH1903" s="44" t="str">
        <f>IF(AH1904,"►","")</f>
        <v/>
      </c>
      <c r="AI1903" s="15"/>
      <c r="AJ1903" s="51" t="str">
        <f>IF(SUM(AJ1904:AJ1905)&gt;0,"◄","")</f>
        <v>◄</v>
      </c>
      <c r="AK1903" s="52" t="s">
        <v>40</v>
      </c>
      <c r="AL1903" s="51" t="str">
        <f>IF(SUM(AL1904:AL1905)&gt;0,"◄","")</f>
        <v>◄</v>
      </c>
      <c r="AM1903" s="53" t="str">
        <f>IF(SUM(AM1904:AM1905)&gt;0,"►","")</f>
        <v/>
      </c>
      <c r="AN1903" s="53" t="str">
        <f>IF(SUM(AN1904:AN1905)&gt;0,"►","")</f>
        <v/>
      </c>
      <c r="AO1903" s="53" t="str">
        <f>IF(SUM(AO1904:AO1905)&gt;0,"►","")</f>
        <v/>
      </c>
      <c r="AP1903" s="54" t="str">
        <f>IF(SUM(AP1904:AP1905)&gt;0,"►","")</f>
        <v/>
      </c>
      <c r="AQ1903" s="142"/>
      <c r="AR1903" s="142"/>
      <c r="AS1903" s="128"/>
    </row>
    <row r="1904" spans="1:45" ht="14.4" customHeight="1" thickBot="1" x14ac:dyDescent="0.35">
      <c r="A1904" s="167"/>
      <c r="B1904" s="100" t="s">
        <v>712</v>
      </c>
      <c r="C1904" s="109"/>
      <c r="D1904" s="168"/>
      <c r="E1904" s="118"/>
      <c r="F1904" s="120" t="s">
        <v>41</v>
      </c>
      <c r="G1904" s="117" t="str">
        <f t="shared" si="65"/>
        <v/>
      </c>
      <c r="H1904" s="219"/>
      <c r="I1904" s="220"/>
      <c r="J1904" s="195"/>
      <c r="K1904" s="196"/>
      <c r="L1904" s="197"/>
      <c r="M1904" s="198"/>
      <c r="N1904" s="199"/>
      <c r="O1904" s="65"/>
      <c r="P1904" s="72"/>
      <c r="Q1904" s="73"/>
      <c r="R1904" s="69"/>
      <c r="S1904" s="66"/>
      <c r="T1904" s="70"/>
      <c r="U1904" s="66"/>
      <c r="V1904" s="67"/>
      <c r="W1904" s="200"/>
      <c r="X1904" s="201"/>
      <c r="Y1904" s="201"/>
      <c r="Z1904" s="201"/>
      <c r="AA1904" s="71">
        <f>N1904</f>
        <v>0</v>
      </c>
      <c r="AB1904" s="74"/>
      <c r="AC1904" s="75"/>
      <c r="AD1904" s="76"/>
      <c r="AE1904" s="71">
        <f>R1904</f>
        <v>0</v>
      </c>
      <c r="AF1904" s="77"/>
      <c r="AG1904" s="71">
        <f>T1904</f>
        <v>0</v>
      </c>
      <c r="AH1904" s="68"/>
      <c r="AI1904" s="15"/>
      <c r="AJ1904" s="47">
        <f>IF(K1904+O1904&gt;=2,0,IF(K1904+O1904=1,0,1))</f>
        <v>1</v>
      </c>
      <c r="AK1904" s="50" t="str">
        <f>IF(K1904+O1904&gt;=2,0,IF(K1904+O1904=1,0,"ou◄"))</f>
        <v>ou◄</v>
      </c>
      <c r="AL1904" s="48">
        <f>IF(U1904+S1904&gt;=1,"",IF(K1904+S1904+U1904&gt;=2,"",1))</f>
        <v>1</v>
      </c>
      <c r="AM1904" s="49"/>
      <c r="AN1904" s="29">
        <f>AB1904</f>
        <v>0</v>
      </c>
      <c r="AO1904" s="29">
        <f>AF1904</f>
        <v>0</v>
      </c>
      <c r="AP1904" s="14">
        <f>AH1904</f>
        <v>0</v>
      </c>
      <c r="AQ1904" s="11" t="str">
        <f>IF(SUM(K1904,O1904,S1904,U1904)&gt;0,J1904*K1904+N1904*O1904+R1904*S1904+T1904*U1904,"")</f>
        <v/>
      </c>
      <c r="AR1904" s="55" t="str">
        <f>IF(SUM(X1904,AB1904,AF1904,AH1904)&gt;0,W1904*X1904+AA1904*AB1904+AE1904*AF1904+AG1904*AH1904,"")</f>
        <v/>
      </c>
      <c r="AS1904" s="126"/>
    </row>
    <row r="1905" spans="1:45" s="2" customFormat="1" ht="15" thickBot="1" x14ac:dyDescent="0.35">
      <c r="A1905" s="207" t="s">
        <v>1737</v>
      </c>
      <c r="B1905" s="208"/>
      <c r="C1905" s="208"/>
      <c r="D1905" s="209"/>
      <c r="E1905" s="117" t="str">
        <f>IF(AND(F1905="◄",G1905="►"),"◄?►",IF(F1905="◄","◄",IF(G1905="►","►","")))</f>
        <v/>
      </c>
      <c r="F1905" s="117" t="str">
        <f>IF(AND(G1905="◄",H1907="►"),"◄?►",IF(G1905="◄","◄",IF(H1907="►","►","")))</f>
        <v/>
      </c>
      <c r="G1905" s="117" t="str">
        <f t="shared" si="65"/>
        <v/>
      </c>
      <c r="H1905" s="89">
        <v>36064</v>
      </c>
      <c r="I1905" s="90" t="s">
        <v>21</v>
      </c>
      <c r="J1905" s="30"/>
      <c r="K1905" s="64" t="str">
        <f>IF(K1906&gt;0,"","◄")</f>
        <v>◄</v>
      </c>
      <c r="L1905" s="186"/>
      <c r="M1905" s="186"/>
      <c r="N1905" s="25"/>
      <c r="O1905" s="64" t="str">
        <f>IF(O1906&gt;0,"","◄")</f>
        <v>◄</v>
      </c>
      <c r="P1905" s="4"/>
      <c r="Q1905" s="5"/>
      <c r="R1905" s="5"/>
      <c r="S1905" s="64" t="str">
        <f>IF(S1906&gt;0,"","◄")</f>
        <v>◄</v>
      </c>
      <c r="T1905" s="5"/>
      <c r="U1905" s="64" t="str">
        <f>IF(U1906&gt;0,"","◄")</f>
        <v>◄</v>
      </c>
      <c r="V1905" s="36"/>
      <c r="W1905" s="5"/>
      <c r="X1905" s="44" t="str">
        <f>IF(X1906,"►","")</f>
        <v/>
      </c>
      <c r="Y1905" s="187"/>
      <c r="Z1905" s="187"/>
      <c r="AA1905" s="5"/>
      <c r="AB1905" s="44" t="str">
        <f>IF(AB1906,"►","")</f>
        <v/>
      </c>
      <c r="AC1905" s="5"/>
      <c r="AD1905" s="5"/>
      <c r="AE1905" s="5"/>
      <c r="AF1905" s="44" t="str">
        <f>IF(AF1906,"►","")</f>
        <v/>
      </c>
      <c r="AG1905" s="5"/>
      <c r="AH1905" s="44" t="str">
        <f>IF(AH1906,"►","")</f>
        <v/>
      </c>
      <c r="AI1905" s="15"/>
      <c r="AJ1905" s="51" t="str">
        <f>IF(SUM(AJ1906:AJ1907)&gt;0,"◄","")</f>
        <v>◄</v>
      </c>
      <c r="AK1905" s="52" t="s">
        <v>40</v>
      </c>
      <c r="AL1905" s="51" t="str">
        <f>IF(SUM(AL1906:AL1907)&gt;0,"◄","")</f>
        <v>◄</v>
      </c>
      <c r="AM1905" s="53" t="str">
        <f>IF(SUM(AM1906:AM1907)&gt;0,"►","")</f>
        <v/>
      </c>
      <c r="AN1905" s="53" t="str">
        <f>IF(SUM(AN1906:AN1907)&gt;0,"►","")</f>
        <v/>
      </c>
      <c r="AO1905" s="53" t="str">
        <f>IF(SUM(AO1906:AO1907)&gt;0,"►","")</f>
        <v/>
      </c>
      <c r="AP1905" s="54" t="str">
        <f>IF(SUM(AP1906:AP1907)&gt;0,"►","")</f>
        <v/>
      </c>
      <c r="AQ1905" s="142"/>
      <c r="AR1905" s="142"/>
      <c r="AS1905" s="128"/>
    </row>
    <row r="1906" spans="1:45" ht="14.4" customHeight="1" thickBot="1" x14ac:dyDescent="0.35">
      <c r="A1906" s="167"/>
      <c r="B1906" s="100" t="s">
        <v>711</v>
      </c>
      <c r="C1906" s="109"/>
      <c r="D1906" s="168"/>
      <c r="E1906" s="118"/>
      <c r="F1906" s="120" t="s">
        <v>41</v>
      </c>
      <c r="G1906" s="117" t="str">
        <f t="shared" ref="G1906:G1922" si="66">IF(AND(H1906="◄",I1906="►"),"◄?►",IF(H1906="◄","◄",IF(I1906="►","►","")))</f>
        <v/>
      </c>
      <c r="H1906" s="219"/>
      <c r="I1906" s="220"/>
      <c r="J1906" s="195"/>
      <c r="K1906" s="196"/>
      <c r="L1906" s="197"/>
      <c r="M1906" s="198"/>
      <c r="N1906" s="199"/>
      <c r="O1906" s="65"/>
      <c r="P1906" s="72"/>
      <c r="Q1906" s="73"/>
      <c r="R1906" s="69"/>
      <c r="S1906" s="66"/>
      <c r="T1906" s="70"/>
      <c r="U1906" s="66"/>
      <c r="V1906" s="67"/>
      <c r="W1906" s="200"/>
      <c r="X1906" s="201"/>
      <c r="Y1906" s="201"/>
      <c r="Z1906" s="201"/>
      <c r="AA1906" s="71">
        <f>N1906</f>
        <v>0</v>
      </c>
      <c r="AB1906" s="74"/>
      <c r="AC1906" s="75"/>
      <c r="AD1906" s="76"/>
      <c r="AE1906" s="71">
        <f>R1906</f>
        <v>0</v>
      </c>
      <c r="AF1906" s="77"/>
      <c r="AG1906" s="71">
        <f>T1906</f>
        <v>0</v>
      </c>
      <c r="AH1906" s="68"/>
      <c r="AI1906" s="15"/>
      <c r="AJ1906" s="47">
        <f>IF(K1906+O1906&gt;=2,0,IF(K1906+O1906=1,0,1))</f>
        <v>1</v>
      </c>
      <c r="AK1906" s="50" t="str">
        <f>IF(K1906+O1906&gt;=2,0,IF(K1906+O1906=1,0,"ou◄"))</f>
        <v>ou◄</v>
      </c>
      <c r="AL1906" s="48">
        <f>IF(U1906+S1906&gt;=1,"",IF(K1906+S1906+U1906&gt;=2,"",1))</f>
        <v>1</v>
      </c>
      <c r="AM1906" s="49"/>
      <c r="AN1906" s="29">
        <f>AB1906</f>
        <v>0</v>
      </c>
      <c r="AO1906" s="29">
        <f>AF1906</f>
        <v>0</v>
      </c>
      <c r="AP1906" s="14">
        <f>AH1906</f>
        <v>0</v>
      </c>
      <c r="AQ1906" s="11" t="str">
        <f>IF(SUM(K1906,O1906,S1906,U1906)&gt;0,J1906*K1906+N1906*O1906+R1906*S1906+T1906*U1906,"")</f>
        <v/>
      </c>
      <c r="AR1906" s="55" t="str">
        <f>IF(SUM(X1906,AB1906,AF1906,AH1906)&gt;0,W1906*X1906+AA1906*AB1906+AE1906*AF1906+AG1906*AH1906,"")</f>
        <v/>
      </c>
      <c r="AS1906" s="126"/>
    </row>
    <row r="1907" spans="1:45" s="2" customFormat="1" ht="15" thickBot="1" x14ac:dyDescent="0.3">
      <c r="A1907" s="165" t="s">
        <v>1738</v>
      </c>
      <c r="B1907" s="86"/>
      <c r="C1907" s="87"/>
      <c r="D1907" s="169"/>
      <c r="E1907" s="115" t="str">
        <f>IF(F1907="◄","◄",IF(F1907="ok","►",""))</f>
        <v>◄</v>
      </c>
      <c r="F1907" s="116" t="str">
        <f>IF(F1908&gt;0,"OK","◄")</f>
        <v>◄</v>
      </c>
      <c r="G1907" s="117" t="str">
        <f t="shared" si="66"/>
        <v/>
      </c>
      <c r="H1907" s="89">
        <v>36085</v>
      </c>
      <c r="I1907" s="90" t="s">
        <v>21</v>
      </c>
      <c r="J1907" s="30"/>
      <c r="K1907" s="64" t="str">
        <f>IF(K1908&gt;0,"","◄")</f>
        <v>◄</v>
      </c>
      <c r="L1907" s="186"/>
      <c r="M1907" s="186"/>
      <c r="N1907" s="25"/>
      <c r="O1907" s="64" t="str">
        <f>IF(O1908&gt;0,"","◄")</f>
        <v>◄</v>
      </c>
      <c r="P1907" s="4"/>
      <c r="Q1907" s="5"/>
      <c r="R1907" s="5"/>
      <c r="S1907" s="64" t="str">
        <f>IF(S1908&gt;0,"","◄")</f>
        <v>◄</v>
      </c>
      <c r="T1907" s="5"/>
      <c r="U1907" s="64" t="str">
        <f>IF(U1908&gt;0,"","◄")</f>
        <v>◄</v>
      </c>
      <c r="V1907" s="36"/>
      <c r="W1907" s="5"/>
      <c r="X1907" s="44" t="str">
        <f>IF(X1908,"►","")</f>
        <v/>
      </c>
      <c r="Y1907" s="187"/>
      <c r="Z1907" s="187"/>
      <c r="AA1907" s="5"/>
      <c r="AB1907" s="44" t="str">
        <f>IF(AB1908,"►","")</f>
        <v/>
      </c>
      <c r="AC1907" s="5"/>
      <c r="AD1907" s="5"/>
      <c r="AE1907" s="5"/>
      <c r="AF1907" s="44" t="str">
        <f>IF(AF1908,"►","")</f>
        <v/>
      </c>
      <c r="AG1907" s="5"/>
      <c r="AH1907" s="44" t="str">
        <f>IF(AH1908,"►","")</f>
        <v/>
      </c>
      <c r="AI1907" s="15"/>
      <c r="AJ1907" s="51" t="str">
        <f>IF(SUM(AJ1908:AJ1909)&gt;0,"◄","")</f>
        <v>◄</v>
      </c>
      <c r="AK1907" s="52" t="s">
        <v>40</v>
      </c>
      <c r="AL1907" s="51" t="str">
        <f>IF(SUM(AL1908:AL1909)&gt;0,"◄","")</f>
        <v>◄</v>
      </c>
      <c r="AM1907" s="53" t="str">
        <f>IF(SUM(AM1908:AM1909)&gt;0,"►","")</f>
        <v/>
      </c>
      <c r="AN1907" s="53" t="str">
        <f>IF(SUM(AN1908:AN1909)&gt;0,"►","")</f>
        <v/>
      </c>
      <c r="AO1907" s="53" t="str">
        <f>IF(SUM(AO1908:AO1909)&gt;0,"►","")</f>
        <v/>
      </c>
      <c r="AP1907" s="54" t="str">
        <f>IF(SUM(AP1908:AP1909)&gt;0,"►","")</f>
        <v/>
      </c>
      <c r="AQ1907" s="142"/>
      <c r="AR1907" s="142"/>
      <c r="AS1907" s="128"/>
    </row>
    <row r="1908" spans="1:45" ht="14.4" customHeight="1" thickBot="1" x14ac:dyDescent="0.35">
      <c r="A1908" s="167"/>
      <c r="B1908" s="100" t="s">
        <v>713</v>
      </c>
      <c r="C1908" s="109"/>
      <c r="D1908" s="168"/>
      <c r="E1908" s="118" t="str">
        <f>IF(F1908&gt;0,"ok","◄")</f>
        <v>◄</v>
      </c>
      <c r="F1908" s="119"/>
      <c r="G1908" s="117" t="str">
        <f t="shared" si="66"/>
        <v/>
      </c>
      <c r="H1908" s="219"/>
      <c r="I1908" s="220"/>
      <c r="J1908" s="195"/>
      <c r="K1908" s="196"/>
      <c r="L1908" s="197"/>
      <c r="M1908" s="198"/>
      <c r="N1908" s="199"/>
      <c r="O1908" s="65"/>
      <c r="P1908" s="72"/>
      <c r="Q1908" s="73"/>
      <c r="R1908" s="69"/>
      <c r="S1908" s="66"/>
      <c r="T1908" s="70"/>
      <c r="U1908" s="66"/>
      <c r="V1908" s="67"/>
      <c r="W1908" s="200"/>
      <c r="X1908" s="201"/>
      <c r="Y1908" s="201"/>
      <c r="Z1908" s="201"/>
      <c r="AA1908" s="71">
        <f>N1908</f>
        <v>0</v>
      </c>
      <c r="AB1908" s="74"/>
      <c r="AC1908" s="75"/>
      <c r="AD1908" s="76"/>
      <c r="AE1908" s="71">
        <f>R1908</f>
        <v>0</v>
      </c>
      <c r="AF1908" s="77"/>
      <c r="AG1908" s="71">
        <f>T1908</f>
        <v>0</v>
      </c>
      <c r="AH1908" s="68"/>
      <c r="AI1908" s="15"/>
      <c r="AJ1908" s="47">
        <f>IF(K1908+O1908&gt;=2,0,IF(K1908+O1908=1,0,1))</f>
        <v>1</v>
      </c>
      <c r="AK1908" s="50" t="str">
        <f>IF(K1908+O1908&gt;=2,0,IF(K1908+O1908=1,0,"ou◄"))</f>
        <v>ou◄</v>
      </c>
      <c r="AL1908" s="48">
        <f>IF(U1908+S1908&gt;=1,"",IF(K1908+S1908+U1908&gt;=2,"",1))</f>
        <v>1</v>
      </c>
      <c r="AM1908" s="49"/>
      <c r="AN1908" s="29">
        <f>AB1908</f>
        <v>0</v>
      </c>
      <c r="AO1908" s="29">
        <f>AF1908</f>
        <v>0</v>
      </c>
      <c r="AP1908" s="14">
        <f>AH1908</f>
        <v>0</v>
      </c>
      <c r="AQ1908" s="11" t="str">
        <f>IF(SUM(K1908,O1908,S1908,U1908)&gt;0,J1908*K1908+N1908*O1908+R1908*S1908+T1908*U1908,"")</f>
        <v/>
      </c>
      <c r="AR1908" s="55" t="str">
        <f>IF(SUM(X1908,AB1908,AF1908,AH1908)&gt;0,W1908*X1908+AA1908*AB1908+AE1908*AF1908+AG1908*AH1908,"")</f>
        <v/>
      </c>
      <c r="AS1908" s="126"/>
    </row>
    <row r="1909" spans="1:45" s="2" customFormat="1" ht="15" thickBot="1" x14ac:dyDescent="0.3">
      <c r="A1909" s="165" t="s">
        <v>1739</v>
      </c>
      <c r="B1909" s="86"/>
      <c r="C1909" s="87"/>
      <c r="D1909" s="169"/>
      <c r="E1909" s="115" t="str">
        <f>IF(F1909="◄","◄",IF(F1909="ok","►",""))</f>
        <v>◄</v>
      </c>
      <c r="F1909" s="116" t="str">
        <f>IF(F1910&gt;0,"OK","◄")</f>
        <v>◄</v>
      </c>
      <c r="G1909" s="117" t="str">
        <f t="shared" si="66"/>
        <v/>
      </c>
      <c r="H1909" s="89">
        <v>36085</v>
      </c>
      <c r="I1909" s="90" t="s">
        <v>21</v>
      </c>
      <c r="J1909" s="30"/>
      <c r="K1909" s="64" t="str">
        <f>IF(K1910&gt;0,"","◄")</f>
        <v>◄</v>
      </c>
      <c r="L1909" s="186"/>
      <c r="M1909" s="186"/>
      <c r="N1909" s="25"/>
      <c r="O1909" s="64" t="str">
        <f>IF(O1910&gt;0,"","◄")</f>
        <v>◄</v>
      </c>
      <c r="P1909" s="4"/>
      <c r="Q1909" s="5"/>
      <c r="R1909" s="5"/>
      <c r="S1909" s="64" t="str">
        <f>IF(S1910&gt;0,"","◄")</f>
        <v>◄</v>
      </c>
      <c r="T1909" s="5"/>
      <c r="U1909" s="64" t="str">
        <f>IF(U1910&gt;0,"","◄")</f>
        <v>◄</v>
      </c>
      <c r="V1909" s="36"/>
      <c r="W1909" s="5"/>
      <c r="X1909" s="44" t="str">
        <f>IF(X1910,"►","")</f>
        <v/>
      </c>
      <c r="Y1909" s="187"/>
      <c r="Z1909" s="187"/>
      <c r="AA1909" s="5"/>
      <c r="AB1909" s="44" t="str">
        <f>IF(AB1910,"►","")</f>
        <v/>
      </c>
      <c r="AC1909" s="5"/>
      <c r="AD1909" s="5"/>
      <c r="AE1909" s="5"/>
      <c r="AF1909" s="44" t="str">
        <f>IF(AF1910,"►","")</f>
        <v/>
      </c>
      <c r="AG1909" s="5"/>
      <c r="AH1909" s="44" t="str">
        <f>IF(AH1910,"►","")</f>
        <v/>
      </c>
      <c r="AI1909" s="15"/>
      <c r="AJ1909" s="51" t="str">
        <f>IF(SUM(AJ1910:AJ1911)&gt;0,"◄","")</f>
        <v>◄</v>
      </c>
      <c r="AK1909" s="52" t="s">
        <v>40</v>
      </c>
      <c r="AL1909" s="51" t="str">
        <f>IF(SUM(AL1910:AL1911)&gt;0,"◄","")</f>
        <v>◄</v>
      </c>
      <c r="AM1909" s="53" t="str">
        <f>IF(SUM(AM1910:AM1911)&gt;0,"►","")</f>
        <v/>
      </c>
      <c r="AN1909" s="53" t="str">
        <f>IF(SUM(AN1910:AN1911)&gt;0,"►","")</f>
        <v/>
      </c>
      <c r="AO1909" s="53" t="str">
        <f>IF(SUM(AO1910:AO1911)&gt;0,"►","")</f>
        <v/>
      </c>
      <c r="AP1909" s="54" t="str">
        <f>IF(SUM(AP1910:AP1911)&gt;0,"►","")</f>
        <v/>
      </c>
      <c r="AQ1909" s="142"/>
      <c r="AR1909" s="142"/>
      <c r="AS1909" s="128"/>
    </row>
    <row r="1910" spans="1:45" ht="14.4" customHeight="1" thickBot="1" x14ac:dyDescent="0.35">
      <c r="A1910" s="167"/>
      <c r="B1910" s="100" t="s">
        <v>714</v>
      </c>
      <c r="C1910" s="109"/>
      <c r="D1910" s="168"/>
      <c r="E1910" s="118" t="str">
        <f>IF(F1910&gt;0,"ok","◄")</f>
        <v>◄</v>
      </c>
      <c r="F1910" s="119"/>
      <c r="G1910" s="117" t="str">
        <f t="shared" si="66"/>
        <v/>
      </c>
      <c r="H1910" s="219"/>
      <c r="I1910" s="220"/>
      <c r="J1910" s="195"/>
      <c r="K1910" s="196"/>
      <c r="L1910" s="197"/>
      <c r="M1910" s="198"/>
      <c r="N1910" s="199"/>
      <c r="O1910" s="65"/>
      <c r="P1910" s="72"/>
      <c r="Q1910" s="73"/>
      <c r="R1910" s="69"/>
      <c r="S1910" s="66"/>
      <c r="T1910" s="70"/>
      <c r="U1910" s="66"/>
      <c r="V1910" s="67"/>
      <c r="W1910" s="200"/>
      <c r="X1910" s="201"/>
      <c r="Y1910" s="201"/>
      <c r="Z1910" s="201"/>
      <c r="AA1910" s="71">
        <f>N1910</f>
        <v>0</v>
      </c>
      <c r="AB1910" s="74"/>
      <c r="AC1910" s="75"/>
      <c r="AD1910" s="76"/>
      <c r="AE1910" s="71">
        <f>R1910</f>
        <v>0</v>
      </c>
      <c r="AF1910" s="77"/>
      <c r="AG1910" s="71">
        <f>T1910</f>
        <v>0</v>
      </c>
      <c r="AH1910" s="68"/>
      <c r="AI1910" s="15"/>
      <c r="AJ1910" s="47">
        <f>IF(K1910+O1910&gt;=2,0,IF(K1910+O1910=1,0,1))</f>
        <v>1</v>
      </c>
      <c r="AK1910" s="50" t="str">
        <f>IF(K1910+O1910&gt;=2,0,IF(K1910+O1910=1,0,"ou◄"))</f>
        <v>ou◄</v>
      </c>
      <c r="AL1910" s="48">
        <f>IF(U1910+S1910&gt;=1,"",IF(K1910+S1910+U1910&gt;=2,"",1))</f>
        <v>1</v>
      </c>
      <c r="AM1910" s="49"/>
      <c r="AN1910" s="29">
        <f>AB1910</f>
        <v>0</v>
      </c>
      <c r="AO1910" s="29">
        <f>AF1910</f>
        <v>0</v>
      </c>
      <c r="AP1910" s="14">
        <f>AH1910</f>
        <v>0</v>
      </c>
      <c r="AQ1910" s="11" t="str">
        <f>IF(SUM(K1910,O1910,S1910,U1910)&gt;0,J1910*K1910+N1910*O1910+R1910*S1910+T1910*U1910,"")</f>
        <v/>
      </c>
      <c r="AR1910" s="55" t="str">
        <f>IF(SUM(X1910,AB1910,AF1910,AH1910)&gt;0,W1910*X1910+AA1910*AB1910+AE1910*AF1910+AG1910*AH1910,"")</f>
        <v/>
      </c>
      <c r="AS1910" s="126"/>
    </row>
    <row r="1911" spans="1:45" s="2" customFormat="1" ht="15" thickBot="1" x14ac:dyDescent="0.3">
      <c r="A1911" s="165" t="s">
        <v>1740</v>
      </c>
      <c r="B1911" s="86"/>
      <c r="C1911" s="87"/>
      <c r="D1911" s="169"/>
      <c r="E1911" s="115" t="str">
        <f>IF(F1911="◄","◄",IF(F1911="ok","►",""))</f>
        <v>◄</v>
      </c>
      <c r="F1911" s="116" t="str">
        <f>IF(F1912&gt;0,"OK","◄")</f>
        <v>◄</v>
      </c>
      <c r="G1911" s="117" t="str">
        <f t="shared" si="66"/>
        <v/>
      </c>
      <c r="H1911" s="89">
        <v>36085</v>
      </c>
      <c r="I1911" s="90" t="s">
        <v>21</v>
      </c>
      <c r="J1911" s="30"/>
      <c r="K1911" s="64" t="str">
        <f>IF(K1912&gt;0,"","◄")</f>
        <v>◄</v>
      </c>
      <c r="L1911" s="186"/>
      <c r="M1911" s="186"/>
      <c r="N1911" s="25"/>
      <c r="O1911" s="64" t="str">
        <f>IF(O1912&gt;0,"","◄")</f>
        <v>◄</v>
      </c>
      <c r="P1911" s="4"/>
      <c r="Q1911" s="5"/>
      <c r="R1911" s="5"/>
      <c r="S1911" s="64" t="str">
        <f>IF(S1912&gt;0,"","◄")</f>
        <v>◄</v>
      </c>
      <c r="T1911" s="5"/>
      <c r="U1911" s="64" t="str">
        <f>IF(U1912&gt;0,"","◄")</f>
        <v>◄</v>
      </c>
      <c r="V1911" s="36"/>
      <c r="W1911" s="5"/>
      <c r="X1911" s="44" t="str">
        <f>IF(X1912,"►","")</f>
        <v/>
      </c>
      <c r="Y1911" s="187"/>
      <c r="Z1911" s="187"/>
      <c r="AA1911" s="5"/>
      <c r="AB1911" s="44" t="str">
        <f>IF(AB1912,"►","")</f>
        <v/>
      </c>
      <c r="AC1911" s="5"/>
      <c r="AD1911" s="5"/>
      <c r="AE1911" s="5"/>
      <c r="AF1911" s="44" t="str">
        <f>IF(AF1912,"►","")</f>
        <v/>
      </c>
      <c r="AG1911" s="5"/>
      <c r="AH1911" s="44" t="str">
        <f>IF(AH1912,"►","")</f>
        <v/>
      </c>
      <c r="AI1911" s="15"/>
      <c r="AJ1911" s="51" t="str">
        <f>IF(SUM(AJ1912:AJ1913)&gt;0,"◄","")</f>
        <v>◄</v>
      </c>
      <c r="AK1911" s="52" t="s">
        <v>40</v>
      </c>
      <c r="AL1911" s="51" t="str">
        <f>IF(SUM(AL1912:AL1913)&gt;0,"◄","")</f>
        <v>◄</v>
      </c>
      <c r="AM1911" s="53" t="str">
        <f>IF(SUM(AM1912:AM1913)&gt;0,"►","")</f>
        <v/>
      </c>
      <c r="AN1911" s="53" t="str">
        <f>IF(SUM(AN1912:AN1913)&gt;0,"►","")</f>
        <v/>
      </c>
      <c r="AO1911" s="53" t="str">
        <f>IF(SUM(AO1912:AO1913)&gt;0,"►","")</f>
        <v/>
      </c>
      <c r="AP1911" s="54" t="str">
        <f>IF(SUM(AP1912:AP1913)&gt;0,"►","")</f>
        <v/>
      </c>
      <c r="AQ1911" s="142"/>
      <c r="AR1911" s="142"/>
      <c r="AS1911" s="128"/>
    </row>
    <row r="1912" spans="1:45" ht="14.4" customHeight="1" thickBot="1" x14ac:dyDescent="0.35">
      <c r="A1912" s="167"/>
      <c r="B1912" s="100" t="s">
        <v>715</v>
      </c>
      <c r="C1912" s="109"/>
      <c r="D1912" s="168"/>
      <c r="E1912" s="118" t="str">
        <f>IF(F1912&gt;0,"ok","◄")</f>
        <v>◄</v>
      </c>
      <c r="F1912" s="119"/>
      <c r="G1912" s="117" t="str">
        <f t="shared" si="66"/>
        <v/>
      </c>
      <c r="H1912" s="219"/>
      <c r="I1912" s="220"/>
      <c r="J1912" s="195"/>
      <c r="K1912" s="196"/>
      <c r="L1912" s="197"/>
      <c r="M1912" s="198"/>
      <c r="N1912" s="199"/>
      <c r="O1912" s="65"/>
      <c r="P1912" s="72"/>
      <c r="Q1912" s="73"/>
      <c r="R1912" s="69"/>
      <c r="S1912" s="66"/>
      <c r="T1912" s="70"/>
      <c r="U1912" s="66"/>
      <c r="V1912" s="67"/>
      <c r="W1912" s="200"/>
      <c r="X1912" s="201"/>
      <c r="Y1912" s="201"/>
      <c r="Z1912" s="201"/>
      <c r="AA1912" s="71">
        <f>N1912</f>
        <v>0</v>
      </c>
      <c r="AB1912" s="74"/>
      <c r="AC1912" s="75"/>
      <c r="AD1912" s="76"/>
      <c r="AE1912" s="71">
        <f>R1912</f>
        <v>0</v>
      </c>
      <c r="AF1912" s="77"/>
      <c r="AG1912" s="71">
        <f>T1912</f>
        <v>0</v>
      </c>
      <c r="AH1912" s="68"/>
      <c r="AI1912" s="15"/>
      <c r="AJ1912" s="47">
        <f>IF(K1912+O1912&gt;=2,0,IF(K1912+O1912=1,0,1))</f>
        <v>1</v>
      </c>
      <c r="AK1912" s="50" t="str">
        <f>IF(K1912+O1912&gt;=2,0,IF(K1912+O1912=1,0,"ou◄"))</f>
        <v>ou◄</v>
      </c>
      <c r="AL1912" s="48">
        <f>IF(U1912+S1912&gt;=1,"",IF(K1912+S1912+U1912&gt;=2,"",1))</f>
        <v>1</v>
      </c>
      <c r="AM1912" s="49"/>
      <c r="AN1912" s="29">
        <f>AB1912</f>
        <v>0</v>
      </c>
      <c r="AO1912" s="29">
        <f>AF1912</f>
        <v>0</v>
      </c>
      <c r="AP1912" s="14">
        <f>AH1912</f>
        <v>0</v>
      </c>
      <c r="AQ1912" s="11" t="str">
        <f>IF(SUM(K1912,O1912,S1912,U1912)&gt;0,J1912*K1912+N1912*O1912+R1912*S1912+T1912*U1912,"")</f>
        <v/>
      </c>
      <c r="AR1912" s="55" t="str">
        <f>IF(SUM(X1912,AB1912,AF1912,AH1912)&gt;0,W1912*X1912+AA1912*AB1912+AE1912*AF1912+AG1912*AH1912,"")</f>
        <v/>
      </c>
      <c r="AS1912" s="126"/>
    </row>
    <row r="1913" spans="1:45" s="2" customFormat="1" ht="15" thickBot="1" x14ac:dyDescent="0.3">
      <c r="A1913" s="165" t="s">
        <v>1741</v>
      </c>
      <c r="B1913" s="86"/>
      <c r="C1913" s="87"/>
      <c r="D1913" s="169"/>
      <c r="E1913" s="117" t="str">
        <f>IF(AND(F1913="◄",G1913="►"),"◄?►",IF(F1913="◄","◄",IF(G1913="►","►","")))</f>
        <v/>
      </c>
      <c r="F1913" s="117" t="str">
        <f>IF(AND(G1913="◄",H1915="►"),"◄?►",IF(G1913="◄","◄",IF(H1915="►","►","")))</f>
        <v/>
      </c>
      <c r="G1913" s="117" t="str">
        <f t="shared" si="66"/>
        <v/>
      </c>
      <c r="H1913" s="89">
        <v>36085</v>
      </c>
      <c r="I1913" s="90" t="s">
        <v>21</v>
      </c>
      <c r="J1913" s="30"/>
      <c r="K1913" s="64" t="str">
        <f>IF(K1914&gt;0,"","◄")</f>
        <v>◄</v>
      </c>
      <c r="L1913" s="186"/>
      <c r="M1913" s="186"/>
      <c r="N1913" s="25"/>
      <c r="O1913" s="64" t="str">
        <f>IF(O1914&gt;0,"","◄")</f>
        <v>◄</v>
      </c>
      <c r="P1913" s="4"/>
      <c r="Q1913" s="5"/>
      <c r="R1913" s="5"/>
      <c r="S1913" s="64" t="str">
        <f>IF(S1914&gt;0,"","◄")</f>
        <v>◄</v>
      </c>
      <c r="T1913" s="5"/>
      <c r="U1913" s="64" t="str">
        <f>IF(U1914&gt;0,"","◄")</f>
        <v>◄</v>
      </c>
      <c r="V1913" s="36"/>
      <c r="W1913" s="5"/>
      <c r="X1913" s="44" t="str">
        <f>IF(X1914,"►","")</f>
        <v/>
      </c>
      <c r="Y1913" s="187"/>
      <c r="Z1913" s="187"/>
      <c r="AA1913" s="5"/>
      <c r="AB1913" s="44" t="str">
        <f>IF(AB1914,"►","")</f>
        <v/>
      </c>
      <c r="AC1913" s="5"/>
      <c r="AD1913" s="5"/>
      <c r="AE1913" s="5"/>
      <c r="AF1913" s="44" t="str">
        <f>IF(AF1914,"►","")</f>
        <v/>
      </c>
      <c r="AG1913" s="5"/>
      <c r="AH1913" s="44" t="str">
        <f>IF(AH1914,"►","")</f>
        <v/>
      </c>
      <c r="AI1913" s="15"/>
      <c r="AJ1913" s="51" t="str">
        <f>IF(SUM(AJ1914:AJ1915)&gt;0,"◄","")</f>
        <v>◄</v>
      </c>
      <c r="AK1913" s="52" t="s">
        <v>40</v>
      </c>
      <c r="AL1913" s="51" t="str">
        <f>IF(SUM(AL1914:AL1915)&gt;0,"◄","")</f>
        <v>◄</v>
      </c>
      <c r="AM1913" s="53" t="str">
        <f>IF(SUM(AM1914:AM1915)&gt;0,"►","")</f>
        <v/>
      </c>
      <c r="AN1913" s="53" t="str">
        <f>IF(SUM(AN1914:AN1915)&gt;0,"►","")</f>
        <v/>
      </c>
      <c r="AO1913" s="53" t="str">
        <f>IF(SUM(AO1914:AO1915)&gt;0,"►","")</f>
        <v/>
      </c>
      <c r="AP1913" s="54" t="str">
        <f>IF(SUM(AP1914:AP1915)&gt;0,"►","")</f>
        <v/>
      </c>
      <c r="AQ1913" s="142"/>
      <c r="AR1913" s="142"/>
      <c r="AS1913" s="128"/>
    </row>
    <row r="1914" spans="1:45" ht="14.4" customHeight="1" thickBot="1" x14ac:dyDescent="0.35">
      <c r="A1914" s="167"/>
      <c r="B1914" s="100" t="s">
        <v>713</v>
      </c>
      <c r="C1914" s="109"/>
      <c r="D1914" s="168"/>
      <c r="E1914" s="118"/>
      <c r="F1914" s="120" t="s">
        <v>41</v>
      </c>
      <c r="G1914" s="117" t="str">
        <f t="shared" si="66"/>
        <v/>
      </c>
      <c r="H1914" s="219"/>
      <c r="I1914" s="220"/>
      <c r="J1914" s="195"/>
      <c r="K1914" s="196"/>
      <c r="L1914" s="197"/>
      <c r="M1914" s="198"/>
      <c r="N1914" s="199"/>
      <c r="O1914" s="65"/>
      <c r="P1914" s="72"/>
      <c r="Q1914" s="73"/>
      <c r="R1914" s="69"/>
      <c r="S1914" s="66"/>
      <c r="T1914" s="70"/>
      <c r="U1914" s="66"/>
      <c r="V1914" s="67"/>
      <c r="W1914" s="200"/>
      <c r="X1914" s="201"/>
      <c r="Y1914" s="201"/>
      <c r="Z1914" s="201"/>
      <c r="AA1914" s="71">
        <f>N1914</f>
        <v>0</v>
      </c>
      <c r="AB1914" s="74"/>
      <c r="AC1914" s="75"/>
      <c r="AD1914" s="76"/>
      <c r="AE1914" s="71">
        <f>R1914</f>
        <v>0</v>
      </c>
      <c r="AF1914" s="77"/>
      <c r="AG1914" s="71">
        <f>T1914</f>
        <v>0</v>
      </c>
      <c r="AH1914" s="68"/>
      <c r="AI1914" s="15"/>
      <c r="AJ1914" s="47">
        <f>IF(K1914+O1914&gt;=2,0,IF(K1914+O1914=1,0,1))</f>
        <v>1</v>
      </c>
      <c r="AK1914" s="50" t="str">
        <f>IF(K1914+O1914&gt;=2,0,IF(K1914+O1914=1,0,"ou◄"))</f>
        <v>ou◄</v>
      </c>
      <c r="AL1914" s="48">
        <f>IF(U1914+S1914&gt;=1,"",IF(K1914+S1914+U1914&gt;=2,"",1))</f>
        <v>1</v>
      </c>
      <c r="AM1914" s="49"/>
      <c r="AN1914" s="29">
        <f>AB1914</f>
        <v>0</v>
      </c>
      <c r="AO1914" s="29">
        <f>AF1914</f>
        <v>0</v>
      </c>
      <c r="AP1914" s="14">
        <f>AH1914</f>
        <v>0</v>
      </c>
      <c r="AQ1914" s="11" t="str">
        <f>IF(SUM(K1914,O1914,S1914,U1914)&gt;0,J1914*K1914+N1914*O1914+R1914*S1914+T1914*U1914,"")</f>
        <v/>
      </c>
      <c r="AR1914" s="55" t="str">
        <f>IF(SUM(X1914,AB1914,AF1914,AH1914)&gt;0,W1914*X1914+AA1914*AB1914+AE1914*AF1914+AG1914*AH1914,"")</f>
        <v/>
      </c>
      <c r="AS1914" s="126"/>
    </row>
    <row r="1915" spans="1:45" s="2" customFormat="1" ht="15" thickBot="1" x14ac:dyDescent="0.3">
      <c r="A1915" s="165" t="s">
        <v>1742</v>
      </c>
      <c r="B1915" s="86"/>
      <c r="C1915" s="87"/>
      <c r="D1915" s="169"/>
      <c r="E1915" s="115" t="str">
        <f>IF(F1915="◄","◄",IF(F1915="ok","►",""))</f>
        <v>◄</v>
      </c>
      <c r="F1915" s="116" t="str">
        <f>IF(F1916&gt;0,"OK","◄")</f>
        <v>◄</v>
      </c>
      <c r="G1915" s="117" t="str">
        <f t="shared" si="66"/>
        <v/>
      </c>
      <c r="H1915" s="89">
        <v>36106</v>
      </c>
      <c r="I1915" s="90" t="s">
        <v>21</v>
      </c>
      <c r="J1915" s="30"/>
      <c r="K1915" s="64" t="str">
        <f>IF(K1916&gt;0,"","◄")</f>
        <v>◄</v>
      </c>
      <c r="L1915" s="186"/>
      <c r="M1915" s="186"/>
      <c r="N1915" s="25"/>
      <c r="O1915" s="64" t="str">
        <f>IF(O1916&gt;0,"","◄")</f>
        <v>◄</v>
      </c>
      <c r="P1915" s="4"/>
      <c r="Q1915" s="5"/>
      <c r="R1915" s="5"/>
      <c r="S1915" s="64" t="str">
        <f>IF(S1916&gt;0,"","◄")</f>
        <v>◄</v>
      </c>
      <c r="T1915" s="5"/>
      <c r="U1915" s="64" t="str">
        <f>IF(U1916&gt;0,"","◄")</f>
        <v>◄</v>
      </c>
      <c r="V1915" s="36"/>
      <c r="W1915" s="5"/>
      <c r="X1915" s="44" t="str">
        <f>IF(X1916,"►","")</f>
        <v/>
      </c>
      <c r="Y1915" s="187"/>
      <c r="Z1915" s="187"/>
      <c r="AA1915" s="5"/>
      <c r="AB1915" s="44" t="str">
        <f>IF(AB1916,"►","")</f>
        <v/>
      </c>
      <c r="AC1915" s="5"/>
      <c r="AD1915" s="5"/>
      <c r="AE1915" s="5"/>
      <c r="AF1915" s="44" t="str">
        <f>IF(AF1916,"►","")</f>
        <v/>
      </c>
      <c r="AG1915" s="5"/>
      <c r="AH1915" s="44" t="str">
        <f>IF(AH1916,"►","")</f>
        <v/>
      </c>
      <c r="AI1915" s="15"/>
      <c r="AJ1915" s="51" t="str">
        <f>IF(SUM(AJ1916:AJ1917)&gt;0,"◄","")</f>
        <v>◄</v>
      </c>
      <c r="AK1915" s="52" t="s">
        <v>40</v>
      </c>
      <c r="AL1915" s="51" t="str">
        <f>IF(SUM(AL1916:AL1917)&gt;0,"◄","")</f>
        <v>◄</v>
      </c>
      <c r="AM1915" s="53" t="str">
        <f>IF(SUM(AM1916:AM1917)&gt;0,"►","")</f>
        <v/>
      </c>
      <c r="AN1915" s="53" t="str">
        <f>IF(SUM(AN1916:AN1917)&gt;0,"►","")</f>
        <v/>
      </c>
      <c r="AO1915" s="53" t="str">
        <f>IF(SUM(AO1916:AO1917)&gt;0,"►","")</f>
        <v/>
      </c>
      <c r="AP1915" s="54" t="str">
        <f>IF(SUM(AP1916:AP1917)&gt;0,"►","")</f>
        <v/>
      </c>
      <c r="AQ1915" s="142"/>
      <c r="AR1915" s="142"/>
      <c r="AS1915" s="128"/>
    </row>
    <row r="1916" spans="1:45" ht="14.4" customHeight="1" thickBot="1" x14ac:dyDescent="0.35">
      <c r="A1916" s="167"/>
      <c r="B1916" s="100" t="s">
        <v>716</v>
      </c>
      <c r="C1916" s="109"/>
      <c r="D1916" s="168"/>
      <c r="E1916" s="118" t="str">
        <f>IF(F1916&gt;0,"ok","◄")</f>
        <v>◄</v>
      </c>
      <c r="F1916" s="119"/>
      <c r="G1916" s="117" t="str">
        <f t="shared" si="66"/>
        <v/>
      </c>
      <c r="H1916" s="219"/>
      <c r="I1916" s="220"/>
      <c r="J1916" s="195"/>
      <c r="K1916" s="196"/>
      <c r="L1916" s="197"/>
      <c r="M1916" s="198"/>
      <c r="N1916" s="199"/>
      <c r="O1916" s="65"/>
      <c r="P1916" s="72"/>
      <c r="Q1916" s="73"/>
      <c r="R1916" s="69"/>
      <c r="S1916" s="66"/>
      <c r="T1916" s="70"/>
      <c r="U1916" s="66"/>
      <c r="V1916" s="67"/>
      <c r="W1916" s="200"/>
      <c r="X1916" s="201"/>
      <c r="Y1916" s="201"/>
      <c r="Z1916" s="201"/>
      <c r="AA1916" s="71">
        <f>N1916</f>
        <v>0</v>
      </c>
      <c r="AB1916" s="74"/>
      <c r="AC1916" s="75"/>
      <c r="AD1916" s="76"/>
      <c r="AE1916" s="71">
        <f>R1916</f>
        <v>0</v>
      </c>
      <c r="AF1916" s="77"/>
      <c r="AG1916" s="71">
        <f>T1916</f>
        <v>0</v>
      </c>
      <c r="AH1916" s="68"/>
      <c r="AI1916" s="15"/>
      <c r="AJ1916" s="47">
        <f>IF(K1916+O1916&gt;=2,0,IF(K1916+O1916=1,0,1))</f>
        <v>1</v>
      </c>
      <c r="AK1916" s="50" t="str">
        <f>IF(K1916+O1916&gt;=2,0,IF(K1916+O1916=1,0,"ou◄"))</f>
        <v>ou◄</v>
      </c>
      <c r="AL1916" s="48">
        <f>IF(U1916+S1916&gt;=1,"",IF(K1916+S1916+U1916&gt;=2,"",1))</f>
        <v>1</v>
      </c>
      <c r="AM1916" s="49"/>
      <c r="AN1916" s="29">
        <f>AB1916</f>
        <v>0</v>
      </c>
      <c r="AO1916" s="29">
        <f>AF1916</f>
        <v>0</v>
      </c>
      <c r="AP1916" s="14">
        <f>AH1916</f>
        <v>0</v>
      </c>
      <c r="AQ1916" s="11" t="str">
        <f>IF(SUM(K1916,O1916,S1916,U1916)&gt;0,J1916*K1916+N1916*O1916+R1916*S1916+T1916*U1916,"")</f>
        <v/>
      </c>
      <c r="AR1916" s="55" t="str">
        <f>IF(SUM(X1916,AB1916,AF1916,AH1916)&gt;0,W1916*X1916+AA1916*AB1916+AE1916*AF1916+AG1916*AH1916,"")</f>
        <v/>
      </c>
      <c r="AS1916" s="126"/>
    </row>
    <row r="1917" spans="1:45" s="2" customFormat="1" ht="15" thickBot="1" x14ac:dyDescent="0.3">
      <c r="A1917" s="165" t="s">
        <v>1743</v>
      </c>
      <c r="B1917" s="86"/>
      <c r="C1917" s="87"/>
      <c r="D1917" s="169"/>
      <c r="E1917" s="115" t="str">
        <f>IF(F1917="◄","◄",IF(F1917="ok","►",""))</f>
        <v>◄</v>
      </c>
      <c r="F1917" s="116" t="str">
        <f>IF(F1918&gt;0,"OK","◄")</f>
        <v>◄</v>
      </c>
      <c r="G1917" s="117" t="str">
        <f t="shared" si="66"/>
        <v/>
      </c>
      <c r="H1917" s="89">
        <v>36108</v>
      </c>
      <c r="I1917" s="90" t="s">
        <v>21</v>
      </c>
      <c r="J1917" s="30"/>
      <c r="K1917" s="64" t="str">
        <f>IF(K1918&gt;0,"","◄")</f>
        <v>◄</v>
      </c>
      <c r="L1917" s="186"/>
      <c r="M1917" s="186"/>
      <c r="N1917" s="25"/>
      <c r="O1917" s="64" t="str">
        <f>IF(O1918&gt;0,"","◄")</f>
        <v>◄</v>
      </c>
      <c r="P1917" s="4"/>
      <c r="Q1917" s="5"/>
      <c r="R1917" s="5"/>
      <c r="S1917" s="64" t="str">
        <f>IF(S1918&gt;0,"","◄")</f>
        <v>◄</v>
      </c>
      <c r="T1917" s="5"/>
      <c r="U1917" s="64" t="str">
        <f>IF(U1918&gt;0,"","◄")</f>
        <v>◄</v>
      </c>
      <c r="V1917" s="36"/>
      <c r="W1917" s="5"/>
      <c r="X1917" s="44" t="str">
        <f>IF(X1918,"►","")</f>
        <v/>
      </c>
      <c r="Y1917" s="187"/>
      <c r="Z1917" s="187"/>
      <c r="AA1917" s="5"/>
      <c r="AB1917" s="44" t="str">
        <f>IF(AB1918,"►","")</f>
        <v/>
      </c>
      <c r="AC1917" s="5"/>
      <c r="AD1917" s="5"/>
      <c r="AE1917" s="5"/>
      <c r="AF1917" s="44" t="str">
        <f>IF(AF1918,"►","")</f>
        <v/>
      </c>
      <c r="AG1917" s="5"/>
      <c r="AH1917" s="44" t="str">
        <f>IF(AH1918,"►","")</f>
        <v/>
      </c>
      <c r="AI1917" s="15"/>
      <c r="AJ1917" s="51" t="str">
        <f>IF(SUM(AJ1918:AJ1919)&gt;0,"◄","")</f>
        <v>◄</v>
      </c>
      <c r="AK1917" s="52" t="s">
        <v>40</v>
      </c>
      <c r="AL1917" s="51" t="str">
        <f>IF(SUM(AL1918:AL1919)&gt;0,"◄","")</f>
        <v>◄</v>
      </c>
      <c r="AM1917" s="53" t="str">
        <f>IF(SUM(AM1918:AM1919)&gt;0,"►","")</f>
        <v/>
      </c>
      <c r="AN1917" s="53" t="str">
        <f>IF(SUM(AN1918:AN1919)&gt;0,"►","")</f>
        <v/>
      </c>
      <c r="AO1917" s="53" t="str">
        <f>IF(SUM(AO1918:AO1919)&gt;0,"►","")</f>
        <v/>
      </c>
      <c r="AP1917" s="54" t="str">
        <f>IF(SUM(AP1918:AP1919)&gt;0,"►","")</f>
        <v/>
      </c>
      <c r="AQ1917" s="142"/>
      <c r="AR1917" s="142"/>
      <c r="AS1917" s="128"/>
    </row>
    <row r="1918" spans="1:45" ht="14.4" customHeight="1" thickBot="1" x14ac:dyDescent="0.35">
      <c r="A1918" s="167"/>
      <c r="B1918" s="100" t="s">
        <v>717</v>
      </c>
      <c r="C1918" s="109"/>
      <c r="D1918" s="168"/>
      <c r="E1918" s="118" t="str">
        <f>IF(F1918&gt;0,"ok","◄")</f>
        <v>◄</v>
      </c>
      <c r="F1918" s="119"/>
      <c r="G1918" s="117" t="str">
        <f t="shared" si="66"/>
        <v/>
      </c>
      <c r="H1918" s="219"/>
      <c r="I1918" s="220"/>
      <c r="J1918" s="195"/>
      <c r="K1918" s="196"/>
      <c r="L1918" s="197"/>
      <c r="M1918" s="198"/>
      <c r="N1918" s="199"/>
      <c r="O1918" s="65"/>
      <c r="P1918" s="72"/>
      <c r="Q1918" s="73"/>
      <c r="R1918" s="69"/>
      <c r="S1918" s="66"/>
      <c r="T1918" s="70"/>
      <c r="U1918" s="66"/>
      <c r="V1918" s="67"/>
      <c r="W1918" s="200"/>
      <c r="X1918" s="201"/>
      <c r="Y1918" s="201"/>
      <c r="Z1918" s="201"/>
      <c r="AA1918" s="71">
        <f>N1918</f>
        <v>0</v>
      </c>
      <c r="AB1918" s="74"/>
      <c r="AC1918" s="75"/>
      <c r="AD1918" s="76"/>
      <c r="AE1918" s="71">
        <f>R1918</f>
        <v>0</v>
      </c>
      <c r="AF1918" s="77"/>
      <c r="AG1918" s="71">
        <f>T1918</f>
        <v>0</v>
      </c>
      <c r="AH1918" s="68"/>
      <c r="AI1918" s="15"/>
      <c r="AJ1918" s="47">
        <f>IF(K1918+O1918&gt;=2,0,IF(K1918+O1918=1,0,1))</f>
        <v>1</v>
      </c>
      <c r="AK1918" s="50" t="str">
        <f>IF(K1918+O1918&gt;=2,0,IF(K1918+O1918=1,0,"ou◄"))</f>
        <v>ou◄</v>
      </c>
      <c r="AL1918" s="48">
        <f>IF(U1918+S1918&gt;=1,"",IF(K1918+S1918+U1918&gt;=2,"",1))</f>
        <v>1</v>
      </c>
      <c r="AM1918" s="49"/>
      <c r="AN1918" s="29">
        <f>AB1918</f>
        <v>0</v>
      </c>
      <c r="AO1918" s="29">
        <f>AF1918</f>
        <v>0</v>
      </c>
      <c r="AP1918" s="14">
        <f>AH1918</f>
        <v>0</v>
      </c>
      <c r="AQ1918" s="11" t="str">
        <f>IF(SUM(K1918,O1918,S1918,U1918)&gt;0,J1918*K1918+N1918*O1918+R1918*S1918+T1918*U1918,"")</f>
        <v/>
      </c>
      <c r="AR1918" s="55" t="str">
        <f>IF(SUM(X1918,AB1918,AF1918,AH1918)&gt;0,W1918*X1918+AA1918*AB1918+AE1918*AF1918+AG1918*AH1918,"")</f>
        <v/>
      </c>
      <c r="AS1918" s="126"/>
    </row>
    <row r="1919" spans="1:45" s="2" customFormat="1" ht="15" thickBot="1" x14ac:dyDescent="0.3">
      <c r="A1919" s="165" t="s">
        <v>1744</v>
      </c>
      <c r="B1919" s="86"/>
      <c r="C1919" s="87"/>
      <c r="D1919" s="169"/>
      <c r="E1919" s="115" t="str">
        <f>IF(F1919="◄","◄",IF(F1919="ok","►",""))</f>
        <v>◄</v>
      </c>
      <c r="F1919" s="116" t="str">
        <f>IF(F1920&gt;0,"OK","◄")</f>
        <v>◄</v>
      </c>
      <c r="G1919" s="117" t="str">
        <f t="shared" si="66"/>
        <v/>
      </c>
      <c r="H1919" s="89">
        <v>36106</v>
      </c>
      <c r="I1919" s="90" t="s">
        <v>21</v>
      </c>
      <c r="J1919" s="30"/>
      <c r="K1919" s="64" t="str">
        <f>IF(K1920&gt;0,"","◄")</f>
        <v>◄</v>
      </c>
      <c r="L1919" s="186"/>
      <c r="M1919" s="186"/>
      <c r="N1919" s="25"/>
      <c r="O1919" s="64" t="str">
        <f>IF(O1920&gt;0,"","◄")</f>
        <v>◄</v>
      </c>
      <c r="P1919" s="4"/>
      <c r="Q1919" s="5"/>
      <c r="R1919" s="5"/>
      <c r="S1919" s="64" t="str">
        <f>IF(S1920&gt;0,"","◄")</f>
        <v>◄</v>
      </c>
      <c r="T1919" s="5"/>
      <c r="U1919" s="64" t="str">
        <f>IF(U1920&gt;0,"","◄")</f>
        <v>◄</v>
      </c>
      <c r="V1919" s="36"/>
      <c r="W1919" s="5"/>
      <c r="X1919" s="44" t="str">
        <f>IF(X1920,"►","")</f>
        <v/>
      </c>
      <c r="Y1919" s="187"/>
      <c r="Z1919" s="187"/>
      <c r="AA1919" s="5"/>
      <c r="AB1919" s="44" t="str">
        <f>IF(AB1920,"►","")</f>
        <v/>
      </c>
      <c r="AC1919" s="5"/>
      <c r="AD1919" s="5"/>
      <c r="AE1919" s="5"/>
      <c r="AF1919" s="44" t="str">
        <f>IF(AF1920,"►","")</f>
        <v/>
      </c>
      <c r="AG1919" s="5"/>
      <c r="AH1919" s="44" t="str">
        <f>IF(AH1920,"►","")</f>
        <v/>
      </c>
      <c r="AI1919" s="15"/>
      <c r="AJ1919" s="51" t="str">
        <f>IF(SUM(AJ1920:AJ1921)&gt;0,"◄","")</f>
        <v>◄</v>
      </c>
      <c r="AK1919" s="52" t="s">
        <v>40</v>
      </c>
      <c r="AL1919" s="51" t="str">
        <f>IF(SUM(AL1920:AL1921)&gt;0,"◄","")</f>
        <v>◄</v>
      </c>
      <c r="AM1919" s="53" t="str">
        <f>IF(SUM(AM1920:AM1921)&gt;0,"►","")</f>
        <v/>
      </c>
      <c r="AN1919" s="53" t="str">
        <f>IF(SUM(AN1920:AN1921)&gt;0,"►","")</f>
        <v/>
      </c>
      <c r="AO1919" s="53" t="str">
        <f>IF(SUM(AO1920:AO1921)&gt;0,"►","")</f>
        <v/>
      </c>
      <c r="AP1919" s="54" t="str">
        <f>IF(SUM(AP1920:AP1921)&gt;0,"►","")</f>
        <v/>
      </c>
      <c r="AQ1919" s="142"/>
      <c r="AR1919" s="142"/>
      <c r="AS1919" s="128"/>
    </row>
    <row r="1920" spans="1:45" ht="14.4" customHeight="1" thickBot="1" x14ac:dyDescent="0.35">
      <c r="A1920" s="167"/>
      <c r="B1920" s="100" t="s">
        <v>718</v>
      </c>
      <c r="C1920" s="109"/>
      <c r="D1920" s="168"/>
      <c r="E1920" s="118" t="str">
        <f>IF(F1920&gt;0,"ok","◄")</f>
        <v>◄</v>
      </c>
      <c r="F1920" s="119"/>
      <c r="G1920" s="117" t="str">
        <f t="shared" si="66"/>
        <v/>
      </c>
      <c r="H1920" s="219"/>
      <c r="I1920" s="220"/>
      <c r="J1920" s="195"/>
      <c r="K1920" s="196"/>
      <c r="L1920" s="197"/>
      <c r="M1920" s="198"/>
      <c r="N1920" s="199"/>
      <c r="O1920" s="65"/>
      <c r="P1920" s="72"/>
      <c r="Q1920" s="73"/>
      <c r="R1920" s="69"/>
      <c r="S1920" s="66"/>
      <c r="T1920" s="70"/>
      <c r="U1920" s="66"/>
      <c r="V1920" s="67"/>
      <c r="W1920" s="200"/>
      <c r="X1920" s="201"/>
      <c r="Y1920" s="201"/>
      <c r="Z1920" s="201"/>
      <c r="AA1920" s="71">
        <f>N1920</f>
        <v>0</v>
      </c>
      <c r="AB1920" s="74"/>
      <c r="AC1920" s="75"/>
      <c r="AD1920" s="76"/>
      <c r="AE1920" s="71">
        <f>R1920</f>
        <v>0</v>
      </c>
      <c r="AF1920" s="77"/>
      <c r="AG1920" s="71">
        <f>T1920</f>
        <v>0</v>
      </c>
      <c r="AH1920" s="68"/>
      <c r="AI1920" s="15"/>
      <c r="AJ1920" s="47">
        <f>IF(K1920+O1920&gt;=2,0,IF(K1920+O1920=1,0,1))</f>
        <v>1</v>
      </c>
      <c r="AK1920" s="50" t="str">
        <f>IF(K1920+O1920&gt;=2,0,IF(K1920+O1920=1,0,"ou◄"))</f>
        <v>ou◄</v>
      </c>
      <c r="AL1920" s="48">
        <f>IF(U1920+S1920&gt;=1,"",IF(K1920+S1920+U1920&gt;=2,"",1))</f>
        <v>1</v>
      </c>
      <c r="AM1920" s="49"/>
      <c r="AN1920" s="29">
        <f>AB1920</f>
        <v>0</v>
      </c>
      <c r="AO1920" s="29">
        <f>AF1920</f>
        <v>0</v>
      </c>
      <c r="AP1920" s="14">
        <f>AH1920</f>
        <v>0</v>
      </c>
      <c r="AQ1920" s="11" t="str">
        <f>IF(SUM(K1920,O1920,S1920,U1920)&gt;0,J1920*K1920+N1920*O1920+R1920*S1920+T1920*U1920,"")</f>
        <v/>
      </c>
      <c r="AR1920" s="55" t="str">
        <f>IF(SUM(X1920,AB1920,AF1920,AH1920)&gt;0,W1920*X1920+AA1920*AB1920+AE1920*AF1920+AG1920*AH1920,"")</f>
        <v/>
      </c>
      <c r="AS1920" s="126"/>
    </row>
    <row r="1921" spans="1:45" s="2" customFormat="1" ht="15" thickBot="1" x14ac:dyDescent="0.3">
      <c r="A1921" s="165" t="s">
        <v>1744</v>
      </c>
      <c r="B1921" s="86"/>
      <c r="C1921" s="87"/>
      <c r="D1921" s="169"/>
      <c r="E1921" s="117" t="str">
        <f>IF(AND(F1921="◄",G1921="►"),"◄?►",IF(F1921="◄","◄",IF(G1921="►","►","")))</f>
        <v/>
      </c>
      <c r="F1921" s="117" t="str">
        <f>IF(AND(G1921="◄",H1923="►"),"◄?►",IF(G1921="◄","◄",IF(H1923="►","►","")))</f>
        <v/>
      </c>
      <c r="G1921" s="117" t="str">
        <f t="shared" si="66"/>
        <v/>
      </c>
      <c r="H1921" s="89">
        <v>36106</v>
      </c>
      <c r="I1921" s="90" t="s">
        <v>21</v>
      </c>
      <c r="J1921" s="30"/>
      <c r="K1921" s="64" t="str">
        <f>IF(K1922&gt;0,"","◄")</f>
        <v>◄</v>
      </c>
      <c r="L1921" s="186"/>
      <c r="M1921" s="186"/>
      <c r="N1921" s="25"/>
      <c r="O1921" s="64" t="str">
        <f>IF(O1922&gt;0,"","◄")</f>
        <v>◄</v>
      </c>
      <c r="P1921" s="4"/>
      <c r="Q1921" s="5"/>
      <c r="R1921" s="5"/>
      <c r="S1921" s="64" t="str">
        <f>IF(S1922&gt;0,"","◄")</f>
        <v>◄</v>
      </c>
      <c r="T1921" s="5"/>
      <c r="U1921" s="64" t="str">
        <f>IF(U1922&gt;0,"","◄")</f>
        <v>◄</v>
      </c>
      <c r="V1921" s="36"/>
      <c r="W1921" s="5"/>
      <c r="X1921" s="44" t="str">
        <f>IF(X1922,"►","")</f>
        <v/>
      </c>
      <c r="Y1921" s="187"/>
      <c r="Z1921" s="187"/>
      <c r="AA1921" s="5"/>
      <c r="AB1921" s="44" t="str">
        <f>IF(AB1922,"►","")</f>
        <v/>
      </c>
      <c r="AC1921" s="5"/>
      <c r="AD1921" s="5"/>
      <c r="AE1921" s="5"/>
      <c r="AF1921" s="44" t="str">
        <f>IF(AF1922,"►","")</f>
        <v/>
      </c>
      <c r="AG1921" s="5"/>
      <c r="AH1921" s="44" t="str">
        <f>IF(AH1922,"►","")</f>
        <v/>
      </c>
      <c r="AI1921" s="15"/>
      <c r="AJ1921" s="51" t="str">
        <f>IF(SUM(AJ1922:AJ1923)&gt;0,"◄","")</f>
        <v>◄</v>
      </c>
      <c r="AK1921" s="52" t="s">
        <v>40</v>
      </c>
      <c r="AL1921" s="51" t="str">
        <f>IF(SUM(AL1922:AL1923)&gt;0,"◄","")</f>
        <v>◄</v>
      </c>
      <c r="AM1921" s="53" t="str">
        <f>IF(SUM(AM1922:AM1923)&gt;0,"►","")</f>
        <v/>
      </c>
      <c r="AN1921" s="53" t="str">
        <f>IF(SUM(AN1922:AN1923)&gt;0,"►","")</f>
        <v/>
      </c>
      <c r="AO1921" s="53" t="str">
        <f>IF(SUM(AO1922:AO1923)&gt;0,"►","")</f>
        <v/>
      </c>
      <c r="AP1921" s="54" t="str">
        <f>IF(SUM(AP1922:AP1923)&gt;0,"►","")</f>
        <v/>
      </c>
      <c r="AQ1921" s="142"/>
      <c r="AR1921" s="142"/>
      <c r="AS1921" s="128"/>
    </row>
    <row r="1922" spans="1:45" ht="14.4" customHeight="1" thickBot="1" x14ac:dyDescent="0.35">
      <c r="A1922" s="167"/>
      <c r="B1922" s="100" t="s">
        <v>718</v>
      </c>
      <c r="C1922" s="109"/>
      <c r="D1922" s="168"/>
      <c r="E1922" s="118"/>
      <c r="F1922" s="120" t="s">
        <v>41</v>
      </c>
      <c r="G1922" s="117" t="str">
        <f t="shared" si="66"/>
        <v/>
      </c>
      <c r="H1922" s="219"/>
      <c r="I1922" s="220"/>
      <c r="J1922" s="195"/>
      <c r="K1922" s="196"/>
      <c r="L1922" s="197"/>
      <c r="M1922" s="198"/>
      <c r="N1922" s="199"/>
      <c r="O1922" s="65"/>
      <c r="P1922" s="72"/>
      <c r="Q1922" s="73"/>
      <c r="R1922" s="69"/>
      <c r="S1922" s="66"/>
      <c r="T1922" s="70"/>
      <c r="U1922" s="66"/>
      <c r="V1922" s="67"/>
      <c r="W1922" s="200"/>
      <c r="X1922" s="201"/>
      <c r="Y1922" s="201"/>
      <c r="Z1922" s="201"/>
      <c r="AA1922" s="71">
        <f>N1922</f>
        <v>0</v>
      </c>
      <c r="AB1922" s="74"/>
      <c r="AC1922" s="75"/>
      <c r="AD1922" s="76"/>
      <c r="AE1922" s="71">
        <f>R1922</f>
        <v>0</v>
      </c>
      <c r="AF1922" s="77"/>
      <c r="AG1922" s="71">
        <f>T1922</f>
        <v>0</v>
      </c>
      <c r="AH1922" s="68"/>
      <c r="AI1922" s="15"/>
      <c r="AJ1922" s="47">
        <f>IF(K1922+O1922&gt;=2,0,IF(K1922+O1922=1,0,1))</f>
        <v>1</v>
      </c>
      <c r="AK1922" s="50" t="str">
        <f>IF(K1922+O1922&gt;=2,0,IF(K1922+O1922=1,0,"ou◄"))</f>
        <v>ou◄</v>
      </c>
      <c r="AL1922" s="48">
        <f>IF(U1922+S1922&gt;=1,"",IF(K1922+S1922+U1922&gt;=2,"",1))</f>
        <v>1</v>
      </c>
      <c r="AM1922" s="49"/>
      <c r="AN1922" s="29">
        <f>AB1922</f>
        <v>0</v>
      </c>
      <c r="AO1922" s="29">
        <f>AF1922</f>
        <v>0</v>
      </c>
      <c r="AP1922" s="14">
        <f>AH1922</f>
        <v>0</v>
      </c>
      <c r="AQ1922" s="11" t="str">
        <f>IF(SUM(K1922,O1922,S1922,U1922)&gt;0,J1922*K1922+N1922*O1922+R1922*S1922+T1922*U1922,"")</f>
        <v/>
      </c>
      <c r="AR1922" s="55" t="str">
        <f>IF(SUM(X1922,AB1922,AF1922,AH1922)&gt;0,W1922*X1922+AA1922*AB1922+AE1922*AF1922+AG1922*AH1922,"")</f>
        <v/>
      </c>
      <c r="AS1922" s="126"/>
    </row>
    <row r="1923" spans="1:45" x14ac:dyDescent="0.3">
      <c r="AQ1923" s="142"/>
      <c r="AR1923" s="142"/>
    </row>
    <row r="1924" spans="1:45" x14ac:dyDescent="0.3">
      <c r="AQ1924" s="11" t="str">
        <f>IF(SUM(K1924,O1924,S1924,U1924)&gt;0,J1924*K1924+N1924*O1924+R1924*S1924+T1924*U1924,"")</f>
        <v/>
      </c>
      <c r="AR1924" s="55" t="str">
        <f>IF(SUM(X1924,AB1924,AF1924,AH1924)&gt;0,W1924*X1924+AA1924*AB1924+AE1924*AF1924+AG1924*AH1924,"")</f>
        <v/>
      </c>
    </row>
    <row r="1925" spans="1:45" x14ac:dyDescent="0.3">
      <c r="AQ1925" s="142"/>
      <c r="AR1925" s="142"/>
    </row>
    <row r="1926" spans="1:45" x14ac:dyDescent="0.3">
      <c r="AQ1926" s="11" t="str">
        <f>IF(SUM(K1926,O1926,S1926,U1926)&gt;0,J1926*K1926+N1926*O1926+R1926*S1926+T1926*U1926,"")</f>
        <v/>
      </c>
      <c r="AR1926" s="55" t="str">
        <f>IF(SUM(X1926,AB1926,AF1926,AH1926)&gt;0,W1926*X1926+AA1926*AB1926+AE1926*AF1926+AG1926*AH1926,"")</f>
        <v/>
      </c>
    </row>
    <row r="1927" spans="1:45" x14ac:dyDescent="0.3">
      <c r="AQ1927" s="142"/>
      <c r="AR1927" s="142"/>
    </row>
    <row r="1928" spans="1:45" x14ac:dyDescent="0.3">
      <c r="AQ1928" s="11" t="str">
        <f>IF(SUM(K1928,O1928,S1928,U1928)&gt;0,J1928*K1928+N1928*O1928+R1928*S1928+T1928*U1928,"")</f>
        <v/>
      </c>
      <c r="AR1928" s="55" t="str">
        <f>IF(SUM(X1928,AB1928,AF1928,AH1928)&gt;0,W1928*X1928+AA1928*AB1928+AE1928*AF1928+AG1928*AH1928,"")</f>
        <v/>
      </c>
    </row>
    <row r="1929" spans="1:45" x14ac:dyDescent="0.3">
      <c r="AQ1929" s="142"/>
      <c r="AR1929" s="142"/>
    </row>
    <row r="1930" spans="1:45" x14ac:dyDescent="0.3">
      <c r="AQ1930" s="11" t="str">
        <f>IF(SUM(K1930,O1930,S1930,U1930)&gt;0,J1930*K1930+N1930*O1930+R1930*S1930+T1930*U1930,"")</f>
        <v/>
      </c>
      <c r="AR1930" s="55" t="str">
        <f>IF(SUM(X1930,AB1930,AF1930,AH1930)&gt;0,W1930*X1930+AA1930*AB1930+AE1930*AF1930+AG1930*AH1930,"")</f>
        <v/>
      </c>
    </row>
    <row r="1931" spans="1:45" x14ac:dyDescent="0.3">
      <c r="AQ1931" s="142"/>
      <c r="AR1931" s="142"/>
    </row>
    <row r="1932" spans="1:45" x14ac:dyDescent="0.3">
      <c r="AQ1932" s="11" t="str">
        <f>IF(SUM(K1932,O1932,S1932,U1932)&gt;0,J1932*K1932+N1932*O1932+R1932*S1932+T1932*U1932,"")</f>
        <v/>
      </c>
      <c r="AR1932" s="55" t="str">
        <f>IF(SUM(X1932,AB1932,AF1932,AH1932)&gt;0,W1932*X1932+AA1932*AB1932+AE1932*AF1932+AG1932*AH1932,"")</f>
        <v/>
      </c>
    </row>
    <row r="1933" spans="1:45" x14ac:dyDescent="0.3">
      <c r="AQ1933" s="142"/>
      <c r="AR1933" s="142"/>
    </row>
    <row r="1934" spans="1:45" x14ac:dyDescent="0.3">
      <c r="AQ1934" s="11" t="str">
        <f>IF(SUM(K1934,O1934,S1934,U1934)&gt;0,J1934*K1934+N1934*O1934+R1934*S1934+T1934*U1934,"")</f>
        <v/>
      </c>
      <c r="AR1934" s="55" t="str">
        <f>IF(SUM(X1934,AB1934,AF1934,AH1934)&gt;0,W1934*X1934+AA1934*AB1934+AE1934*AF1934+AG1934*AH1934,"")</f>
        <v/>
      </c>
    </row>
    <row r="1935" spans="1:45" x14ac:dyDescent="0.3">
      <c r="AQ1935" s="142"/>
      <c r="AR1935" s="142"/>
    </row>
    <row r="1936" spans="1:45" x14ac:dyDescent="0.3">
      <c r="AQ1936" s="11" t="str">
        <f>IF(SUM(K1936,O1936,S1936,U1936)&gt;0,J1936*K1936+N1936*O1936+R1936*S1936+T1936*U1936,"")</f>
        <v/>
      </c>
      <c r="AR1936" s="55" t="str">
        <f>IF(SUM(X1936,AB1936,AF1936,AH1936)&gt;0,W1936*X1936+AA1936*AB1936+AE1936*AF1936+AG1936*AH1936,"")</f>
        <v/>
      </c>
    </row>
    <row r="1937" spans="43:44" x14ac:dyDescent="0.3">
      <c r="AQ1937" s="142"/>
      <c r="AR1937" s="142"/>
    </row>
    <row r="1938" spans="43:44" x14ac:dyDescent="0.3">
      <c r="AQ1938" s="11" t="str">
        <f>IF(SUM(K1938,O1938,S1938,U1938)&gt;0,J1938*K1938+N1938*O1938+R1938*S1938+T1938*U1938,"")</f>
        <v/>
      </c>
      <c r="AR1938" s="55" t="str">
        <f>IF(SUM(X1938,AB1938,AF1938,AH1938)&gt;0,W1938*X1938+AA1938*AB1938+AE1938*AF1938+AG1938*AH1938,"")</f>
        <v/>
      </c>
    </row>
  </sheetData>
  <sheetProtection sheet="1" autoFilter="0"/>
  <autoFilter ref="A1:AS1925" xr:uid="{00000000-0001-0000-0000-000000000000}"/>
  <mergeCells count="1124">
    <mergeCell ref="H1918:I1918"/>
    <mergeCell ref="H1920:I1920"/>
    <mergeCell ref="H1922:I1922"/>
    <mergeCell ref="H1830:I1830"/>
    <mergeCell ref="H1750:I1750"/>
    <mergeCell ref="H1603:I1603"/>
    <mergeCell ref="H1900:I1900"/>
    <mergeCell ref="H1902:I1902"/>
    <mergeCell ref="H1904:I1904"/>
    <mergeCell ref="H1906:I1906"/>
    <mergeCell ref="H1908:I1908"/>
    <mergeCell ref="H1910:I1910"/>
    <mergeCell ref="H1912:I1912"/>
    <mergeCell ref="H1914:I1914"/>
    <mergeCell ref="H1916:I1916"/>
    <mergeCell ref="H1882:I1882"/>
    <mergeCell ref="H1884:I1884"/>
    <mergeCell ref="H1886:I1886"/>
    <mergeCell ref="H1888:I1888"/>
    <mergeCell ref="H1890:I1890"/>
    <mergeCell ref="H1892:I1892"/>
    <mergeCell ref="H1894:I1894"/>
    <mergeCell ref="H1896:I1896"/>
    <mergeCell ref="H1898:I1898"/>
    <mergeCell ref="H1866:I1866"/>
    <mergeCell ref="H1868:I1868"/>
    <mergeCell ref="H1870:I1870"/>
    <mergeCell ref="H1872:I1872"/>
    <mergeCell ref="H1874:I1874"/>
    <mergeCell ref="H1876:I1876"/>
    <mergeCell ref="H1878:I1878"/>
    <mergeCell ref="H1880:I1880"/>
    <mergeCell ref="H1848:I1848"/>
    <mergeCell ref="H1850:I1850"/>
    <mergeCell ref="H1852:I1852"/>
    <mergeCell ref="H1854:I1854"/>
    <mergeCell ref="H1856:I1856"/>
    <mergeCell ref="H1858:I1858"/>
    <mergeCell ref="H1860:I1860"/>
    <mergeCell ref="H1862:I1862"/>
    <mergeCell ref="H1864:I1864"/>
    <mergeCell ref="H1828:I1828"/>
    <mergeCell ref="H1832:I1832"/>
    <mergeCell ref="H1834:I1834"/>
    <mergeCell ref="H1836:I1836"/>
    <mergeCell ref="H1838:I1838"/>
    <mergeCell ref="H1840:I1840"/>
    <mergeCell ref="H1842:I1842"/>
    <mergeCell ref="H1844:I1844"/>
    <mergeCell ref="H1846:I1846"/>
    <mergeCell ref="H1810:I1810"/>
    <mergeCell ref="H1812:I1812"/>
    <mergeCell ref="H1814:I1814"/>
    <mergeCell ref="H1816:I1816"/>
    <mergeCell ref="H1818:I1818"/>
    <mergeCell ref="H1820:I1820"/>
    <mergeCell ref="H1822:I1822"/>
    <mergeCell ref="H1824:I1824"/>
    <mergeCell ref="H1826:I1826"/>
    <mergeCell ref="H1792:I1792"/>
    <mergeCell ref="H1794:I1794"/>
    <mergeCell ref="H1796:I1796"/>
    <mergeCell ref="H1798:I1798"/>
    <mergeCell ref="H1800:I1800"/>
    <mergeCell ref="H1802:I1802"/>
    <mergeCell ref="H1804:I1804"/>
    <mergeCell ref="H1806:I1806"/>
    <mergeCell ref="H1808:I1808"/>
    <mergeCell ref="H1774:I1774"/>
    <mergeCell ref="H1776:I1776"/>
    <mergeCell ref="H1778:I1778"/>
    <mergeCell ref="H1780:I1780"/>
    <mergeCell ref="H1782:I1782"/>
    <mergeCell ref="H1784:I1784"/>
    <mergeCell ref="H1786:I1786"/>
    <mergeCell ref="H1788:I1788"/>
    <mergeCell ref="H1790:I1790"/>
    <mergeCell ref="H1756:I1756"/>
    <mergeCell ref="H1758:I1758"/>
    <mergeCell ref="H1760:I1760"/>
    <mergeCell ref="H1762:I1762"/>
    <mergeCell ref="H1764:I1764"/>
    <mergeCell ref="H1766:I1766"/>
    <mergeCell ref="H1768:I1768"/>
    <mergeCell ref="H1770:I1770"/>
    <mergeCell ref="H1772:I1772"/>
    <mergeCell ref="H1736:I1736"/>
    <mergeCell ref="H1738:I1738"/>
    <mergeCell ref="H1740:I1740"/>
    <mergeCell ref="H1742:I1742"/>
    <mergeCell ref="H1744:I1744"/>
    <mergeCell ref="H1746:I1746"/>
    <mergeCell ref="H1748:I1748"/>
    <mergeCell ref="H1752:I1752"/>
    <mergeCell ref="H1754:I1754"/>
    <mergeCell ref="H1718:I1718"/>
    <mergeCell ref="H1720:I1720"/>
    <mergeCell ref="H1722:I1722"/>
    <mergeCell ref="H1724:I1724"/>
    <mergeCell ref="H1726:I1726"/>
    <mergeCell ref="H1728:I1728"/>
    <mergeCell ref="H1730:I1730"/>
    <mergeCell ref="H1732:I1732"/>
    <mergeCell ref="H1734:I1734"/>
    <mergeCell ref="H1702:I1702"/>
    <mergeCell ref="H1704:I1704"/>
    <mergeCell ref="H1706:I1706"/>
    <mergeCell ref="H1708:I1708"/>
    <mergeCell ref="H1710:I1710"/>
    <mergeCell ref="H1712:I1712"/>
    <mergeCell ref="H1714:I1714"/>
    <mergeCell ref="H1716:I1716"/>
    <mergeCell ref="H1684:I1684"/>
    <mergeCell ref="H1686:I1686"/>
    <mergeCell ref="H1688:I1688"/>
    <mergeCell ref="H1690:I1690"/>
    <mergeCell ref="H1692:I1692"/>
    <mergeCell ref="H1694:I1694"/>
    <mergeCell ref="H1696:I1696"/>
    <mergeCell ref="H1698:I1698"/>
    <mergeCell ref="H1700:I1700"/>
    <mergeCell ref="H1667:I1667"/>
    <mergeCell ref="H1669:I1669"/>
    <mergeCell ref="H1671:I1671"/>
    <mergeCell ref="H1673:I1673"/>
    <mergeCell ref="H1675:I1675"/>
    <mergeCell ref="H1677:I1677"/>
    <mergeCell ref="H1679:I1679"/>
    <mergeCell ref="H1680:I1680"/>
    <mergeCell ref="H1682:I1682"/>
    <mergeCell ref="H1649:I1649"/>
    <mergeCell ref="H1651:I1651"/>
    <mergeCell ref="H1653:I1653"/>
    <mergeCell ref="H1655:I1655"/>
    <mergeCell ref="H1657:I1657"/>
    <mergeCell ref="H1659:I1659"/>
    <mergeCell ref="H1661:I1661"/>
    <mergeCell ref="H1663:I1663"/>
    <mergeCell ref="H1665:I1665"/>
    <mergeCell ref="H1631:I1631"/>
    <mergeCell ref="H1633:I1633"/>
    <mergeCell ref="H1635:I1635"/>
    <mergeCell ref="H1637:I1637"/>
    <mergeCell ref="H1639:I1639"/>
    <mergeCell ref="H1641:I1641"/>
    <mergeCell ref="H1643:I1643"/>
    <mergeCell ref="H1645:I1645"/>
    <mergeCell ref="H1647:I1647"/>
    <mergeCell ref="H1613:I1613"/>
    <mergeCell ref="H1615:I1615"/>
    <mergeCell ref="H1617:I1617"/>
    <mergeCell ref="H1619:I1619"/>
    <mergeCell ref="H1621:I1621"/>
    <mergeCell ref="H1623:I1623"/>
    <mergeCell ref="H1625:I1625"/>
    <mergeCell ref="H1627:I1627"/>
    <mergeCell ref="H1629:I1629"/>
    <mergeCell ref="H1593:I1593"/>
    <mergeCell ref="H1595:I1595"/>
    <mergeCell ref="H1597:I1597"/>
    <mergeCell ref="H1599:I1599"/>
    <mergeCell ref="H1601:I1601"/>
    <mergeCell ref="H1605:I1605"/>
    <mergeCell ref="H1607:I1607"/>
    <mergeCell ref="H1609:I1609"/>
    <mergeCell ref="H1611:I1611"/>
    <mergeCell ref="H1575:I1575"/>
    <mergeCell ref="H1577:I1577"/>
    <mergeCell ref="H1579:I1579"/>
    <mergeCell ref="H1581:I1581"/>
    <mergeCell ref="H1583:I1583"/>
    <mergeCell ref="H1585:I1585"/>
    <mergeCell ref="H1587:I1587"/>
    <mergeCell ref="H1589:I1589"/>
    <mergeCell ref="H1591:I1591"/>
    <mergeCell ref="H1557:I1557"/>
    <mergeCell ref="H1559:I1559"/>
    <mergeCell ref="H1561:I1561"/>
    <mergeCell ref="H1563:I1563"/>
    <mergeCell ref="H1565:I1565"/>
    <mergeCell ref="H1567:I1567"/>
    <mergeCell ref="H1569:I1569"/>
    <mergeCell ref="H1571:I1571"/>
    <mergeCell ref="H1573:I1573"/>
    <mergeCell ref="H1539:I1539"/>
    <mergeCell ref="H1541:I1541"/>
    <mergeCell ref="H1543:I1543"/>
    <mergeCell ref="H1545:I1545"/>
    <mergeCell ref="H1547:I1547"/>
    <mergeCell ref="H1549:I1549"/>
    <mergeCell ref="H1551:I1551"/>
    <mergeCell ref="H1553:I1553"/>
    <mergeCell ref="H1555:I1555"/>
    <mergeCell ref="H1523:I1523"/>
    <mergeCell ref="H1525:I1525"/>
    <mergeCell ref="H1527:I1527"/>
    <mergeCell ref="H1529:I1529"/>
    <mergeCell ref="H1531:I1531"/>
    <mergeCell ref="H1533:I1533"/>
    <mergeCell ref="H1535:I1535"/>
    <mergeCell ref="H1537:I1537"/>
    <mergeCell ref="H1505:I1505"/>
    <mergeCell ref="H1507:I1507"/>
    <mergeCell ref="H1509:I1509"/>
    <mergeCell ref="H1511:I1511"/>
    <mergeCell ref="H1513:I1513"/>
    <mergeCell ref="H1515:I1515"/>
    <mergeCell ref="H1517:I1517"/>
    <mergeCell ref="H1519:I1519"/>
    <mergeCell ref="H1521:I1521"/>
    <mergeCell ref="H1487:I1487"/>
    <mergeCell ref="H1489:I1489"/>
    <mergeCell ref="H1491:I1491"/>
    <mergeCell ref="H1493:I1493"/>
    <mergeCell ref="H1495:I1495"/>
    <mergeCell ref="H1497:I1497"/>
    <mergeCell ref="H1499:I1499"/>
    <mergeCell ref="H1501:I1501"/>
    <mergeCell ref="H1503:I1503"/>
    <mergeCell ref="H1471:I1471"/>
    <mergeCell ref="H1473:I1473"/>
    <mergeCell ref="H1475:I1475"/>
    <mergeCell ref="H1477:I1477"/>
    <mergeCell ref="H1479:I1479"/>
    <mergeCell ref="H1481:I1481"/>
    <mergeCell ref="H1483:I1483"/>
    <mergeCell ref="H1485:I1485"/>
    <mergeCell ref="H1453:I1453"/>
    <mergeCell ref="H1455:I1455"/>
    <mergeCell ref="H1457:I1457"/>
    <mergeCell ref="H1459:I1459"/>
    <mergeCell ref="H1461:I1461"/>
    <mergeCell ref="H1463:I1463"/>
    <mergeCell ref="H1465:I1465"/>
    <mergeCell ref="H1467:I1467"/>
    <mergeCell ref="H1469:I1469"/>
    <mergeCell ref="H1435:I1435"/>
    <mergeCell ref="H1437:I1437"/>
    <mergeCell ref="H1439:I1439"/>
    <mergeCell ref="H1441:I1441"/>
    <mergeCell ref="H1443:I1443"/>
    <mergeCell ref="H1445:I1445"/>
    <mergeCell ref="H1447:I1447"/>
    <mergeCell ref="H1449:I1449"/>
    <mergeCell ref="H1451:I1451"/>
    <mergeCell ref="H1418:I1418"/>
    <mergeCell ref="H1420:I1420"/>
    <mergeCell ref="H1421:I1421"/>
    <mergeCell ref="H1423:I1423"/>
    <mergeCell ref="H1425:I1425"/>
    <mergeCell ref="H1427:I1427"/>
    <mergeCell ref="H1429:I1429"/>
    <mergeCell ref="H1431:I1431"/>
    <mergeCell ref="H1433:I1433"/>
    <mergeCell ref="H1400:I1400"/>
    <mergeCell ref="H1402:I1402"/>
    <mergeCell ref="H1404:I1404"/>
    <mergeCell ref="H1406:I1406"/>
    <mergeCell ref="H1408:I1408"/>
    <mergeCell ref="H1410:I1410"/>
    <mergeCell ref="H1412:I1412"/>
    <mergeCell ref="H1414:I1414"/>
    <mergeCell ref="H1416:I1416"/>
    <mergeCell ref="H1382:I1382"/>
    <mergeCell ref="H1384:I1384"/>
    <mergeCell ref="H1386:I1386"/>
    <mergeCell ref="H1388:I1388"/>
    <mergeCell ref="H1390:I1390"/>
    <mergeCell ref="H1392:I1392"/>
    <mergeCell ref="H1394:I1394"/>
    <mergeCell ref="H1396:I1396"/>
    <mergeCell ref="H1398:I1398"/>
    <mergeCell ref="H1366:I1366"/>
    <mergeCell ref="H1368:I1368"/>
    <mergeCell ref="H1370:I1370"/>
    <mergeCell ref="H1372:I1372"/>
    <mergeCell ref="H1374:I1374"/>
    <mergeCell ref="H1376:I1376"/>
    <mergeCell ref="H1378:I1378"/>
    <mergeCell ref="H1380:I1380"/>
    <mergeCell ref="H1348:I1348"/>
    <mergeCell ref="H1350:I1350"/>
    <mergeCell ref="H1352:I1352"/>
    <mergeCell ref="H1354:I1354"/>
    <mergeCell ref="H1356:I1356"/>
    <mergeCell ref="H1358:I1358"/>
    <mergeCell ref="H1360:I1360"/>
    <mergeCell ref="H1362:I1362"/>
    <mergeCell ref="H1364:I1364"/>
    <mergeCell ref="H1328:I1328"/>
    <mergeCell ref="H1332:I1332"/>
    <mergeCell ref="H1334:I1334"/>
    <mergeCell ref="H1336:I1336"/>
    <mergeCell ref="H1338:I1338"/>
    <mergeCell ref="H1340:I1340"/>
    <mergeCell ref="H1342:I1342"/>
    <mergeCell ref="H1344:I1344"/>
    <mergeCell ref="H1346:I1346"/>
    <mergeCell ref="H1310:I1310"/>
    <mergeCell ref="H1312:I1312"/>
    <mergeCell ref="H1314:I1314"/>
    <mergeCell ref="H1316:I1316"/>
    <mergeCell ref="H1318:I1318"/>
    <mergeCell ref="H1320:I1320"/>
    <mergeCell ref="H1322:I1322"/>
    <mergeCell ref="H1324:I1324"/>
    <mergeCell ref="H1326:I1326"/>
    <mergeCell ref="H1292:I1292"/>
    <mergeCell ref="H1294:I1294"/>
    <mergeCell ref="H1296:I1296"/>
    <mergeCell ref="H1298:I1298"/>
    <mergeCell ref="H1300:I1300"/>
    <mergeCell ref="H1302:I1302"/>
    <mergeCell ref="H1304:I1304"/>
    <mergeCell ref="H1306:I1306"/>
    <mergeCell ref="H1308:I1308"/>
    <mergeCell ref="H1274:I1274"/>
    <mergeCell ref="H1276:I1276"/>
    <mergeCell ref="H1278:I1278"/>
    <mergeCell ref="H1280:I1280"/>
    <mergeCell ref="H1282:I1282"/>
    <mergeCell ref="H1284:I1284"/>
    <mergeCell ref="H1286:I1286"/>
    <mergeCell ref="H1288:I1288"/>
    <mergeCell ref="H1290:I1290"/>
    <mergeCell ref="H1260:I1260"/>
    <mergeCell ref="H1262:I1262"/>
    <mergeCell ref="H1264:I1264"/>
    <mergeCell ref="H1266:I1266"/>
    <mergeCell ref="H1268:I1268"/>
    <mergeCell ref="H1269:I1269"/>
    <mergeCell ref="H1270:I1270"/>
    <mergeCell ref="H1272:I1272"/>
    <mergeCell ref="H1242:I1242"/>
    <mergeCell ref="H1244:I1244"/>
    <mergeCell ref="H1246:I1246"/>
    <mergeCell ref="H1248:I1248"/>
    <mergeCell ref="H1250:I1250"/>
    <mergeCell ref="H1252:I1252"/>
    <mergeCell ref="H1254:I1254"/>
    <mergeCell ref="H1256:I1256"/>
    <mergeCell ref="H1258:I1258"/>
    <mergeCell ref="H1224:I1224"/>
    <mergeCell ref="H1226:I1226"/>
    <mergeCell ref="H1228:I1228"/>
    <mergeCell ref="H1230:I1230"/>
    <mergeCell ref="H1232:I1232"/>
    <mergeCell ref="H1234:I1234"/>
    <mergeCell ref="H1236:I1236"/>
    <mergeCell ref="H1238:I1238"/>
    <mergeCell ref="H1240:I1240"/>
    <mergeCell ref="H1206:I1206"/>
    <mergeCell ref="H1208:I1208"/>
    <mergeCell ref="H1210:I1210"/>
    <mergeCell ref="H1212:I1212"/>
    <mergeCell ref="H1214:I1214"/>
    <mergeCell ref="H1216:I1216"/>
    <mergeCell ref="H1218:I1218"/>
    <mergeCell ref="H1220:I1220"/>
    <mergeCell ref="H1222:I1222"/>
    <mergeCell ref="H1188:I1188"/>
    <mergeCell ref="H1190:I1190"/>
    <mergeCell ref="H1192:I1192"/>
    <mergeCell ref="H1194:I1194"/>
    <mergeCell ref="H1196:I1196"/>
    <mergeCell ref="H1198:I1198"/>
    <mergeCell ref="H1200:I1200"/>
    <mergeCell ref="H1202:I1202"/>
    <mergeCell ref="H1204:I1204"/>
    <mergeCell ref="H1170:I1170"/>
    <mergeCell ref="H1172:I1172"/>
    <mergeCell ref="H1174:I1174"/>
    <mergeCell ref="H1176:I1176"/>
    <mergeCell ref="H1178:I1178"/>
    <mergeCell ref="H1180:I1180"/>
    <mergeCell ref="H1182:I1182"/>
    <mergeCell ref="H1184:I1184"/>
    <mergeCell ref="H1186:I1186"/>
    <mergeCell ref="H1152:I1152"/>
    <mergeCell ref="H1154:I1154"/>
    <mergeCell ref="H1156:I1156"/>
    <mergeCell ref="H1158:I1158"/>
    <mergeCell ref="H1160:I1160"/>
    <mergeCell ref="H1162:I1162"/>
    <mergeCell ref="H1164:I1164"/>
    <mergeCell ref="H1166:I1166"/>
    <mergeCell ref="H1168:I1168"/>
    <mergeCell ref="H1134:I1134"/>
    <mergeCell ref="H1136:I1136"/>
    <mergeCell ref="H1138:I1138"/>
    <mergeCell ref="H1140:I1140"/>
    <mergeCell ref="H1142:I1142"/>
    <mergeCell ref="H1144:I1144"/>
    <mergeCell ref="H1146:I1146"/>
    <mergeCell ref="H1148:I1148"/>
    <mergeCell ref="H1150:I1150"/>
    <mergeCell ref="H1116:I1116"/>
    <mergeCell ref="H1118:I1118"/>
    <mergeCell ref="H1120:I1120"/>
    <mergeCell ref="H1122:I1122"/>
    <mergeCell ref="H1124:I1124"/>
    <mergeCell ref="H1126:I1126"/>
    <mergeCell ref="H1128:I1128"/>
    <mergeCell ref="H1130:I1130"/>
    <mergeCell ref="H1132:I1132"/>
    <mergeCell ref="H1098:I1098"/>
    <mergeCell ref="H1100:I1100"/>
    <mergeCell ref="H1102:I1102"/>
    <mergeCell ref="H1104:I1104"/>
    <mergeCell ref="H1106:I1106"/>
    <mergeCell ref="H1108:I1108"/>
    <mergeCell ref="H1110:I1110"/>
    <mergeCell ref="H1112:I1112"/>
    <mergeCell ref="H1114:I1114"/>
    <mergeCell ref="H1080:I1080"/>
    <mergeCell ref="H1082:I1082"/>
    <mergeCell ref="H1084:I1084"/>
    <mergeCell ref="H1086:I1086"/>
    <mergeCell ref="H1088:I1088"/>
    <mergeCell ref="H1090:I1090"/>
    <mergeCell ref="H1092:I1092"/>
    <mergeCell ref="H1094:I1094"/>
    <mergeCell ref="H1096:I1096"/>
    <mergeCell ref="H1062:I1062"/>
    <mergeCell ref="H1064:I1064"/>
    <mergeCell ref="H1066:I1066"/>
    <mergeCell ref="H1068:I1068"/>
    <mergeCell ref="H1070:I1070"/>
    <mergeCell ref="H1072:I1072"/>
    <mergeCell ref="H1074:I1074"/>
    <mergeCell ref="H1076:I1076"/>
    <mergeCell ref="H1078:I1078"/>
    <mergeCell ref="H1044:I1044"/>
    <mergeCell ref="H1046:I1046"/>
    <mergeCell ref="H1048:I1048"/>
    <mergeCell ref="H1050:I1050"/>
    <mergeCell ref="H1052:I1052"/>
    <mergeCell ref="H1054:I1054"/>
    <mergeCell ref="H1056:I1056"/>
    <mergeCell ref="H1058:I1058"/>
    <mergeCell ref="H1060:I1060"/>
    <mergeCell ref="H1026:I1026"/>
    <mergeCell ref="H1028:I1028"/>
    <mergeCell ref="H1030:I1030"/>
    <mergeCell ref="H1032:I1032"/>
    <mergeCell ref="H1034:I1034"/>
    <mergeCell ref="H1036:I1036"/>
    <mergeCell ref="H1038:I1038"/>
    <mergeCell ref="H1040:I1040"/>
    <mergeCell ref="H1042:I1042"/>
    <mergeCell ref="H1008:I1008"/>
    <mergeCell ref="H1010:I1010"/>
    <mergeCell ref="H1012:I1012"/>
    <mergeCell ref="H1014:I1014"/>
    <mergeCell ref="H1016:I1016"/>
    <mergeCell ref="H1018:I1018"/>
    <mergeCell ref="H1020:I1020"/>
    <mergeCell ref="H1022:I1022"/>
    <mergeCell ref="H1024:I1024"/>
    <mergeCell ref="H990:I990"/>
    <mergeCell ref="H992:I992"/>
    <mergeCell ref="H994:I994"/>
    <mergeCell ref="H996:I996"/>
    <mergeCell ref="H998:I998"/>
    <mergeCell ref="H1000:I1000"/>
    <mergeCell ref="H1002:I1002"/>
    <mergeCell ref="H1004:I1004"/>
    <mergeCell ref="H1006:I1006"/>
    <mergeCell ref="H970:I970"/>
    <mergeCell ref="H972:I972"/>
    <mergeCell ref="H974:I974"/>
    <mergeCell ref="H976:I976"/>
    <mergeCell ref="H978:I978"/>
    <mergeCell ref="H980:I980"/>
    <mergeCell ref="H982:I982"/>
    <mergeCell ref="H984:I984"/>
    <mergeCell ref="H988:I988"/>
    <mergeCell ref="H952:I952"/>
    <mergeCell ref="H954:I954"/>
    <mergeCell ref="H956:I956"/>
    <mergeCell ref="H958:I958"/>
    <mergeCell ref="H960:I960"/>
    <mergeCell ref="H962:I962"/>
    <mergeCell ref="H964:I964"/>
    <mergeCell ref="H966:I966"/>
    <mergeCell ref="H968:I968"/>
    <mergeCell ref="H934:I934"/>
    <mergeCell ref="H936:I936"/>
    <mergeCell ref="H938:I938"/>
    <mergeCell ref="H940:I940"/>
    <mergeCell ref="H942:I942"/>
    <mergeCell ref="H944:I944"/>
    <mergeCell ref="H946:I946"/>
    <mergeCell ref="H948:I948"/>
    <mergeCell ref="H950:I950"/>
    <mergeCell ref="H916:I916"/>
    <mergeCell ref="H918:I918"/>
    <mergeCell ref="H920:I920"/>
    <mergeCell ref="H922:I922"/>
    <mergeCell ref="H924:I924"/>
    <mergeCell ref="H926:I926"/>
    <mergeCell ref="H928:I928"/>
    <mergeCell ref="H930:I930"/>
    <mergeCell ref="H932:I932"/>
    <mergeCell ref="H898:I898"/>
    <mergeCell ref="H900:I900"/>
    <mergeCell ref="H902:I902"/>
    <mergeCell ref="H904:I904"/>
    <mergeCell ref="H906:I906"/>
    <mergeCell ref="H908:I908"/>
    <mergeCell ref="H910:I910"/>
    <mergeCell ref="H912:I912"/>
    <mergeCell ref="H914:I914"/>
    <mergeCell ref="H880:I880"/>
    <mergeCell ref="H882:I882"/>
    <mergeCell ref="H884:I884"/>
    <mergeCell ref="H886:I886"/>
    <mergeCell ref="H888:I888"/>
    <mergeCell ref="H890:I890"/>
    <mergeCell ref="H892:I892"/>
    <mergeCell ref="H894:I894"/>
    <mergeCell ref="H896:I896"/>
    <mergeCell ref="H862:I862"/>
    <mergeCell ref="H864:I864"/>
    <mergeCell ref="H866:I866"/>
    <mergeCell ref="H868:I868"/>
    <mergeCell ref="H870:I870"/>
    <mergeCell ref="H872:I872"/>
    <mergeCell ref="H874:I874"/>
    <mergeCell ref="H876:I876"/>
    <mergeCell ref="H878:I878"/>
    <mergeCell ref="H844:I844"/>
    <mergeCell ref="H846:I846"/>
    <mergeCell ref="H848:I848"/>
    <mergeCell ref="H850:I850"/>
    <mergeCell ref="H852:I852"/>
    <mergeCell ref="H854:I854"/>
    <mergeCell ref="H856:I856"/>
    <mergeCell ref="H858:I858"/>
    <mergeCell ref="H860:I860"/>
    <mergeCell ref="H826:I826"/>
    <mergeCell ref="H828:I828"/>
    <mergeCell ref="H830:I830"/>
    <mergeCell ref="H832:I832"/>
    <mergeCell ref="H834:I834"/>
    <mergeCell ref="H836:I836"/>
    <mergeCell ref="H838:I838"/>
    <mergeCell ref="H840:I840"/>
    <mergeCell ref="H842:I842"/>
    <mergeCell ref="H808:I808"/>
    <mergeCell ref="H810:I810"/>
    <mergeCell ref="H812:I812"/>
    <mergeCell ref="H814:I814"/>
    <mergeCell ref="H816:I816"/>
    <mergeCell ref="H818:I818"/>
    <mergeCell ref="H820:I820"/>
    <mergeCell ref="H822:I822"/>
    <mergeCell ref="H824:I824"/>
    <mergeCell ref="H790:I790"/>
    <mergeCell ref="H792:I792"/>
    <mergeCell ref="H794:I794"/>
    <mergeCell ref="H796:I796"/>
    <mergeCell ref="H798:I798"/>
    <mergeCell ref="H800:I800"/>
    <mergeCell ref="H802:I802"/>
    <mergeCell ref="H804:I804"/>
    <mergeCell ref="H806:I806"/>
    <mergeCell ref="H772:I772"/>
    <mergeCell ref="H774:I774"/>
    <mergeCell ref="H776:I776"/>
    <mergeCell ref="H778:I778"/>
    <mergeCell ref="H780:I780"/>
    <mergeCell ref="H782:I782"/>
    <mergeCell ref="H784:I784"/>
    <mergeCell ref="H786:I786"/>
    <mergeCell ref="H788:I788"/>
    <mergeCell ref="H754:I754"/>
    <mergeCell ref="H756:I756"/>
    <mergeCell ref="H758:I758"/>
    <mergeCell ref="H760:I760"/>
    <mergeCell ref="H762:I762"/>
    <mergeCell ref="H764:I764"/>
    <mergeCell ref="H766:I766"/>
    <mergeCell ref="H768:I768"/>
    <mergeCell ref="H770:I770"/>
    <mergeCell ref="H736:I736"/>
    <mergeCell ref="H738:I738"/>
    <mergeCell ref="H740:I740"/>
    <mergeCell ref="H742:I742"/>
    <mergeCell ref="H744:I744"/>
    <mergeCell ref="H746:I746"/>
    <mergeCell ref="H748:I748"/>
    <mergeCell ref="H750:I750"/>
    <mergeCell ref="H752:I752"/>
    <mergeCell ref="H718:I718"/>
    <mergeCell ref="H720:I720"/>
    <mergeCell ref="H722:I722"/>
    <mergeCell ref="H724:I724"/>
    <mergeCell ref="H726:I726"/>
    <mergeCell ref="H728:I728"/>
    <mergeCell ref="H730:I730"/>
    <mergeCell ref="H732:I732"/>
    <mergeCell ref="H734:I734"/>
    <mergeCell ref="H700:I700"/>
    <mergeCell ref="H702:I702"/>
    <mergeCell ref="H704:I704"/>
    <mergeCell ref="H706:I706"/>
    <mergeCell ref="H708:I708"/>
    <mergeCell ref="H710:I710"/>
    <mergeCell ref="H712:I712"/>
    <mergeCell ref="H714:I714"/>
    <mergeCell ref="H716:I716"/>
    <mergeCell ref="H682:I682"/>
    <mergeCell ref="H684:I684"/>
    <mergeCell ref="H686:I686"/>
    <mergeCell ref="H688:I688"/>
    <mergeCell ref="H690:I690"/>
    <mergeCell ref="H692:I692"/>
    <mergeCell ref="H694:I694"/>
    <mergeCell ref="H696:I696"/>
    <mergeCell ref="H698:I698"/>
    <mergeCell ref="H664:I664"/>
    <mergeCell ref="H666:I666"/>
    <mergeCell ref="H668:I668"/>
    <mergeCell ref="H670:I670"/>
    <mergeCell ref="H672:I672"/>
    <mergeCell ref="H674:I674"/>
    <mergeCell ref="H676:I676"/>
    <mergeCell ref="H678:I678"/>
    <mergeCell ref="H680:I680"/>
    <mergeCell ref="H646:I646"/>
    <mergeCell ref="H648:I648"/>
    <mergeCell ref="H650:I650"/>
    <mergeCell ref="H652:I652"/>
    <mergeCell ref="H654:I654"/>
    <mergeCell ref="H656:I656"/>
    <mergeCell ref="H658:I658"/>
    <mergeCell ref="H660:I660"/>
    <mergeCell ref="H662:I662"/>
    <mergeCell ref="H628:I628"/>
    <mergeCell ref="H630:I630"/>
    <mergeCell ref="H632:I632"/>
    <mergeCell ref="H634:I634"/>
    <mergeCell ref="H636:I636"/>
    <mergeCell ref="H638:I638"/>
    <mergeCell ref="H640:I640"/>
    <mergeCell ref="H642:I642"/>
    <mergeCell ref="H644:I644"/>
    <mergeCell ref="H610:I610"/>
    <mergeCell ref="H612:I612"/>
    <mergeCell ref="H614:I614"/>
    <mergeCell ref="H616:I616"/>
    <mergeCell ref="H618:I618"/>
    <mergeCell ref="H620:I620"/>
    <mergeCell ref="H622:I622"/>
    <mergeCell ref="H624:I624"/>
    <mergeCell ref="H626:I626"/>
    <mergeCell ref="H592:I592"/>
    <mergeCell ref="H594:I594"/>
    <mergeCell ref="H596:I596"/>
    <mergeCell ref="H598:I598"/>
    <mergeCell ref="H600:I600"/>
    <mergeCell ref="H602:I602"/>
    <mergeCell ref="H604:I604"/>
    <mergeCell ref="H606:I606"/>
    <mergeCell ref="H608:I608"/>
    <mergeCell ref="H574:I574"/>
    <mergeCell ref="H576:I576"/>
    <mergeCell ref="H578:I578"/>
    <mergeCell ref="H580:I580"/>
    <mergeCell ref="H582:I582"/>
    <mergeCell ref="H584:I584"/>
    <mergeCell ref="H586:I586"/>
    <mergeCell ref="H588:I588"/>
    <mergeCell ref="H590:I590"/>
    <mergeCell ref="H555:I555"/>
    <mergeCell ref="H557:I557"/>
    <mergeCell ref="H559:I559"/>
    <mergeCell ref="H561:I561"/>
    <mergeCell ref="H563:I563"/>
    <mergeCell ref="H565:I565"/>
    <mergeCell ref="H567:I567"/>
    <mergeCell ref="H569:I569"/>
    <mergeCell ref="H572:I572"/>
    <mergeCell ref="H537:I537"/>
    <mergeCell ref="H539:I539"/>
    <mergeCell ref="H541:I541"/>
    <mergeCell ref="H543:I543"/>
    <mergeCell ref="H545:I545"/>
    <mergeCell ref="H547:I547"/>
    <mergeCell ref="H549:I549"/>
    <mergeCell ref="H551:I551"/>
    <mergeCell ref="H553:I553"/>
    <mergeCell ref="H519:I519"/>
    <mergeCell ref="H521:I521"/>
    <mergeCell ref="H523:I523"/>
    <mergeCell ref="H525:I525"/>
    <mergeCell ref="H527:I527"/>
    <mergeCell ref="H529:I529"/>
    <mergeCell ref="H531:I531"/>
    <mergeCell ref="H533:I533"/>
    <mergeCell ref="H535:I535"/>
    <mergeCell ref="H501:I501"/>
    <mergeCell ref="H503:I503"/>
    <mergeCell ref="H505:I505"/>
    <mergeCell ref="H507:I507"/>
    <mergeCell ref="H509:I509"/>
    <mergeCell ref="H511:I511"/>
    <mergeCell ref="H513:I513"/>
    <mergeCell ref="H515:I515"/>
    <mergeCell ref="H517:I517"/>
    <mergeCell ref="H483:I483"/>
    <mergeCell ref="H485:I485"/>
    <mergeCell ref="H487:I487"/>
    <mergeCell ref="H489:I489"/>
    <mergeCell ref="H491:I491"/>
    <mergeCell ref="H493:I493"/>
    <mergeCell ref="H495:I495"/>
    <mergeCell ref="H497:I497"/>
    <mergeCell ref="H499:I499"/>
    <mergeCell ref="H465:I465"/>
    <mergeCell ref="H467:I467"/>
    <mergeCell ref="H469:I469"/>
    <mergeCell ref="H471:I471"/>
    <mergeCell ref="H473:I473"/>
    <mergeCell ref="H475:I475"/>
    <mergeCell ref="H477:I477"/>
    <mergeCell ref="H479:I479"/>
    <mergeCell ref="H481:I481"/>
    <mergeCell ref="H447:I447"/>
    <mergeCell ref="H449:I449"/>
    <mergeCell ref="H451:I451"/>
    <mergeCell ref="H453:I453"/>
    <mergeCell ref="H455:I455"/>
    <mergeCell ref="H457:I457"/>
    <mergeCell ref="H459:I459"/>
    <mergeCell ref="H461:I461"/>
    <mergeCell ref="H463:I463"/>
    <mergeCell ref="H429:I429"/>
    <mergeCell ref="H431:I431"/>
    <mergeCell ref="H433:I433"/>
    <mergeCell ref="H435:I435"/>
    <mergeCell ref="H437:I437"/>
    <mergeCell ref="H439:I439"/>
    <mergeCell ref="H441:I441"/>
    <mergeCell ref="H443:I443"/>
    <mergeCell ref="H445:I445"/>
    <mergeCell ref="H411:I411"/>
    <mergeCell ref="H413:I413"/>
    <mergeCell ref="H415:I415"/>
    <mergeCell ref="H417:I417"/>
    <mergeCell ref="H419:I419"/>
    <mergeCell ref="H421:I421"/>
    <mergeCell ref="H423:I423"/>
    <mergeCell ref="H425:I425"/>
    <mergeCell ref="H427:I427"/>
    <mergeCell ref="H393:I393"/>
    <mergeCell ref="H395:I395"/>
    <mergeCell ref="H397:I397"/>
    <mergeCell ref="H399:I399"/>
    <mergeCell ref="H401:I401"/>
    <mergeCell ref="H403:I403"/>
    <mergeCell ref="H405:I405"/>
    <mergeCell ref="H407:I407"/>
    <mergeCell ref="H409:I409"/>
    <mergeCell ref="H375:I375"/>
    <mergeCell ref="H377:I377"/>
    <mergeCell ref="H379:I379"/>
    <mergeCell ref="H381:I381"/>
    <mergeCell ref="H383:I383"/>
    <mergeCell ref="H385:I385"/>
    <mergeCell ref="H387:I387"/>
    <mergeCell ref="H389:I389"/>
    <mergeCell ref="H391:I391"/>
    <mergeCell ref="H357:I357"/>
    <mergeCell ref="H359:I359"/>
    <mergeCell ref="H361:I361"/>
    <mergeCell ref="H363:I363"/>
    <mergeCell ref="H365:I365"/>
    <mergeCell ref="H367:I367"/>
    <mergeCell ref="H369:I369"/>
    <mergeCell ref="H371:I371"/>
    <mergeCell ref="H373:I373"/>
    <mergeCell ref="H287:I287"/>
    <mergeCell ref="H289:I289"/>
    <mergeCell ref="H291:I291"/>
    <mergeCell ref="H293:I293"/>
    <mergeCell ref="H295:I295"/>
    <mergeCell ref="H297:I297"/>
    <mergeCell ref="H299:I299"/>
    <mergeCell ref="H301:I301"/>
    <mergeCell ref="H339:I339"/>
    <mergeCell ref="H341:I341"/>
    <mergeCell ref="H343:I343"/>
    <mergeCell ref="H345:I345"/>
    <mergeCell ref="H347:I347"/>
    <mergeCell ref="H349:I349"/>
    <mergeCell ref="H351:I351"/>
    <mergeCell ref="H353:I353"/>
    <mergeCell ref="H355:I355"/>
    <mergeCell ref="H321:I321"/>
    <mergeCell ref="H323:I323"/>
    <mergeCell ref="H325:I325"/>
    <mergeCell ref="H327:I327"/>
    <mergeCell ref="H329:I329"/>
    <mergeCell ref="H331:I331"/>
    <mergeCell ref="H333:I333"/>
    <mergeCell ref="H335:I335"/>
    <mergeCell ref="H337:I337"/>
    <mergeCell ref="A1195:D1195"/>
    <mergeCell ref="A1213:D1213"/>
    <mergeCell ref="A1273:D1273"/>
    <mergeCell ref="A1399:D1399"/>
    <mergeCell ref="A1845:D1845"/>
    <mergeCell ref="A1851:D1851"/>
    <mergeCell ref="A831:D831"/>
    <mergeCell ref="A909:D909"/>
    <mergeCell ref="A851:D851"/>
    <mergeCell ref="A861:D861"/>
    <mergeCell ref="H175:I175"/>
    <mergeCell ref="H143:I143"/>
    <mergeCell ref="H145:I145"/>
    <mergeCell ref="H147:I147"/>
    <mergeCell ref="H149:I149"/>
    <mergeCell ref="H151:I151"/>
    <mergeCell ref="H153:I153"/>
    <mergeCell ref="H155:I155"/>
    <mergeCell ref="H157:I157"/>
    <mergeCell ref="H195:I195"/>
    <mergeCell ref="H197:I197"/>
    <mergeCell ref="H199:I199"/>
    <mergeCell ref="H201:I201"/>
    <mergeCell ref="H203:I203"/>
    <mergeCell ref="H205:I205"/>
    <mergeCell ref="H207:I207"/>
    <mergeCell ref="H209:I209"/>
    <mergeCell ref="H211:I211"/>
    <mergeCell ref="H177:I177"/>
    <mergeCell ref="H179:I179"/>
    <mergeCell ref="H181:I181"/>
    <mergeCell ref="H319:I319"/>
    <mergeCell ref="AQ2:AR3"/>
    <mergeCell ref="AQ4:AQ5"/>
    <mergeCell ref="AR4:AR5"/>
    <mergeCell ref="B6:C6"/>
    <mergeCell ref="A1091:D1091"/>
    <mergeCell ref="A1121:D1121"/>
    <mergeCell ref="A1133:D1133"/>
    <mergeCell ref="A1069:D1069"/>
    <mergeCell ref="A1079:D1079"/>
    <mergeCell ref="A1083:D1083"/>
    <mergeCell ref="A963:D963"/>
    <mergeCell ref="A995:D995"/>
    <mergeCell ref="A1019:D1019"/>
    <mergeCell ref="A917:D917"/>
    <mergeCell ref="A919:D919"/>
    <mergeCell ref="A931:D931"/>
    <mergeCell ref="A933:D933"/>
    <mergeCell ref="A935:D935"/>
    <mergeCell ref="A488:D488"/>
    <mergeCell ref="A881:D881"/>
    <mergeCell ref="A883:D883"/>
    <mergeCell ref="A911:D911"/>
    <mergeCell ref="A809:D809"/>
    <mergeCell ref="A819:D819"/>
    <mergeCell ref="A833:D833"/>
    <mergeCell ref="A849:D849"/>
    <mergeCell ref="A506:D506"/>
    <mergeCell ref="A577:D577"/>
    <mergeCell ref="A603:D603"/>
    <mergeCell ref="A520:D520"/>
    <mergeCell ref="A522:D522"/>
    <mergeCell ref="A540:D540"/>
    <mergeCell ref="AJ2:AL3"/>
    <mergeCell ref="AM2:AP3"/>
    <mergeCell ref="A805:D805"/>
    <mergeCell ref="A695:D695"/>
    <mergeCell ref="A699:D699"/>
    <mergeCell ref="A733:D733"/>
    <mergeCell ref="A737:D737"/>
    <mergeCell ref="A747:D747"/>
    <mergeCell ref="A629:D629"/>
    <mergeCell ref="A633:D633"/>
    <mergeCell ref="A635:D635"/>
    <mergeCell ref="A673:D673"/>
    <mergeCell ref="A162:D162"/>
    <mergeCell ref="A196:D196"/>
    <mergeCell ref="A524:D524"/>
    <mergeCell ref="A526:D526"/>
    <mergeCell ref="AP5:AP6"/>
    <mergeCell ref="AO5:AO6"/>
    <mergeCell ref="J3:U3"/>
    <mergeCell ref="A200:D200"/>
    <mergeCell ref="A204:D204"/>
    <mergeCell ref="H257:I257"/>
    <mergeCell ref="A542:D542"/>
    <mergeCell ref="A514:D514"/>
    <mergeCell ref="A516:D516"/>
    <mergeCell ref="A518:D518"/>
    <mergeCell ref="A765:D765"/>
    <mergeCell ref="A779:D779"/>
    <mergeCell ref="A787:D787"/>
    <mergeCell ref="A793:D793"/>
    <mergeCell ref="H183:I183"/>
    <mergeCell ref="H285:I285"/>
    <mergeCell ref="AN5:AN6"/>
    <mergeCell ref="AJ5:AJ6"/>
    <mergeCell ref="AK5:AK6"/>
    <mergeCell ref="W5:AH5"/>
    <mergeCell ref="A420:D420"/>
    <mergeCell ref="A456:D456"/>
    <mergeCell ref="H127:I127"/>
    <mergeCell ref="H129:I129"/>
    <mergeCell ref="H131:I131"/>
    <mergeCell ref="H133:I133"/>
    <mergeCell ref="H135:I135"/>
    <mergeCell ref="H137:I137"/>
    <mergeCell ref="H139:I139"/>
    <mergeCell ref="H141:I141"/>
    <mergeCell ref="H109:I109"/>
    <mergeCell ref="H111:I111"/>
    <mergeCell ref="H113:I113"/>
    <mergeCell ref="H115:I115"/>
    <mergeCell ref="H117:I117"/>
    <mergeCell ref="H119:I119"/>
    <mergeCell ref="H261:I261"/>
    <mergeCell ref="H259:I259"/>
    <mergeCell ref="H263:I263"/>
    <mergeCell ref="H265:I265"/>
    <mergeCell ref="H303:I303"/>
    <mergeCell ref="H305:I305"/>
    <mergeCell ref="H307:I307"/>
    <mergeCell ref="H309:I309"/>
    <mergeCell ref="H311:I311"/>
    <mergeCell ref="H313:I313"/>
    <mergeCell ref="H315:I315"/>
    <mergeCell ref="H317:I317"/>
    <mergeCell ref="H231:I231"/>
    <mergeCell ref="H233:I233"/>
    <mergeCell ref="AL5:AL6"/>
    <mergeCell ref="AM5:AM6"/>
    <mergeCell ref="A252:D252"/>
    <mergeCell ref="A256:D256"/>
    <mergeCell ref="A258:D258"/>
    <mergeCell ref="A274:D274"/>
    <mergeCell ref="A250:D250"/>
    <mergeCell ref="A210:D210"/>
    <mergeCell ref="A212:D212"/>
    <mergeCell ref="A208:D208"/>
    <mergeCell ref="H269:I269"/>
    <mergeCell ref="H271:I271"/>
    <mergeCell ref="H273:I273"/>
    <mergeCell ref="H241:I241"/>
    <mergeCell ref="H243:I243"/>
    <mergeCell ref="H245:I245"/>
    <mergeCell ref="H247:I247"/>
    <mergeCell ref="H213:I213"/>
    <mergeCell ref="H215:I215"/>
    <mergeCell ref="H217:I217"/>
    <mergeCell ref="H219:I219"/>
    <mergeCell ref="H221:I221"/>
    <mergeCell ref="H223:I223"/>
    <mergeCell ref="H225:I225"/>
    <mergeCell ref="H227:I227"/>
    <mergeCell ref="H229:I229"/>
    <mergeCell ref="H267:I267"/>
    <mergeCell ref="A254:D254"/>
    <mergeCell ref="H173:I173"/>
    <mergeCell ref="H185:I185"/>
    <mergeCell ref="H275:I275"/>
    <mergeCell ref="H277:I277"/>
    <mergeCell ref="H279:I279"/>
    <mergeCell ref="H281:I281"/>
    <mergeCell ref="H283:I283"/>
    <mergeCell ref="H249:I249"/>
    <mergeCell ref="H251:I251"/>
    <mergeCell ref="H253:I253"/>
    <mergeCell ref="H255:I255"/>
    <mergeCell ref="H6:I6"/>
    <mergeCell ref="H4:I5"/>
    <mergeCell ref="H2:I3"/>
    <mergeCell ref="H97:I97"/>
    <mergeCell ref="H99:I99"/>
    <mergeCell ref="H101:I101"/>
    <mergeCell ref="H103:I103"/>
    <mergeCell ref="H105:I105"/>
    <mergeCell ref="H107:I107"/>
    <mergeCell ref="B7:H7"/>
    <mergeCell ref="H121:I121"/>
    <mergeCell ref="H123:I123"/>
    <mergeCell ref="H125:I125"/>
    <mergeCell ref="H159:I159"/>
    <mergeCell ref="H161:I161"/>
    <mergeCell ref="H163:I163"/>
    <mergeCell ref="H165:I165"/>
    <mergeCell ref="H167:I167"/>
    <mergeCell ref="H169:I169"/>
    <mergeCell ref="H171:I171"/>
    <mergeCell ref="H235:I235"/>
    <mergeCell ref="H237:I237"/>
    <mergeCell ref="H239:I239"/>
    <mergeCell ref="H51:I51"/>
    <mergeCell ref="A2:D2"/>
    <mergeCell ref="A3:D3"/>
    <mergeCell ref="H23:I23"/>
    <mergeCell ref="H25:I25"/>
    <mergeCell ref="H33:I33"/>
    <mergeCell ref="H77:I77"/>
    <mergeCell ref="H79:I79"/>
    <mergeCell ref="H81:I81"/>
    <mergeCell ref="H83:I83"/>
    <mergeCell ref="H85:I85"/>
    <mergeCell ref="H87:I87"/>
    <mergeCell ref="H89:I89"/>
    <mergeCell ref="H91:I91"/>
    <mergeCell ref="H93:I93"/>
    <mergeCell ref="H95:I95"/>
    <mergeCell ref="H67:I67"/>
    <mergeCell ref="H69:I69"/>
    <mergeCell ref="H71:I71"/>
    <mergeCell ref="H73:I73"/>
    <mergeCell ref="H75:I75"/>
    <mergeCell ref="H61:I61"/>
    <mergeCell ref="H63:I63"/>
    <mergeCell ref="H53:I53"/>
    <mergeCell ref="H55:I55"/>
    <mergeCell ref="H57:I57"/>
    <mergeCell ref="H59:I59"/>
    <mergeCell ref="A1853:D1853"/>
    <mergeCell ref="A1179:D1179"/>
    <mergeCell ref="H187:I187"/>
    <mergeCell ref="H189:I189"/>
    <mergeCell ref="H191:I191"/>
    <mergeCell ref="H193:I193"/>
    <mergeCell ref="J2:AH2"/>
    <mergeCell ref="W4:AH4"/>
    <mergeCell ref="W3:AH3"/>
    <mergeCell ref="A5:D5"/>
    <mergeCell ref="E3:E6"/>
    <mergeCell ref="G3:G6"/>
    <mergeCell ref="H9:I9"/>
    <mergeCell ref="H11:I11"/>
    <mergeCell ref="H13:I13"/>
    <mergeCell ref="H15:I15"/>
    <mergeCell ref="H17:I17"/>
    <mergeCell ref="H19:I19"/>
    <mergeCell ref="H21:I21"/>
    <mergeCell ref="A66:D66"/>
    <mergeCell ref="H27:I27"/>
    <mergeCell ref="H65:I65"/>
    <mergeCell ref="H29:I29"/>
    <mergeCell ref="H31:I31"/>
    <mergeCell ref="H35:I35"/>
    <mergeCell ref="H37:I37"/>
    <mergeCell ref="H39:I39"/>
    <mergeCell ref="H41:I41"/>
    <mergeCell ref="H43:I43"/>
    <mergeCell ref="H45:I45"/>
    <mergeCell ref="H47:I47"/>
    <mergeCell ref="H49:I49"/>
    <mergeCell ref="A1169:D1169"/>
    <mergeCell ref="A1275:D1275"/>
    <mergeCell ref="A1377:D1377"/>
    <mergeCell ref="A1401:D1401"/>
    <mergeCell ref="A1683:D1683"/>
    <mergeCell ref="A1889:D1889"/>
    <mergeCell ref="A206:D206"/>
    <mergeCell ref="A202:D202"/>
    <mergeCell ref="A198:D198"/>
    <mergeCell ref="A160:D160"/>
    <mergeCell ref="A88:D88"/>
    <mergeCell ref="A64:D64"/>
    <mergeCell ref="A216:D216"/>
    <mergeCell ref="A218:D218"/>
    <mergeCell ref="A220:D220"/>
    <mergeCell ref="A224:D224"/>
    <mergeCell ref="A248:D248"/>
    <mergeCell ref="A272:D272"/>
    <mergeCell ref="A330:D330"/>
    <mergeCell ref="A422:D422"/>
    <mergeCell ref="A454:D454"/>
    <mergeCell ref="A486:D486"/>
    <mergeCell ref="A504:D504"/>
    <mergeCell ref="A512:D512"/>
    <mergeCell ref="A538:D538"/>
    <mergeCell ref="A575:D575"/>
    <mergeCell ref="A601:D601"/>
    <mergeCell ref="A627:D627"/>
    <mergeCell ref="A631:D631"/>
    <mergeCell ref="A671:D671"/>
    <mergeCell ref="A829:D829"/>
    <mergeCell ref="A1119:D1119"/>
    <mergeCell ref="J4:U4"/>
    <mergeCell ref="J5:U5"/>
    <mergeCell ref="A1887:D1887"/>
    <mergeCell ref="A1905:D1905"/>
    <mergeCell ref="A693:D693"/>
    <mergeCell ref="A697:D697"/>
    <mergeCell ref="A735:D735"/>
    <mergeCell ref="A745:D745"/>
    <mergeCell ref="A763:D763"/>
    <mergeCell ref="A777:D777"/>
    <mergeCell ref="A785:D785"/>
    <mergeCell ref="A791:D791"/>
    <mergeCell ref="A807:D807"/>
    <mergeCell ref="A817:D817"/>
    <mergeCell ref="A827:D827"/>
    <mergeCell ref="A847:D847"/>
    <mergeCell ref="A859:D859"/>
    <mergeCell ref="A879:D879"/>
    <mergeCell ref="A915:D915"/>
    <mergeCell ref="A961:D961"/>
    <mergeCell ref="A1067:D1067"/>
    <mergeCell ref="A1017:D1017"/>
    <mergeCell ref="A1145:D1145"/>
    <mergeCell ref="A1197:D1197"/>
    <mergeCell ref="A1855:D1855"/>
    <mergeCell ref="B1026:D1026"/>
    <mergeCell ref="B1038:D1038"/>
    <mergeCell ref="A1217:D1217"/>
    <mergeCell ref="A1077:D1077"/>
    <mergeCell ref="A1089:D1089"/>
    <mergeCell ref="A1131:D1131"/>
    <mergeCell ref="A1143:D1143"/>
  </mergeCells>
  <conditionalFormatting sqref="E8:F8">
    <cfRule type="cellIs" dxfId="2870" priority="284" operator="equal">
      <formula>"►"</formula>
    </cfRule>
    <cfRule type="cellIs" priority="283" operator="equal">
      <formula>"◄"</formula>
    </cfRule>
    <cfRule type="cellIs" dxfId="2869" priority="282" operator="equal">
      <formula>"•"</formula>
    </cfRule>
    <cfRule type="cellIs" dxfId="2868" priority="281" operator="equal">
      <formula>"◄"</formula>
    </cfRule>
  </conditionalFormatting>
  <conditionalFormatting sqref="E10:F10">
    <cfRule type="cellIs" priority="275" operator="equal">
      <formula>"◄"</formula>
    </cfRule>
    <cfRule type="cellIs" dxfId="2867" priority="273" operator="equal">
      <formula>"◄"</formula>
    </cfRule>
    <cfRule type="cellIs" dxfId="2866" priority="276" operator="equal">
      <formula>"►"</formula>
    </cfRule>
    <cfRule type="cellIs" dxfId="2865" priority="274" operator="equal">
      <formula>"•"</formula>
    </cfRule>
  </conditionalFormatting>
  <conditionalFormatting sqref="E12:F12">
    <cfRule type="cellIs" priority="267" operator="equal">
      <formula>"◄"</formula>
    </cfRule>
    <cfRule type="cellIs" dxfId="2864" priority="265" operator="equal">
      <formula>"◄"</formula>
    </cfRule>
    <cfRule type="cellIs" dxfId="2863" priority="266" operator="equal">
      <formula>"•"</formula>
    </cfRule>
    <cfRule type="cellIs" dxfId="2862" priority="268" operator="equal">
      <formula>"►"</formula>
    </cfRule>
  </conditionalFormatting>
  <conditionalFormatting sqref="E14:F14">
    <cfRule type="cellIs" priority="259" operator="equal">
      <formula>"◄"</formula>
    </cfRule>
    <cfRule type="cellIs" dxfId="2861" priority="260" operator="equal">
      <formula>"►"</formula>
    </cfRule>
    <cfRule type="cellIs" dxfId="2860" priority="258" operator="equal">
      <formula>"•"</formula>
    </cfRule>
    <cfRule type="cellIs" dxfId="2859" priority="257" operator="equal">
      <formula>"◄"</formula>
    </cfRule>
  </conditionalFormatting>
  <conditionalFormatting sqref="E16:F16">
    <cfRule type="cellIs" priority="235" operator="equal">
      <formula>"◄"</formula>
    </cfRule>
    <cfRule type="cellIs" dxfId="2858" priority="233" operator="equal">
      <formula>"◄"</formula>
    </cfRule>
    <cfRule type="cellIs" dxfId="2857" priority="234" operator="equal">
      <formula>"•"</formula>
    </cfRule>
    <cfRule type="cellIs" dxfId="2856" priority="236" operator="equal">
      <formula>"►"</formula>
    </cfRule>
  </conditionalFormatting>
  <conditionalFormatting sqref="E18:F18">
    <cfRule type="cellIs" dxfId="2855" priority="226" operator="equal">
      <formula>"•"</formula>
    </cfRule>
    <cfRule type="cellIs" priority="227" operator="equal">
      <formula>"◄"</formula>
    </cfRule>
    <cfRule type="cellIs" dxfId="2854" priority="228" operator="equal">
      <formula>"►"</formula>
    </cfRule>
    <cfRule type="cellIs" dxfId="2853" priority="225" operator="equal">
      <formula>"◄"</formula>
    </cfRule>
  </conditionalFormatting>
  <conditionalFormatting sqref="E20:F20">
    <cfRule type="cellIs" dxfId="2852" priority="220" operator="equal">
      <formula>"►"</formula>
    </cfRule>
    <cfRule type="cellIs" priority="219" operator="equal">
      <formula>"◄"</formula>
    </cfRule>
    <cfRule type="cellIs" dxfId="2851" priority="218" operator="equal">
      <formula>"•"</formula>
    </cfRule>
    <cfRule type="cellIs" dxfId="2850" priority="217" operator="equal">
      <formula>"◄"</formula>
    </cfRule>
  </conditionalFormatting>
  <conditionalFormatting sqref="E22:F22">
    <cfRule type="cellIs" dxfId="2849" priority="12325" operator="equal">
      <formula>"◄"</formula>
    </cfRule>
    <cfRule type="cellIs" priority="12327" operator="equal">
      <formula>"◄"</formula>
    </cfRule>
    <cfRule type="cellIs" dxfId="2848" priority="12328" operator="equal">
      <formula>"►"</formula>
    </cfRule>
    <cfRule type="cellIs" dxfId="2847" priority="12326" operator="equal">
      <formula>"•"</formula>
    </cfRule>
  </conditionalFormatting>
  <conditionalFormatting sqref="E24:F24">
    <cfRule type="cellIs" priority="12315" operator="equal">
      <formula>"◄"</formula>
    </cfRule>
    <cfRule type="cellIs" dxfId="2846" priority="12314" operator="equal">
      <formula>"•"</formula>
    </cfRule>
    <cfRule type="cellIs" dxfId="2845" priority="12313" operator="equal">
      <formula>"◄"</formula>
    </cfRule>
    <cfRule type="cellIs" dxfId="2844" priority="12316" operator="equal">
      <formula>"►"</formula>
    </cfRule>
  </conditionalFormatting>
  <conditionalFormatting sqref="E26:F26">
    <cfRule type="cellIs" priority="207" operator="equal">
      <formula>"◄"</formula>
    </cfRule>
    <cfRule type="cellIs" dxfId="2843" priority="206" operator="equal">
      <formula>"•"</formula>
    </cfRule>
    <cfRule type="cellIs" dxfId="2842" priority="205" operator="equal">
      <formula>"◄"</formula>
    </cfRule>
    <cfRule type="cellIs" dxfId="2841" priority="208" operator="equal">
      <formula>"►"</formula>
    </cfRule>
  </conditionalFormatting>
  <conditionalFormatting sqref="E28:F28">
    <cfRule type="cellIs" dxfId="2840" priority="200" operator="equal">
      <formula>"►"</formula>
    </cfRule>
    <cfRule type="cellIs" priority="199" operator="equal">
      <formula>"◄"</formula>
    </cfRule>
    <cfRule type="cellIs" dxfId="2839" priority="197" operator="equal">
      <formula>"◄"</formula>
    </cfRule>
    <cfRule type="cellIs" dxfId="2838" priority="198" operator="equal">
      <formula>"•"</formula>
    </cfRule>
  </conditionalFormatting>
  <conditionalFormatting sqref="E30:F30">
    <cfRule type="cellIs" dxfId="2837" priority="192" operator="equal">
      <formula>"►"</formula>
    </cfRule>
    <cfRule type="cellIs" priority="191" operator="equal">
      <formula>"◄"</formula>
    </cfRule>
    <cfRule type="cellIs" dxfId="2836" priority="190" operator="equal">
      <formula>"•"</formula>
    </cfRule>
    <cfRule type="cellIs" dxfId="2835" priority="189" operator="equal">
      <formula>"◄"</formula>
    </cfRule>
  </conditionalFormatting>
  <conditionalFormatting sqref="E32:F32">
    <cfRule type="cellIs" dxfId="2834" priority="12" operator="equal">
      <formula>"►"</formula>
    </cfRule>
    <cfRule type="cellIs" dxfId="2833" priority="10" operator="equal">
      <formula>"•"</formula>
    </cfRule>
    <cfRule type="cellIs" dxfId="2832" priority="9" operator="equal">
      <formula>"◄"</formula>
    </cfRule>
    <cfRule type="cellIs" priority="11" operator="equal">
      <formula>"◄"</formula>
    </cfRule>
  </conditionalFormatting>
  <conditionalFormatting sqref="E34:F34">
    <cfRule type="cellIs" dxfId="2831" priority="184" operator="equal">
      <formula>"►"</formula>
    </cfRule>
    <cfRule type="cellIs" priority="183" operator="equal">
      <formula>"◄"</formula>
    </cfRule>
    <cfRule type="cellIs" dxfId="2830" priority="182" operator="equal">
      <formula>"•"</formula>
    </cfRule>
    <cfRule type="cellIs" dxfId="2829" priority="181" operator="equal">
      <formula>"◄"</formula>
    </cfRule>
  </conditionalFormatting>
  <conditionalFormatting sqref="E36:F36">
    <cfRule type="cellIs" dxfId="2828" priority="176" operator="equal">
      <formula>"►"</formula>
    </cfRule>
    <cfRule type="cellIs" priority="175" operator="equal">
      <formula>"◄"</formula>
    </cfRule>
    <cfRule type="cellIs" dxfId="2827" priority="174" operator="equal">
      <formula>"•"</formula>
    </cfRule>
    <cfRule type="cellIs" dxfId="2826" priority="173" operator="equal">
      <formula>"◄"</formula>
    </cfRule>
  </conditionalFormatting>
  <conditionalFormatting sqref="E38:F38">
    <cfRule type="cellIs" dxfId="2825" priority="165" operator="equal">
      <formula>"◄"</formula>
    </cfRule>
    <cfRule type="cellIs" dxfId="2824" priority="168" operator="equal">
      <formula>"►"</formula>
    </cfRule>
    <cfRule type="cellIs" priority="167" operator="equal">
      <formula>"◄"</formula>
    </cfRule>
    <cfRule type="cellIs" dxfId="2823" priority="166" operator="equal">
      <formula>"•"</formula>
    </cfRule>
  </conditionalFormatting>
  <conditionalFormatting sqref="E40:F40">
    <cfRule type="cellIs" dxfId="2822" priority="157" operator="equal">
      <formula>"◄"</formula>
    </cfRule>
    <cfRule type="cellIs" priority="159" operator="equal">
      <formula>"◄"</formula>
    </cfRule>
    <cfRule type="cellIs" dxfId="2821" priority="160" operator="equal">
      <formula>"►"</formula>
    </cfRule>
    <cfRule type="cellIs" dxfId="2820" priority="158" operator="equal">
      <formula>"•"</formula>
    </cfRule>
  </conditionalFormatting>
  <conditionalFormatting sqref="E42:F42">
    <cfRule type="cellIs" priority="151" operator="equal">
      <formula>"◄"</formula>
    </cfRule>
    <cfRule type="cellIs" dxfId="2819" priority="150" operator="equal">
      <formula>"•"</formula>
    </cfRule>
    <cfRule type="cellIs" dxfId="2818" priority="149" operator="equal">
      <formula>"◄"</formula>
    </cfRule>
    <cfRule type="cellIs" dxfId="2817" priority="152" operator="equal">
      <formula>"►"</formula>
    </cfRule>
  </conditionalFormatting>
  <conditionalFormatting sqref="E44:F44">
    <cfRule type="cellIs" dxfId="2816" priority="144" operator="equal">
      <formula>"►"</formula>
    </cfRule>
    <cfRule type="cellIs" priority="143" operator="equal">
      <formula>"◄"</formula>
    </cfRule>
    <cfRule type="cellIs" dxfId="2815" priority="142" operator="equal">
      <formula>"•"</formula>
    </cfRule>
    <cfRule type="cellIs" dxfId="2814" priority="141" operator="equal">
      <formula>"◄"</formula>
    </cfRule>
  </conditionalFormatting>
  <conditionalFormatting sqref="E46:F46">
    <cfRule type="cellIs" dxfId="2813" priority="136" operator="equal">
      <formula>"►"</formula>
    </cfRule>
    <cfRule type="cellIs" priority="135" operator="equal">
      <formula>"◄"</formula>
    </cfRule>
    <cfRule type="cellIs" dxfId="2812" priority="134" operator="equal">
      <formula>"•"</formula>
    </cfRule>
    <cfRule type="cellIs" dxfId="2811" priority="133" operator="equal">
      <formula>"◄"</formula>
    </cfRule>
  </conditionalFormatting>
  <conditionalFormatting sqref="E48:F48">
    <cfRule type="cellIs" dxfId="2810" priority="128" operator="equal">
      <formula>"►"</formula>
    </cfRule>
    <cfRule type="cellIs" priority="127" operator="equal">
      <formula>"◄"</formula>
    </cfRule>
    <cfRule type="cellIs" dxfId="2809" priority="126" operator="equal">
      <formula>"•"</formula>
    </cfRule>
    <cfRule type="cellIs" dxfId="2808" priority="125" operator="equal">
      <formula>"◄"</formula>
    </cfRule>
  </conditionalFormatting>
  <conditionalFormatting sqref="E50:F50">
    <cfRule type="cellIs" priority="119" operator="equal">
      <formula>"◄"</formula>
    </cfRule>
    <cfRule type="cellIs" dxfId="2807" priority="120" operator="equal">
      <formula>"►"</formula>
    </cfRule>
    <cfRule type="cellIs" dxfId="2806" priority="118" operator="equal">
      <formula>"•"</formula>
    </cfRule>
    <cfRule type="cellIs" dxfId="2805" priority="117" operator="equal">
      <formula>"◄"</formula>
    </cfRule>
  </conditionalFormatting>
  <conditionalFormatting sqref="E52:F52">
    <cfRule type="cellIs" dxfId="2804" priority="112" operator="equal">
      <formula>"►"</formula>
    </cfRule>
    <cfRule type="cellIs" priority="111" operator="equal">
      <formula>"◄"</formula>
    </cfRule>
    <cfRule type="cellIs" dxfId="2803" priority="110" operator="equal">
      <formula>"•"</formula>
    </cfRule>
    <cfRule type="cellIs" dxfId="2802" priority="109" operator="equal">
      <formula>"◄"</formula>
    </cfRule>
  </conditionalFormatting>
  <conditionalFormatting sqref="E54:F54">
    <cfRule type="cellIs" dxfId="2801" priority="101" operator="equal">
      <formula>"◄"</formula>
    </cfRule>
    <cfRule type="cellIs" dxfId="2800" priority="104" operator="equal">
      <formula>"►"</formula>
    </cfRule>
    <cfRule type="cellIs" priority="103" operator="equal">
      <formula>"◄"</formula>
    </cfRule>
    <cfRule type="cellIs" dxfId="2799" priority="102" operator="equal">
      <formula>"•"</formula>
    </cfRule>
  </conditionalFormatting>
  <conditionalFormatting sqref="E56:F56">
    <cfRule type="cellIs" dxfId="2798" priority="96" operator="equal">
      <formula>"►"</formula>
    </cfRule>
    <cfRule type="cellIs" priority="95" operator="equal">
      <formula>"◄"</formula>
    </cfRule>
    <cfRule type="cellIs" dxfId="2797" priority="94" operator="equal">
      <formula>"•"</formula>
    </cfRule>
    <cfRule type="cellIs" dxfId="2796" priority="93" operator="equal">
      <formula>"◄"</formula>
    </cfRule>
  </conditionalFormatting>
  <conditionalFormatting sqref="E58:F58">
    <cfRule type="cellIs" dxfId="2795" priority="85" operator="equal">
      <formula>"◄"</formula>
    </cfRule>
    <cfRule type="cellIs" dxfId="2794" priority="88" operator="equal">
      <formula>"►"</formula>
    </cfRule>
    <cfRule type="cellIs" priority="87" operator="equal">
      <formula>"◄"</formula>
    </cfRule>
    <cfRule type="cellIs" dxfId="2793" priority="86" operator="equal">
      <formula>"•"</formula>
    </cfRule>
  </conditionalFormatting>
  <conditionalFormatting sqref="E60:F60">
    <cfRule type="cellIs" priority="79" operator="equal">
      <formula>"◄"</formula>
    </cfRule>
    <cfRule type="cellIs" dxfId="2792" priority="77" operator="equal">
      <formula>"◄"</formula>
    </cfRule>
    <cfRule type="cellIs" dxfId="2791" priority="80" operator="equal">
      <formula>"►"</formula>
    </cfRule>
    <cfRule type="cellIs" dxfId="2790" priority="78" operator="equal">
      <formula>"•"</formula>
    </cfRule>
  </conditionalFormatting>
  <conditionalFormatting sqref="E62:F62">
    <cfRule type="cellIs" dxfId="2789" priority="72" operator="equal">
      <formula>"►"</formula>
    </cfRule>
    <cfRule type="cellIs" priority="71" operator="equal">
      <formula>"◄"</formula>
    </cfRule>
    <cfRule type="cellIs" dxfId="2788" priority="70" operator="equal">
      <formula>"•"</formula>
    </cfRule>
    <cfRule type="cellIs" dxfId="2787" priority="69" operator="equal">
      <formula>"◄"</formula>
    </cfRule>
  </conditionalFormatting>
  <conditionalFormatting sqref="E64:F64">
    <cfRule type="cellIs" dxfId="2786" priority="64" operator="equal">
      <formula>"►"</formula>
    </cfRule>
    <cfRule type="cellIs" priority="63" operator="equal">
      <formula>"◄"</formula>
    </cfRule>
    <cfRule type="cellIs" dxfId="2785" priority="62" operator="equal">
      <formula>"•"</formula>
    </cfRule>
    <cfRule type="cellIs" dxfId="2784" priority="61" operator="equal">
      <formula>"◄"</formula>
    </cfRule>
  </conditionalFormatting>
  <conditionalFormatting sqref="E66:F66">
    <cfRule type="cellIs" priority="55" operator="equal">
      <formula>"◄"</formula>
    </cfRule>
    <cfRule type="cellIs" dxfId="2783" priority="53" operator="equal">
      <formula>"◄"</formula>
    </cfRule>
    <cfRule type="cellIs" dxfId="2782" priority="56" operator="equal">
      <formula>"►"</formula>
    </cfRule>
    <cfRule type="cellIs" dxfId="2781" priority="54" operator="equal">
      <formula>"•"</formula>
    </cfRule>
  </conditionalFormatting>
  <conditionalFormatting sqref="E68:F68">
    <cfRule type="cellIs" priority="47" operator="equal">
      <formula>"◄"</formula>
    </cfRule>
    <cfRule type="cellIs" dxfId="2780" priority="48" operator="equal">
      <formula>"►"</formula>
    </cfRule>
    <cfRule type="cellIs" dxfId="2779" priority="46" operator="equal">
      <formula>"•"</formula>
    </cfRule>
    <cfRule type="cellIs" dxfId="2778" priority="45" operator="equal">
      <formula>"◄"</formula>
    </cfRule>
  </conditionalFormatting>
  <conditionalFormatting sqref="E70:F70">
    <cfRule type="cellIs" priority="39" operator="equal">
      <formula>"◄"</formula>
    </cfRule>
    <cfRule type="cellIs" dxfId="2777" priority="40" operator="equal">
      <formula>"►"</formula>
    </cfRule>
    <cfRule type="cellIs" dxfId="2776" priority="38" operator="equal">
      <formula>"•"</formula>
    </cfRule>
    <cfRule type="cellIs" dxfId="2775" priority="37" operator="equal">
      <formula>"◄"</formula>
    </cfRule>
  </conditionalFormatting>
  <conditionalFormatting sqref="E72:F72">
    <cfRule type="cellIs" dxfId="2774" priority="30" operator="equal">
      <formula>"•"</formula>
    </cfRule>
    <cfRule type="cellIs" dxfId="2773" priority="32" operator="equal">
      <formula>"►"</formula>
    </cfRule>
    <cfRule type="cellIs" priority="31" operator="equal">
      <formula>"◄"</formula>
    </cfRule>
    <cfRule type="cellIs" dxfId="2772" priority="29" operator="equal">
      <formula>"◄"</formula>
    </cfRule>
  </conditionalFormatting>
  <conditionalFormatting sqref="E74:F74">
    <cfRule type="cellIs" dxfId="2771" priority="21" operator="equal">
      <formula>"◄"</formula>
    </cfRule>
    <cfRule type="cellIs" dxfId="2770" priority="22" operator="equal">
      <formula>"•"</formula>
    </cfRule>
    <cfRule type="cellIs" priority="23" operator="equal">
      <formula>"◄"</formula>
    </cfRule>
    <cfRule type="cellIs" dxfId="2769" priority="24" operator="equal">
      <formula>"►"</formula>
    </cfRule>
  </conditionalFormatting>
  <conditionalFormatting sqref="E76:F76">
    <cfRule type="cellIs" priority="12291" operator="equal">
      <formula>"◄"</formula>
    </cfRule>
    <cfRule type="cellIs" dxfId="2768" priority="12290" operator="equal">
      <formula>"•"</formula>
    </cfRule>
    <cfRule type="cellIs" dxfId="2767" priority="12289" operator="equal">
      <formula>"◄"</formula>
    </cfRule>
    <cfRule type="cellIs" dxfId="2766" priority="12292" operator="equal">
      <formula>"►"</formula>
    </cfRule>
  </conditionalFormatting>
  <conditionalFormatting sqref="E78:F78">
    <cfRule type="cellIs" dxfId="2765" priority="12277" operator="equal">
      <formula>"◄"</formula>
    </cfRule>
    <cfRule type="cellIs" dxfId="2764" priority="12278" operator="equal">
      <formula>"•"</formula>
    </cfRule>
    <cfRule type="cellIs" dxfId="2763" priority="12280" operator="equal">
      <formula>"►"</formula>
    </cfRule>
    <cfRule type="cellIs" priority="12279" operator="equal">
      <formula>"◄"</formula>
    </cfRule>
  </conditionalFormatting>
  <conditionalFormatting sqref="E80:F80">
    <cfRule type="cellIs" priority="12267" operator="equal">
      <formula>"◄"</formula>
    </cfRule>
    <cfRule type="cellIs" dxfId="2762" priority="12268" operator="equal">
      <formula>"►"</formula>
    </cfRule>
    <cfRule type="cellIs" dxfId="2761" priority="12266" operator="equal">
      <formula>"•"</formula>
    </cfRule>
    <cfRule type="cellIs" dxfId="2760" priority="12265" operator="equal">
      <formula>"◄"</formula>
    </cfRule>
  </conditionalFormatting>
  <conditionalFormatting sqref="E82:F82">
    <cfRule type="cellIs" priority="12255" operator="equal">
      <formula>"◄"</formula>
    </cfRule>
    <cfRule type="cellIs" dxfId="2759" priority="12254" operator="equal">
      <formula>"•"</formula>
    </cfRule>
    <cfRule type="cellIs" dxfId="2758" priority="12253" operator="equal">
      <formula>"◄"</formula>
    </cfRule>
    <cfRule type="cellIs" dxfId="2757" priority="12256" operator="equal">
      <formula>"►"</formula>
    </cfRule>
  </conditionalFormatting>
  <conditionalFormatting sqref="E84:F84">
    <cfRule type="cellIs" dxfId="2756" priority="12244" operator="equal">
      <formula>"►"</formula>
    </cfRule>
    <cfRule type="cellIs" dxfId="2755" priority="12241" operator="equal">
      <formula>"◄"</formula>
    </cfRule>
    <cfRule type="cellIs" dxfId="2754" priority="12242" operator="equal">
      <formula>"•"</formula>
    </cfRule>
    <cfRule type="cellIs" priority="12243" operator="equal">
      <formula>"◄"</formula>
    </cfRule>
  </conditionalFormatting>
  <conditionalFormatting sqref="E86:F86">
    <cfRule type="cellIs" dxfId="2753" priority="12230" operator="equal">
      <formula>"•"</formula>
    </cfRule>
    <cfRule type="cellIs" dxfId="2752" priority="12229" operator="equal">
      <formula>"◄"</formula>
    </cfRule>
    <cfRule type="cellIs" dxfId="2751" priority="12232" operator="equal">
      <formula>"►"</formula>
    </cfRule>
    <cfRule type="cellIs" priority="12231" operator="equal">
      <formula>"◄"</formula>
    </cfRule>
  </conditionalFormatting>
  <conditionalFormatting sqref="E88:F88">
    <cfRule type="cellIs" dxfId="2750" priority="12220" operator="equal">
      <formula>"►"</formula>
    </cfRule>
    <cfRule type="cellIs" dxfId="2749" priority="12217" operator="equal">
      <formula>"◄"</formula>
    </cfRule>
    <cfRule type="cellIs" priority="12219" operator="equal">
      <formula>"◄"</formula>
    </cfRule>
    <cfRule type="cellIs" dxfId="2748" priority="12218" operator="equal">
      <formula>"•"</formula>
    </cfRule>
  </conditionalFormatting>
  <conditionalFormatting sqref="E90:F90">
    <cfRule type="cellIs" dxfId="2747" priority="12208" operator="equal">
      <formula>"►"</formula>
    </cfRule>
    <cfRule type="cellIs" priority="12207" operator="equal">
      <formula>"◄"</formula>
    </cfRule>
    <cfRule type="cellIs" dxfId="2746" priority="12206" operator="equal">
      <formula>"•"</formula>
    </cfRule>
    <cfRule type="cellIs" dxfId="2745" priority="12205" operator="equal">
      <formula>"◄"</formula>
    </cfRule>
  </conditionalFormatting>
  <conditionalFormatting sqref="E92:F92">
    <cfRule type="cellIs" dxfId="2744" priority="12196" operator="equal">
      <formula>"►"</formula>
    </cfRule>
    <cfRule type="cellIs" priority="12195" operator="equal">
      <formula>"◄"</formula>
    </cfRule>
    <cfRule type="cellIs" dxfId="2743" priority="12194" operator="equal">
      <formula>"•"</formula>
    </cfRule>
    <cfRule type="cellIs" dxfId="2742" priority="12193" operator="equal">
      <formula>"◄"</formula>
    </cfRule>
  </conditionalFormatting>
  <conditionalFormatting sqref="E94:F94">
    <cfRule type="cellIs" dxfId="2741" priority="12181" operator="equal">
      <formula>"◄"</formula>
    </cfRule>
    <cfRule type="cellIs" dxfId="2740" priority="12182" operator="equal">
      <formula>"•"</formula>
    </cfRule>
    <cfRule type="cellIs" dxfId="2739" priority="12184" operator="equal">
      <formula>"►"</formula>
    </cfRule>
    <cfRule type="cellIs" priority="12183" operator="equal">
      <formula>"◄"</formula>
    </cfRule>
  </conditionalFormatting>
  <conditionalFormatting sqref="E96:F96">
    <cfRule type="cellIs" dxfId="2738" priority="12158" operator="equal">
      <formula>"•"</formula>
    </cfRule>
    <cfRule type="cellIs" priority="12159" operator="equal">
      <formula>"◄"</formula>
    </cfRule>
    <cfRule type="cellIs" dxfId="2737" priority="12160" operator="equal">
      <formula>"►"</formula>
    </cfRule>
    <cfRule type="cellIs" dxfId="2736" priority="12157" operator="equal">
      <formula>"◄"</formula>
    </cfRule>
  </conditionalFormatting>
  <conditionalFormatting sqref="E98:F98">
    <cfRule type="cellIs" dxfId="2735" priority="2149" operator="equal">
      <formula>"◄"</formula>
    </cfRule>
    <cfRule type="cellIs" dxfId="2734" priority="2152" operator="equal">
      <formula>"►"</formula>
    </cfRule>
    <cfRule type="cellIs" priority="2151" operator="equal">
      <formula>"◄"</formula>
    </cfRule>
    <cfRule type="cellIs" dxfId="2733" priority="2150" operator="equal">
      <formula>"•"</formula>
    </cfRule>
  </conditionalFormatting>
  <conditionalFormatting sqref="E100:F100">
    <cfRule type="cellIs" dxfId="2732" priority="12148" operator="equal">
      <formula>"►"</formula>
    </cfRule>
    <cfRule type="cellIs" priority="12147" operator="equal">
      <formula>"◄"</formula>
    </cfRule>
    <cfRule type="cellIs" dxfId="2731" priority="12145" operator="equal">
      <formula>"◄"</formula>
    </cfRule>
    <cfRule type="cellIs" dxfId="2730" priority="12146" operator="equal">
      <formula>"•"</formula>
    </cfRule>
  </conditionalFormatting>
  <conditionalFormatting sqref="E102:F102">
    <cfRule type="cellIs" dxfId="2729" priority="12136" operator="equal">
      <formula>"►"</formula>
    </cfRule>
    <cfRule type="cellIs" priority="12135" operator="equal">
      <formula>"◄"</formula>
    </cfRule>
    <cfRule type="cellIs" dxfId="2728" priority="12134" operator="equal">
      <formula>"•"</formula>
    </cfRule>
    <cfRule type="cellIs" dxfId="2727" priority="12133" operator="equal">
      <formula>"◄"</formula>
    </cfRule>
  </conditionalFormatting>
  <conditionalFormatting sqref="E104:F104">
    <cfRule type="cellIs" priority="12123" operator="equal">
      <formula>"◄"</formula>
    </cfRule>
    <cfRule type="cellIs" dxfId="2726" priority="12124" operator="equal">
      <formula>"►"</formula>
    </cfRule>
    <cfRule type="cellIs" dxfId="2725" priority="12121" operator="equal">
      <formula>"◄"</formula>
    </cfRule>
    <cfRule type="cellIs" dxfId="2724" priority="12122" operator="equal">
      <formula>"•"</formula>
    </cfRule>
  </conditionalFormatting>
  <conditionalFormatting sqref="E106:F106">
    <cfRule type="cellIs" dxfId="2723" priority="12112" operator="equal">
      <formula>"►"</formula>
    </cfRule>
    <cfRule type="cellIs" priority="12111" operator="equal">
      <formula>"◄"</formula>
    </cfRule>
    <cfRule type="cellIs" dxfId="2722" priority="12110" operator="equal">
      <formula>"•"</formula>
    </cfRule>
    <cfRule type="cellIs" dxfId="2721" priority="12109" operator="equal">
      <formula>"◄"</formula>
    </cfRule>
  </conditionalFormatting>
  <conditionalFormatting sqref="E108:F108">
    <cfRule type="cellIs" dxfId="2720" priority="12098" operator="equal">
      <formula>"•"</formula>
    </cfRule>
    <cfRule type="cellIs" dxfId="2719" priority="12100" operator="equal">
      <formula>"►"</formula>
    </cfRule>
    <cfRule type="cellIs" priority="12099" operator="equal">
      <formula>"◄"</formula>
    </cfRule>
    <cfRule type="cellIs" dxfId="2718" priority="12097" operator="equal">
      <formula>"◄"</formula>
    </cfRule>
  </conditionalFormatting>
  <conditionalFormatting sqref="E110:F110">
    <cfRule type="cellIs" dxfId="2717" priority="12085" operator="equal">
      <formula>"◄"</formula>
    </cfRule>
    <cfRule type="cellIs" dxfId="2716" priority="12086" operator="equal">
      <formula>"•"</formula>
    </cfRule>
    <cfRule type="cellIs" dxfId="2715" priority="12088" operator="equal">
      <formula>"►"</formula>
    </cfRule>
    <cfRule type="cellIs" priority="12087" operator="equal">
      <formula>"◄"</formula>
    </cfRule>
  </conditionalFormatting>
  <conditionalFormatting sqref="E112:F112">
    <cfRule type="cellIs" priority="12075" operator="equal">
      <formula>"◄"</formula>
    </cfRule>
    <cfRule type="cellIs" dxfId="2714" priority="12076" operator="equal">
      <formula>"►"</formula>
    </cfRule>
    <cfRule type="cellIs" dxfId="2713" priority="12073" operator="equal">
      <formula>"◄"</formula>
    </cfRule>
    <cfRule type="cellIs" dxfId="2712" priority="12074" operator="equal">
      <formula>"•"</formula>
    </cfRule>
  </conditionalFormatting>
  <conditionalFormatting sqref="E114:F114">
    <cfRule type="cellIs" dxfId="2711" priority="12061" operator="equal">
      <formula>"◄"</formula>
    </cfRule>
    <cfRule type="cellIs" dxfId="2710" priority="12062" operator="equal">
      <formula>"•"</formula>
    </cfRule>
    <cfRule type="cellIs" priority="12063" operator="equal">
      <formula>"◄"</formula>
    </cfRule>
    <cfRule type="cellIs" dxfId="2709" priority="12064" operator="equal">
      <formula>"►"</formula>
    </cfRule>
  </conditionalFormatting>
  <conditionalFormatting sqref="E116:F116">
    <cfRule type="cellIs" dxfId="2708" priority="12052" operator="equal">
      <formula>"►"</formula>
    </cfRule>
    <cfRule type="cellIs" dxfId="2707" priority="12049" operator="equal">
      <formula>"◄"</formula>
    </cfRule>
    <cfRule type="cellIs" dxfId="2706" priority="12050" operator="equal">
      <formula>"•"</formula>
    </cfRule>
    <cfRule type="cellIs" priority="12051" operator="equal">
      <formula>"◄"</formula>
    </cfRule>
  </conditionalFormatting>
  <conditionalFormatting sqref="E118:F118">
    <cfRule type="cellIs" priority="12039" operator="equal">
      <formula>"◄"</formula>
    </cfRule>
    <cfRule type="cellIs" dxfId="2705" priority="12040" operator="equal">
      <formula>"►"</formula>
    </cfRule>
    <cfRule type="cellIs" dxfId="2704" priority="12038" operator="equal">
      <formula>"•"</formula>
    </cfRule>
    <cfRule type="cellIs" dxfId="2703" priority="12037" operator="equal">
      <formula>"◄"</formula>
    </cfRule>
  </conditionalFormatting>
  <conditionalFormatting sqref="E120:F120">
    <cfRule type="cellIs" dxfId="2702" priority="12025" operator="equal">
      <formula>"◄"</formula>
    </cfRule>
    <cfRule type="cellIs" dxfId="2701" priority="12026" operator="equal">
      <formula>"•"</formula>
    </cfRule>
    <cfRule type="cellIs" dxfId="2700" priority="12028" operator="equal">
      <formula>"►"</formula>
    </cfRule>
    <cfRule type="cellIs" priority="12027" operator="equal">
      <formula>"◄"</formula>
    </cfRule>
  </conditionalFormatting>
  <conditionalFormatting sqref="E122:F122">
    <cfRule type="cellIs" dxfId="2699" priority="12013" operator="equal">
      <formula>"◄"</formula>
    </cfRule>
    <cfRule type="cellIs" dxfId="2698" priority="12014" operator="equal">
      <formula>"•"</formula>
    </cfRule>
    <cfRule type="cellIs" priority="12015" operator="equal">
      <formula>"◄"</formula>
    </cfRule>
    <cfRule type="cellIs" dxfId="2697" priority="12016" operator="equal">
      <formula>"►"</formula>
    </cfRule>
  </conditionalFormatting>
  <conditionalFormatting sqref="E124:F124">
    <cfRule type="cellIs" priority="12003" operator="equal">
      <formula>"◄"</formula>
    </cfRule>
    <cfRule type="cellIs" dxfId="2696" priority="12001" operator="equal">
      <formula>"◄"</formula>
    </cfRule>
    <cfRule type="cellIs" dxfId="2695" priority="12004" operator="equal">
      <formula>"►"</formula>
    </cfRule>
    <cfRule type="cellIs" dxfId="2694" priority="12002" operator="equal">
      <formula>"•"</formula>
    </cfRule>
  </conditionalFormatting>
  <conditionalFormatting sqref="E126:F126">
    <cfRule type="cellIs" dxfId="2693" priority="11992" operator="equal">
      <formula>"►"</formula>
    </cfRule>
    <cfRule type="cellIs" priority="11991" operator="equal">
      <formula>"◄"</formula>
    </cfRule>
    <cfRule type="cellIs" dxfId="2692" priority="11990" operator="equal">
      <formula>"•"</formula>
    </cfRule>
    <cfRule type="cellIs" dxfId="2691" priority="11989" operator="equal">
      <formula>"◄"</formula>
    </cfRule>
  </conditionalFormatting>
  <conditionalFormatting sqref="E128:F128">
    <cfRule type="cellIs" priority="2127" operator="equal">
      <formula>"◄"</formula>
    </cfRule>
    <cfRule type="cellIs" dxfId="2690" priority="2128" operator="equal">
      <formula>"►"</formula>
    </cfRule>
    <cfRule type="cellIs" dxfId="2689" priority="2125" operator="equal">
      <formula>"◄"</formula>
    </cfRule>
    <cfRule type="cellIs" dxfId="2688" priority="2126" operator="equal">
      <formula>"•"</formula>
    </cfRule>
  </conditionalFormatting>
  <conditionalFormatting sqref="E130:F130">
    <cfRule type="cellIs" priority="11955" operator="equal">
      <formula>"◄"</formula>
    </cfRule>
    <cfRule type="cellIs" dxfId="2687" priority="11956" operator="equal">
      <formula>"►"</formula>
    </cfRule>
    <cfRule type="cellIs" dxfId="2686" priority="11954" operator="equal">
      <formula>"•"</formula>
    </cfRule>
    <cfRule type="cellIs" dxfId="2685" priority="11953" operator="equal">
      <formula>"◄"</formula>
    </cfRule>
  </conditionalFormatting>
  <conditionalFormatting sqref="E132:F132">
    <cfRule type="cellIs" dxfId="2684" priority="11944" operator="equal">
      <formula>"►"</formula>
    </cfRule>
    <cfRule type="cellIs" priority="11943" operator="equal">
      <formula>"◄"</formula>
    </cfRule>
    <cfRule type="cellIs" dxfId="2683" priority="11942" operator="equal">
      <formula>"•"</formula>
    </cfRule>
    <cfRule type="cellIs" dxfId="2682" priority="11941" operator="equal">
      <formula>"◄"</formula>
    </cfRule>
  </conditionalFormatting>
  <conditionalFormatting sqref="E134:F134">
    <cfRule type="cellIs" dxfId="2681" priority="11929" operator="equal">
      <formula>"◄"</formula>
    </cfRule>
    <cfRule type="cellIs" dxfId="2680" priority="11932" operator="equal">
      <formula>"►"</formula>
    </cfRule>
    <cfRule type="cellIs" priority="11931" operator="equal">
      <formula>"◄"</formula>
    </cfRule>
    <cfRule type="cellIs" dxfId="2679" priority="11930" operator="equal">
      <formula>"•"</formula>
    </cfRule>
  </conditionalFormatting>
  <conditionalFormatting sqref="E136:F136">
    <cfRule type="cellIs" priority="11919" operator="equal">
      <formula>"◄"</formula>
    </cfRule>
    <cfRule type="cellIs" dxfId="2678" priority="11920" operator="equal">
      <formula>"►"</formula>
    </cfRule>
    <cfRule type="cellIs" dxfId="2677" priority="11917" operator="equal">
      <formula>"◄"</formula>
    </cfRule>
    <cfRule type="cellIs" dxfId="2676" priority="11918" operator="equal">
      <formula>"•"</formula>
    </cfRule>
  </conditionalFormatting>
  <conditionalFormatting sqref="E138:F138">
    <cfRule type="cellIs" dxfId="2675" priority="11908" operator="equal">
      <formula>"►"</formula>
    </cfRule>
    <cfRule type="cellIs" priority="11907" operator="equal">
      <formula>"◄"</formula>
    </cfRule>
    <cfRule type="cellIs" dxfId="2674" priority="11906" operator="equal">
      <formula>"•"</formula>
    </cfRule>
    <cfRule type="cellIs" dxfId="2673" priority="11905" operator="equal">
      <formula>"◄"</formula>
    </cfRule>
  </conditionalFormatting>
  <conditionalFormatting sqref="E140:F140">
    <cfRule type="cellIs" dxfId="2672" priority="11893" operator="equal">
      <formula>"◄"</formula>
    </cfRule>
    <cfRule type="cellIs" dxfId="2671" priority="11896" operator="equal">
      <formula>"►"</formula>
    </cfRule>
    <cfRule type="cellIs" priority="11895" operator="equal">
      <formula>"◄"</formula>
    </cfRule>
    <cfRule type="cellIs" dxfId="2670" priority="11894" operator="equal">
      <formula>"•"</formula>
    </cfRule>
  </conditionalFormatting>
  <conditionalFormatting sqref="E142:F142">
    <cfRule type="cellIs" dxfId="2669" priority="11882" operator="equal">
      <formula>"•"</formula>
    </cfRule>
    <cfRule type="cellIs" dxfId="2668" priority="11881" operator="equal">
      <formula>"◄"</formula>
    </cfRule>
    <cfRule type="cellIs" priority="11883" operator="equal">
      <formula>"◄"</formula>
    </cfRule>
    <cfRule type="cellIs" dxfId="2667" priority="11884" operator="equal">
      <formula>"►"</formula>
    </cfRule>
  </conditionalFormatting>
  <conditionalFormatting sqref="E144:F144">
    <cfRule type="cellIs" dxfId="2666" priority="11872" operator="equal">
      <formula>"►"</formula>
    </cfRule>
    <cfRule type="cellIs" priority="11871" operator="equal">
      <formula>"◄"</formula>
    </cfRule>
    <cfRule type="cellIs" dxfId="2665" priority="11870" operator="equal">
      <formula>"•"</formula>
    </cfRule>
    <cfRule type="cellIs" dxfId="2664" priority="11869" operator="equal">
      <formula>"◄"</formula>
    </cfRule>
  </conditionalFormatting>
  <conditionalFormatting sqref="E146:F146">
    <cfRule type="cellIs" dxfId="2663" priority="11857" operator="equal">
      <formula>"◄"</formula>
    </cfRule>
    <cfRule type="cellIs" dxfId="2662" priority="11858" operator="equal">
      <formula>"•"</formula>
    </cfRule>
    <cfRule type="cellIs" priority="11859" operator="equal">
      <formula>"◄"</formula>
    </cfRule>
    <cfRule type="cellIs" dxfId="2661" priority="11860" operator="equal">
      <formula>"►"</formula>
    </cfRule>
  </conditionalFormatting>
  <conditionalFormatting sqref="E148:F148">
    <cfRule type="cellIs" dxfId="2660" priority="2113" operator="equal">
      <formula>"◄"</formula>
    </cfRule>
    <cfRule type="cellIs" dxfId="2659" priority="2114" operator="equal">
      <formula>"•"</formula>
    </cfRule>
    <cfRule type="cellIs" priority="2115" operator="equal">
      <formula>"◄"</formula>
    </cfRule>
    <cfRule type="cellIs" dxfId="2658" priority="2116" operator="equal">
      <formula>"►"</formula>
    </cfRule>
  </conditionalFormatting>
  <conditionalFormatting sqref="E150:F150">
    <cfRule type="cellIs" dxfId="2657" priority="2102" operator="equal">
      <formula>"•"</formula>
    </cfRule>
    <cfRule type="cellIs" priority="2103" operator="equal">
      <formula>"◄"</formula>
    </cfRule>
    <cfRule type="cellIs" dxfId="2656" priority="2104" operator="equal">
      <formula>"►"</formula>
    </cfRule>
    <cfRule type="cellIs" dxfId="2655" priority="2101" operator="equal">
      <formula>"◄"</formula>
    </cfRule>
  </conditionalFormatting>
  <conditionalFormatting sqref="E152:F152">
    <cfRule type="cellIs" dxfId="2654" priority="11810" operator="equal">
      <formula>"•"</formula>
    </cfRule>
    <cfRule type="cellIs" dxfId="2653" priority="11809" operator="equal">
      <formula>"◄"</formula>
    </cfRule>
    <cfRule type="cellIs" dxfId="2652" priority="11812" operator="equal">
      <formula>"►"</formula>
    </cfRule>
    <cfRule type="cellIs" priority="11811" operator="equal">
      <formula>"◄"</formula>
    </cfRule>
  </conditionalFormatting>
  <conditionalFormatting sqref="E154:F154">
    <cfRule type="cellIs" dxfId="2651" priority="11797" operator="equal">
      <formula>"◄"</formula>
    </cfRule>
    <cfRule type="cellIs" dxfId="2650" priority="11798" operator="equal">
      <formula>"•"</formula>
    </cfRule>
    <cfRule type="cellIs" priority="11799" operator="equal">
      <formula>"◄"</formula>
    </cfRule>
    <cfRule type="cellIs" dxfId="2649" priority="11800" operator="equal">
      <formula>"►"</formula>
    </cfRule>
  </conditionalFormatting>
  <conditionalFormatting sqref="E156:F156">
    <cfRule type="cellIs" dxfId="2648" priority="11788" operator="equal">
      <formula>"►"</formula>
    </cfRule>
    <cfRule type="cellIs" dxfId="2647" priority="11785" operator="equal">
      <formula>"◄"</formula>
    </cfRule>
    <cfRule type="cellIs" dxfId="2646" priority="11786" operator="equal">
      <formula>"•"</formula>
    </cfRule>
    <cfRule type="cellIs" priority="11787" operator="equal">
      <formula>"◄"</formula>
    </cfRule>
  </conditionalFormatting>
  <conditionalFormatting sqref="E158:F158">
    <cfRule type="cellIs" dxfId="2645" priority="11773" operator="equal">
      <formula>"◄"</formula>
    </cfRule>
    <cfRule type="cellIs" dxfId="2644" priority="11774" operator="equal">
      <formula>"•"</formula>
    </cfRule>
    <cfRule type="cellIs" priority="11775" operator="equal">
      <formula>"◄"</formula>
    </cfRule>
    <cfRule type="cellIs" dxfId="2643" priority="11776" operator="equal">
      <formula>"►"</formula>
    </cfRule>
  </conditionalFormatting>
  <conditionalFormatting sqref="E160:F160">
    <cfRule type="cellIs" dxfId="2642" priority="11761" operator="equal">
      <formula>"◄"</formula>
    </cfRule>
    <cfRule type="cellIs" dxfId="2641" priority="11762" operator="equal">
      <formula>"•"</formula>
    </cfRule>
    <cfRule type="cellIs" priority="11763" operator="equal">
      <formula>"◄"</formula>
    </cfRule>
    <cfRule type="cellIs" dxfId="2640" priority="11764" operator="equal">
      <formula>"►"</formula>
    </cfRule>
  </conditionalFormatting>
  <conditionalFormatting sqref="E162:F162">
    <cfRule type="cellIs" dxfId="2639" priority="11750" operator="equal">
      <formula>"•"</formula>
    </cfRule>
    <cfRule type="cellIs" dxfId="2638" priority="11749" operator="equal">
      <formula>"◄"</formula>
    </cfRule>
    <cfRule type="cellIs" priority="11751" operator="equal">
      <formula>"◄"</formula>
    </cfRule>
    <cfRule type="cellIs" dxfId="2637" priority="11752" operator="equal">
      <formula>"►"</formula>
    </cfRule>
  </conditionalFormatting>
  <conditionalFormatting sqref="E164:F164">
    <cfRule type="cellIs" dxfId="2636" priority="11740" operator="equal">
      <formula>"►"</formula>
    </cfRule>
    <cfRule type="cellIs" dxfId="2635" priority="11738" operator="equal">
      <formula>"•"</formula>
    </cfRule>
    <cfRule type="cellIs" dxfId="2634" priority="11737" operator="equal">
      <formula>"◄"</formula>
    </cfRule>
    <cfRule type="cellIs" priority="11739" operator="equal">
      <formula>"◄"</formula>
    </cfRule>
  </conditionalFormatting>
  <conditionalFormatting sqref="E166:F166">
    <cfRule type="cellIs" dxfId="2633" priority="11728" operator="equal">
      <formula>"►"</formula>
    </cfRule>
    <cfRule type="cellIs" priority="11727" operator="equal">
      <formula>"◄"</formula>
    </cfRule>
    <cfRule type="cellIs" dxfId="2632" priority="11726" operator="equal">
      <formula>"•"</formula>
    </cfRule>
    <cfRule type="cellIs" dxfId="2631" priority="11725" operator="equal">
      <formula>"◄"</formula>
    </cfRule>
  </conditionalFormatting>
  <conditionalFormatting sqref="E168:F168">
    <cfRule type="cellIs" dxfId="2630" priority="11716" operator="equal">
      <formula>"►"</formula>
    </cfRule>
    <cfRule type="cellIs" priority="11715" operator="equal">
      <formula>"◄"</formula>
    </cfRule>
    <cfRule type="cellIs" dxfId="2629" priority="11714" operator="equal">
      <formula>"•"</formula>
    </cfRule>
    <cfRule type="cellIs" dxfId="2628" priority="11713" operator="equal">
      <formula>"◄"</formula>
    </cfRule>
  </conditionalFormatting>
  <conditionalFormatting sqref="E170:F170">
    <cfRule type="cellIs" priority="11703" operator="equal">
      <formula>"◄"</formula>
    </cfRule>
    <cfRule type="cellIs" dxfId="2627" priority="11702" operator="equal">
      <formula>"•"</formula>
    </cfRule>
    <cfRule type="cellIs" dxfId="2626" priority="11701" operator="equal">
      <formula>"◄"</formula>
    </cfRule>
    <cfRule type="cellIs" dxfId="2625" priority="11704" operator="equal">
      <formula>"►"</formula>
    </cfRule>
  </conditionalFormatting>
  <conditionalFormatting sqref="E172:F172">
    <cfRule type="cellIs" dxfId="2624" priority="11692" operator="equal">
      <formula>"►"</formula>
    </cfRule>
    <cfRule type="cellIs" dxfId="2623" priority="11690" operator="equal">
      <formula>"•"</formula>
    </cfRule>
    <cfRule type="cellIs" dxfId="2622" priority="11689" operator="equal">
      <formula>"◄"</formula>
    </cfRule>
    <cfRule type="cellIs" priority="11691" operator="equal">
      <formula>"◄"</formula>
    </cfRule>
  </conditionalFormatting>
  <conditionalFormatting sqref="E174:F174">
    <cfRule type="cellIs" dxfId="2621" priority="11678" operator="equal">
      <formula>"•"</formula>
    </cfRule>
    <cfRule type="cellIs" dxfId="2620" priority="11677" operator="equal">
      <formula>"◄"</formula>
    </cfRule>
    <cfRule type="cellIs" priority="11679" operator="equal">
      <formula>"◄"</formula>
    </cfRule>
    <cfRule type="cellIs" dxfId="2619" priority="11680" operator="equal">
      <formula>"►"</formula>
    </cfRule>
  </conditionalFormatting>
  <conditionalFormatting sqref="E176:F176">
    <cfRule type="cellIs" dxfId="2618" priority="11668" operator="equal">
      <formula>"►"</formula>
    </cfRule>
    <cfRule type="cellIs" priority="11667" operator="equal">
      <formula>"◄"</formula>
    </cfRule>
    <cfRule type="cellIs" dxfId="2617" priority="11666" operator="equal">
      <formula>"•"</formula>
    </cfRule>
    <cfRule type="cellIs" dxfId="2616" priority="11665" operator="equal">
      <formula>"◄"</formula>
    </cfRule>
  </conditionalFormatting>
  <conditionalFormatting sqref="E178:F178">
    <cfRule type="cellIs" dxfId="2615" priority="11656" operator="equal">
      <formula>"►"</formula>
    </cfRule>
    <cfRule type="cellIs" dxfId="2614" priority="11653" operator="equal">
      <formula>"◄"</formula>
    </cfRule>
    <cfRule type="cellIs" dxfId="2613" priority="11654" operator="equal">
      <formula>"•"</formula>
    </cfRule>
    <cfRule type="cellIs" priority="11655" operator="equal">
      <formula>"◄"</formula>
    </cfRule>
  </conditionalFormatting>
  <conditionalFormatting sqref="E180:F180">
    <cfRule type="cellIs" dxfId="2612" priority="11644" operator="equal">
      <formula>"►"</formula>
    </cfRule>
    <cfRule type="cellIs" priority="11643" operator="equal">
      <formula>"◄"</formula>
    </cfRule>
    <cfRule type="cellIs" dxfId="2611" priority="11642" operator="equal">
      <formula>"•"</formula>
    </cfRule>
    <cfRule type="cellIs" dxfId="2610" priority="11641" operator="equal">
      <formula>"◄"</formula>
    </cfRule>
  </conditionalFormatting>
  <conditionalFormatting sqref="E182:F182">
    <cfRule type="cellIs" dxfId="2609" priority="11629" operator="equal">
      <formula>"◄"</formula>
    </cfRule>
    <cfRule type="cellIs" dxfId="2608" priority="11630" operator="equal">
      <formula>"•"</formula>
    </cfRule>
    <cfRule type="cellIs" priority="11631" operator="equal">
      <formula>"◄"</formula>
    </cfRule>
    <cfRule type="cellIs" dxfId="2607" priority="11632" operator="equal">
      <formula>"►"</formula>
    </cfRule>
  </conditionalFormatting>
  <conditionalFormatting sqref="E184:F184">
    <cfRule type="cellIs" dxfId="2606" priority="11620" operator="equal">
      <formula>"►"</formula>
    </cfRule>
    <cfRule type="cellIs" dxfId="2605" priority="11617" operator="equal">
      <formula>"◄"</formula>
    </cfRule>
    <cfRule type="cellIs" dxfId="2604" priority="11618" operator="equal">
      <formula>"•"</formula>
    </cfRule>
    <cfRule type="cellIs" priority="11619" operator="equal">
      <formula>"◄"</formula>
    </cfRule>
  </conditionalFormatting>
  <conditionalFormatting sqref="E186:F186">
    <cfRule type="cellIs" dxfId="2603" priority="11606" operator="equal">
      <formula>"•"</formula>
    </cfRule>
    <cfRule type="cellIs" dxfId="2602" priority="11605" operator="equal">
      <formula>"◄"</formula>
    </cfRule>
    <cfRule type="cellIs" priority="11607" operator="equal">
      <formula>"◄"</formula>
    </cfRule>
    <cfRule type="cellIs" dxfId="2601" priority="11608" operator="equal">
      <formula>"►"</formula>
    </cfRule>
  </conditionalFormatting>
  <conditionalFormatting sqref="E188:F188">
    <cfRule type="cellIs" dxfId="2600" priority="11596" operator="equal">
      <formula>"►"</formula>
    </cfRule>
    <cfRule type="cellIs" priority="11595" operator="equal">
      <formula>"◄"</formula>
    </cfRule>
    <cfRule type="cellIs" dxfId="2599" priority="11594" operator="equal">
      <formula>"•"</formula>
    </cfRule>
    <cfRule type="cellIs" dxfId="2598" priority="11593" operator="equal">
      <formula>"◄"</formula>
    </cfRule>
  </conditionalFormatting>
  <conditionalFormatting sqref="E190:F190">
    <cfRule type="cellIs" priority="11583" operator="equal">
      <formula>"◄"</formula>
    </cfRule>
    <cfRule type="cellIs" dxfId="2597" priority="11584" operator="equal">
      <formula>"►"</formula>
    </cfRule>
    <cfRule type="cellIs" dxfId="2596" priority="11582" operator="equal">
      <formula>"•"</formula>
    </cfRule>
    <cfRule type="cellIs" dxfId="2595" priority="11581" operator="equal">
      <formula>"◄"</formula>
    </cfRule>
  </conditionalFormatting>
  <conditionalFormatting sqref="E192:F192">
    <cfRule type="cellIs" dxfId="2594" priority="11572" operator="equal">
      <formula>"►"</formula>
    </cfRule>
    <cfRule type="cellIs" dxfId="2593" priority="11570" operator="equal">
      <formula>"•"</formula>
    </cfRule>
    <cfRule type="cellIs" dxfId="2592" priority="11569" operator="equal">
      <formula>"◄"</formula>
    </cfRule>
    <cfRule type="cellIs" priority="11571" operator="equal">
      <formula>"◄"</formula>
    </cfRule>
  </conditionalFormatting>
  <conditionalFormatting sqref="E194:F194">
    <cfRule type="cellIs" dxfId="2591" priority="11557" operator="equal">
      <formula>"◄"</formula>
    </cfRule>
    <cfRule type="cellIs" dxfId="2590" priority="11558" operator="equal">
      <formula>"•"</formula>
    </cfRule>
    <cfRule type="cellIs" dxfId="2589" priority="11560" operator="equal">
      <formula>"►"</formula>
    </cfRule>
    <cfRule type="cellIs" priority="11559" operator="equal">
      <formula>"◄"</formula>
    </cfRule>
  </conditionalFormatting>
  <conditionalFormatting sqref="E196:F196">
    <cfRule type="cellIs" priority="11547" operator="equal">
      <formula>"◄"</formula>
    </cfRule>
    <cfRule type="cellIs" dxfId="2588" priority="11546" operator="equal">
      <formula>"•"</formula>
    </cfRule>
    <cfRule type="cellIs" dxfId="2587" priority="11545" operator="equal">
      <formula>"◄"</formula>
    </cfRule>
    <cfRule type="cellIs" dxfId="2586" priority="11548" operator="equal">
      <formula>"►"</formula>
    </cfRule>
  </conditionalFormatting>
  <conditionalFormatting sqref="E198:F198">
    <cfRule type="cellIs" dxfId="2585" priority="11536" operator="equal">
      <formula>"►"</formula>
    </cfRule>
    <cfRule type="cellIs" priority="11535" operator="equal">
      <formula>"◄"</formula>
    </cfRule>
    <cfRule type="cellIs" dxfId="2584" priority="11534" operator="equal">
      <formula>"•"</formula>
    </cfRule>
    <cfRule type="cellIs" dxfId="2583" priority="11533" operator="equal">
      <formula>"◄"</formula>
    </cfRule>
  </conditionalFormatting>
  <conditionalFormatting sqref="E200:F200">
    <cfRule type="cellIs" dxfId="2582" priority="11524" operator="equal">
      <formula>"►"</formula>
    </cfRule>
    <cfRule type="cellIs" dxfId="2581" priority="11522" operator="equal">
      <formula>"•"</formula>
    </cfRule>
    <cfRule type="cellIs" dxfId="2580" priority="11521" operator="equal">
      <formula>"◄"</formula>
    </cfRule>
    <cfRule type="cellIs" priority="11523" operator="equal">
      <formula>"◄"</formula>
    </cfRule>
  </conditionalFormatting>
  <conditionalFormatting sqref="E202:F202">
    <cfRule type="cellIs" dxfId="2579" priority="11512" operator="equal">
      <formula>"►"</formula>
    </cfRule>
    <cfRule type="cellIs" priority="11511" operator="equal">
      <formula>"◄"</formula>
    </cfRule>
    <cfRule type="cellIs" dxfId="2578" priority="11510" operator="equal">
      <formula>"•"</formula>
    </cfRule>
    <cfRule type="cellIs" dxfId="2577" priority="11509" operator="equal">
      <formula>"◄"</formula>
    </cfRule>
  </conditionalFormatting>
  <conditionalFormatting sqref="E204:F204">
    <cfRule type="cellIs" dxfId="2576" priority="11500" operator="equal">
      <formula>"►"</formula>
    </cfRule>
    <cfRule type="cellIs" priority="11499" operator="equal">
      <formula>"◄"</formula>
    </cfRule>
    <cfRule type="cellIs" dxfId="2575" priority="11498" operator="equal">
      <formula>"•"</formula>
    </cfRule>
    <cfRule type="cellIs" dxfId="2574" priority="11497" operator="equal">
      <formula>"◄"</formula>
    </cfRule>
  </conditionalFormatting>
  <conditionalFormatting sqref="E206:F206">
    <cfRule type="cellIs" dxfId="2573" priority="11488" operator="equal">
      <formula>"►"</formula>
    </cfRule>
    <cfRule type="cellIs" priority="11487" operator="equal">
      <formula>"◄"</formula>
    </cfRule>
    <cfRule type="cellIs" dxfId="2572" priority="11486" operator="equal">
      <formula>"•"</formula>
    </cfRule>
    <cfRule type="cellIs" dxfId="2571" priority="11485" operator="equal">
      <formula>"◄"</formula>
    </cfRule>
  </conditionalFormatting>
  <conditionalFormatting sqref="E208:F208">
    <cfRule type="cellIs" dxfId="2570" priority="11474" operator="equal">
      <formula>"•"</formula>
    </cfRule>
    <cfRule type="cellIs" priority="11475" operator="equal">
      <formula>"◄"</formula>
    </cfRule>
    <cfRule type="cellIs" dxfId="2569" priority="11476" operator="equal">
      <formula>"►"</formula>
    </cfRule>
    <cfRule type="cellIs" dxfId="2568" priority="11473" operator="equal">
      <formula>"◄"</formula>
    </cfRule>
  </conditionalFormatting>
  <conditionalFormatting sqref="E210:F210">
    <cfRule type="cellIs" dxfId="2567" priority="11464" operator="equal">
      <formula>"►"</formula>
    </cfRule>
    <cfRule type="cellIs" dxfId="2566" priority="11461" operator="equal">
      <formula>"◄"</formula>
    </cfRule>
    <cfRule type="cellIs" dxfId="2565" priority="11462" operator="equal">
      <formula>"•"</formula>
    </cfRule>
    <cfRule type="cellIs" priority="11463" operator="equal">
      <formula>"◄"</formula>
    </cfRule>
  </conditionalFormatting>
  <conditionalFormatting sqref="E212:F212">
    <cfRule type="cellIs" priority="11451" operator="equal">
      <formula>"◄"</formula>
    </cfRule>
    <cfRule type="cellIs" dxfId="2564" priority="11449" operator="equal">
      <formula>"◄"</formula>
    </cfRule>
    <cfRule type="cellIs" dxfId="2563" priority="11450" operator="equal">
      <formula>"•"</formula>
    </cfRule>
    <cfRule type="cellIs" dxfId="2562" priority="11452" operator="equal">
      <formula>"►"</formula>
    </cfRule>
  </conditionalFormatting>
  <conditionalFormatting sqref="E214:F214">
    <cfRule type="cellIs" dxfId="2561" priority="11437" operator="equal">
      <formula>"◄"</formula>
    </cfRule>
    <cfRule type="cellIs" dxfId="2560" priority="11438" operator="equal">
      <formula>"•"</formula>
    </cfRule>
    <cfRule type="cellIs" priority="11439" operator="equal">
      <formula>"◄"</formula>
    </cfRule>
    <cfRule type="cellIs" dxfId="2559" priority="11440" operator="equal">
      <formula>"►"</formula>
    </cfRule>
  </conditionalFormatting>
  <conditionalFormatting sqref="E216:F216">
    <cfRule type="cellIs" dxfId="2558" priority="11428" operator="equal">
      <formula>"►"</formula>
    </cfRule>
    <cfRule type="cellIs" dxfId="2557" priority="11425" operator="equal">
      <formula>"◄"</formula>
    </cfRule>
    <cfRule type="cellIs" dxfId="2556" priority="11426" operator="equal">
      <formula>"•"</formula>
    </cfRule>
    <cfRule type="cellIs" priority="11427" operator="equal">
      <formula>"◄"</formula>
    </cfRule>
  </conditionalFormatting>
  <conditionalFormatting sqref="E218:F218">
    <cfRule type="cellIs" dxfId="2555" priority="11413" operator="equal">
      <formula>"◄"</formula>
    </cfRule>
    <cfRule type="cellIs" dxfId="2554" priority="11414" operator="equal">
      <formula>"•"</formula>
    </cfRule>
    <cfRule type="cellIs" priority="11415" operator="equal">
      <formula>"◄"</formula>
    </cfRule>
    <cfRule type="cellIs" dxfId="2553" priority="11416" operator="equal">
      <formula>"►"</formula>
    </cfRule>
  </conditionalFormatting>
  <conditionalFormatting sqref="E220:F220">
    <cfRule type="cellIs" dxfId="2552" priority="2092" operator="equal">
      <formula>"►"</formula>
    </cfRule>
    <cfRule type="cellIs" priority="2091" operator="equal">
      <formula>"◄"</formula>
    </cfRule>
    <cfRule type="cellIs" dxfId="2551" priority="2090" operator="equal">
      <formula>"•"</formula>
    </cfRule>
    <cfRule type="cellIs" dxfId="2550" priority="2089" operator="equal">
      <formula>"◄"</formula>
    </cfRule>
  </conditionalFormatting>
  <conditionalFormatting sqref="E222:F222">
    <cfRule type="cellIs" dxfId="2549" priority="2077" operator="equal">
      <formula>"◄"</formula>
    </cfRule>
    <cfRule type="cellIs" dxfId="2548" priority="2078" operator="equal">
      <formula>"•"</formula>
    </cfRule>
    <cfRule type="cellIs" priority="2079" operator="equal">
      <formula>"◄"</formula>
    </cfRule>
    <cfRule type="cellIs" dxfId="2547" priority="2080" operator="equal">
      <formula>"►"</formula>
    </cfRule>
  </conditionalFormatting>
  <conditionalFormatting sqref="E224:F224">
    <cfRule type="cellIs" dxfId="2546" priority="11377" operator="equal">
      <formula>"◄"</formula>
    </cfRule>
    <cfRule type="cellIs" dxfId="2545" priority="11378" operator="equal">
      <formula>"•"</formula>
    </cfRule>
    <cfRule type="cellIs" priority="11379" operator="equal">
      <formula>"◄"</formula>
    </cfRule>
    <cfRule type="cellIs" dxfId="2544" priority="11380" operator="equal">
      <formula>"►"</formula>
    </cfRule>
  </conditionalFormatting>
  <conditionalFormatting sqref="E226:F226">
    <cfRule type="cellIs" dxfId="2543" priority="11366" operator="equal">
      <formula>"•"</formula>
    </cfRule>
    <cfRule type="cellIs" dxfId="2542" priority="11365" operator="equal">
      <formula>"◄"</formula>
    </cfRule>
    <cfRule type="cellIs" priority="11367" operator="equal">
      <formula>"◄"</formula>
    </cfRule>
    <cfRule type="cellIs" dxfId="2541" priority="11368" operator="equal">
      <formula>"►"</formula>
    </cfRule>
  </conditionalFormatting>
  <conditionalFormatting sqref="E228:F228">
    <cfRule type="cellIs" dxfId="2540" priority="11353" operator="equal">
      <formula>"◄"</formula>
    </cfRule>
    <cfRule type="cellIs" dxfId="2539" priority="11354" operator="equal">
      <formula>"•"</formula>
    </cfRule>
    <cfRule type="cellIs" dxfId="2538" priority="11356" operator="equal">
      <formula>"►"</formula>
    </cfRule>
    <cfRule type="cellIs" priority="11355" operator="equal">
      <formula>"◄"</formula>
    </cfRule>
  </conditionalFormatting>
  <conditionalFormatting sqref="E230:F230">
    <cfRule type="cellIs" dxfId="2537" priority="11344" operator="equal">
      <formula>"►"</formula>
    </cfRule>
    <cfRule type="cellIs" priority="11343" operator="equal">
      <formula>"◄"</formula>
    </cfRule>
    <cfRule type="cellIs" dxfId="2536" priority="11341" operator="equal">
      <formula>"◄"</formula>
    </cfRule>
    <cfRule type="cellIs" dxfId="2535" priority="11342" operator="equal">
      <formula>"•"</formula>
    </cfRule>
  </conditionalFormatting>
  <conditionalFormatting sqref="E232:F232">
    <cfRule type="cellIs" dxfId="2534" priority="11332" operator="equal">
      <formula>"►"</formula>
    </cfRule>
    <cfRule type="cellIs" priority="11331" operator="equal">
      <formula>"◄"</formula>
    </cfRule>
    <cfRule type="cellIs" dxfId="2533" priority="11330" operator="equal">
      <formula>"•"</formula>
    </cfRule>
    <cfRule type="cellIs" dxfId="2532" priority="11329" operator="equal">
      <formula>"◄"</formula>
    </cfRule>
  </conditionalFormatting>
  <conditionalFormatting sqref="E234:F234">
    <cfRule type="cellIs" dxfId="2531" priority="11317" operator="equal">
      <formula>"◄"</formula>
    </cfRule>
    <cfRule type="cellIs" dxfId="2530" priority="11318" operator="equal">
      <formula>"•"</formula>
    </cfRule>
    <cfRule type="cellIs" priority="11319" operator="equal">
      <formula>"◄"</formula>
    </cfRule>
    <cfRule type="cellIs" dxfId="2529" priority="11320" operator="equal">
      <formula>"►"</formula>
    </cfRule>
  </conditionalFormatting>
  <conditionalFormatting sqref="E236:F236">
    <cfRule type="cellIs" dxfId="2528" priority="11308" operator="equal">
      <formula>"►"</formula>
    </cfRule>
    <cfRule type="cellIs" priority="11307" operator="equal">
      <formula>"◄"</formula>
    </cfRule>
    <cfRule type="cellIs" dxfId="2527" priority="11306" operator="equal">
      <formula>"•"</formula>
    </cfRule>
    <cfRule type="cellIs" dxfId="2526" priority="11305" operator="equal">
      <formula>"◄"</formula>
    </cfRule>
  </conditionalFormatting>
  <conditionalFormatting sqref="E238:F238">
    <cfRule type="cellIs" dxfId="2525" priority="11296" operator="equal">
      <formula>"►"</formula>
    </cfRule>
    <cfRule type="cellIs" priority="11295" operator="equal">
      <formula>"◄"</formula>
    </cfRule>
    <cfRule type="cellIs" dxfId="2524" priority="11294" operator="equal">
      <formula>"•"</formula>
    </cfRule>
    <cfRule type="cellIs" dxfId="2523" priority="11293" operator="equal">
      <formula>"◄"</formula>
    </cfRule>
  </conditionalFormatting>
  <conditionalFormatting sqref="E240:F240">
    <cfRule type="cellIs" dxfId="2522" priority="11281" operator="equal">
      <formula>"◄"</formula>
    </cfRule>
    <cfRule type="cellIs" dxfId="2521" priority="11282" operator="equal">
      <formula>"•"</formula>
    </cfRule>
    <cfRule type="cellIs" dxfId="2520" priority="11284" operator="equal">
      <formula>"►"</formula>
    </cfRule>
    <cfRule type="cellIs" priority="11283" operator="equal">
      <formula>"◄"</formula>
    </cfRule>
  </conditionalFormatting>
  <conditionalFormatting sqref="E242:F242">
    <cfRule type="cellIs" dxfId="2519" priority="11270" operator="equal">
      <formula>"•"</formula>
    </cfRule>
    <cfRule type="cellIs" dxfId="2518" priority="11269" operator="equal">
      <formula>"◄"</formula>
    </cfRule>
    <cfRule type="cellIs" priority="11271" operator="equal">
      <formula>"◄"</formula>
    </cfRule>
    <cfRule type="cellIs" dxfId="2517" priority="11272" operator="equal">
      <formula>"►"</formula>
    </cfRule>
  </conditionalFormatting>
  <conditionalFormatting sqref="E244:F244">
    <cfRule type="cellIs" dxfId="2516" priority="11257" operator="equal">
      <formula>"◄"</formula>
    </cfRule>
    <cfRule type="cellIs" dxfId="2515" priority="11260" operator="equal">
      <formula>"►"</formula>
    </cfRule>
    <cfRule type="cellIs" priority="11259" operator="equal">
      <formula>"◄"</formula>
    </cfRule>
    <cfRule type="cellIs" dxfId="2514" priority="11258" operator="equal">
      <formula>"•"</formula>
    </cfRule>
  </conditionalFormatting>
  <conditionalFormatting sqref="E246:F246">
    <cfRule type="cellIs" priority="11247" operator="equal">
      <formula>"◄"</formula>
    </cfRule>
    <cfRule type="cellIs" dxfId="2513" priority="11245" operator="equal">
      <formula>"◄"</formula>
    </cfRule>
    <cfRule type="cellIs" dxfId="2512" priority="11246" operator="equal">
      <formula>"•"</formula>
    </cfRule>
    <cfRule type="cellIs" dxfId="2511" priority="11248" operator="equal">
      <formula>"►"</formula>
    </cfRule>
  </conditionalFormatting>
  <conditionalFormatting sqref="E248:F248">
    <cfRule type="cellIs" dxfId="2510" priority="11234" operator="equal">
      <formula>"•"</formula>
    </cfRule>
    <cfRule type="cellIs" priority="11235" operator="equal">
      <formula>"◄"</formula>
    </cfRule>
    <cfRule type="cellIs" dxfId="2509" priority="11236" operator="equal">
      <formula>"►"</formula>
    </cfRule>
    <cfRule type="cellIs" dxfId="2508" priority="11233" operator="equal">
      <formula>"◄"</formula>
    </cfRule>
  </conditionalFormatting>
  <conditionalFormatting sqref="E250:F250">
    <cfRule type="cellIs" dxfId="2507" priority="11221" operator="equal">
      <formula>"◄"</formula>
    </cfRule>
    <cfRule type="cellIs" dxfId="2506" priority="11222" operator="equal">
      <formula>"•"</formula>
    </cfRule>
    <cfRule type="cellIs" priority="11223" operator="equal">
      <formula>"◄"</formula>
    </cfRule>
    <cfRule type="cellIs" dxfId="2505" priority="11224" operator="equal">
      <formula>"►"</formula>
    </cfRule>
  </conditionalFormatting>
  <conditionalFormatting sqref="E252:F252">
    <cfRule type="cellIs" priority="2067" operator="equal">
      <formula>"◄"</formula>
    </cfRule>
    <cfRule type="cellIs" dxfId="2504" priority="2066" operator="equal">
      <formula>"•"</formula>
    </cfRule>
    <cfRule type="cellIs" dxfId="2503" priority="2065" operator="equal">
      <formula>"◄"</formula>
    </cfRule>
    <cfRule type="cellIs" dxfId="2502" priority="2068" operator="equal">
      <formula>"►"</formula>
    </cfRule>
  </conditionalFormatting>
  <conditionalFormatting sqref="E254:F254">
    <cfRule type="cellIs" priority="11199" operator="equal">
      <formula>"◄"</formula>
    </cfRule>
    <cfRule type="cellIs" dxfId="2501" priority="11197" operator="equal">
      <formula>"◄"</formula>
    </cfRule>
    <cfRule type="cellIs" dxfId="2500" priority="11198" operator="equal">
      <formula>"•"</formula>
    </cfRule>
    <cfRule type="cellIs" dxfId="2499" priority="11200" operator="equal">
      <formula>"►"</formula>
    </cfRule>
  </conditionalFormatting>
  <conditionalFormatting sqref="E256:F256">
    <cfRule type="cellIs" dxfId="2498" priority="11186" operator="equal">
      <formula>"•"</formula>
    </cfRule>
    <cfRule type="cellIs" dxfId="2497" priority="11185" operator="equal">
      <formula>"◄"</formula>
    </cfRule>
    <cfRule type="cellIs" priority="11187" operator="equal">
      <formula>"◄"</formula>
    </cfRule>
    <cfRule type="cellIs" dxfId="2496" priority="11188" operator="equal">
      <formula>"►"</formula>
    </cfRule>
  </conditionalFormatting>
  <conditionalFormatting sqref="E258:F258">
    <cfRule type="cellIs" dxfId="2495" priority="11173" operator="equal">
      <formula>"◄"</formula>
    </cfRule>
    <cfRule type="cellIs" dxfId="2494" priority="11174" operator="equal">
      <formula>"•"</formula>
    </cfRule>
    <cfRule type="cellIs" priority="11175" operator="equal">
      <formula>"◄"</formula>
    </cfRule>
    <cfRule type="cellIs" dxfId="2493" priority="11176" operator="equal">
      <formula>"►"</formula>
    </cfRule>
  </conditionalFormatting>
  <conditionalFormatting sqref="E260:F260">
    <cfRule type="cellIs" dxfId="2492" priority="11164" operator="equal">
      <formula>"►"</formula>
    </cfRule>
    <cfRule type="cellIs" priority="11163" operator="equal">
      <formula>"◄"</formula>
    </cfRule>
    <cfRule type="cellIs" dxfId="2491" priority="11162" operator="equal">
      <formula>"•"</formula>
    </cfRule>
    <cfRule type="cellIs" dxfId="2490" priority="11161" operator="equal">
      <formula>"◄"</formula>
    </cfRule>
  </conditionalFormatting>
  <conditionalFormatting sqref="E262:F262">
    <cfRule type="cellIs" dxfId="2489" priority="11152" operator="equal">
      <formula>"►"</formula>
    </cfRule>
    <cfRule type="cellIs" priority="11151" operator="equal">
      <formula>"◄"</formula>
    </cfRule>
    <cfRule type="cellIs" dxfId="2488" priority="11150" operator="equal">
      <formula>"•"</formula>
    </cfRule>
    <cfRule type="cellIs" dxfId="2487" priority="11149" operator="equal">
      <formula>"◄"</formula>
    </cfRule>
  </conditionalFormatting>
  <conditionalFormatting sqref="E264:F264">
    <cfRule type="cellIs" dxfId="2486" priority="11137" operator="equal">
      <formula>"◄"</formula>
    </cfRule>
    <cfRule type="cellIs" priority="11139" operator="equal">
      <formula>"◄"</formula>
    </cfRule>
    <cfRule type="cellIs" dxfId="2485" priority="11140" operator="equal">
      <formula>"►"</formula>
    </cfRule>
    <cfRule type="cellIs" dxfId="2484" priority="11138" operator="equal">
      <formula>"•"</formula>
    </cfRule>
  </conditionalFormatting>
  <conditionalFormatting sqref="E266:F266">
    <cfRule type="cellIs" priority="11127" operator="equal">
      <formula>"◄"</formula>
    </cfRule>
    <cfRule type="cellIs" dxfId="2483" priority="11126" operator="equal">
      <formula>"•"</formula>
    </cfRule>
    <cfRule type="cellIs" dxfId="2482" priority="11125" operator="equal">
      <formula>"◄"</formula>
    </cfRule>
    <cfRule type="cellIs" dxfId="2481" priority="11128" operator="equal">
      <formula>"►"</formula>
    </cfRule>
  </conditionalFormatting>
  <conditionalFormatting sqref="E268:F268">
    <cfRule type="cellIs" dxfId="2480" priority="11116" operator="equal">
      <formula>"►"</formula>
    </cfRule>
    <cfRule type="cellIs" priority="11115" operator="equal">
      <formula>"◄"</formula>
    </cfRule>
    <cfRule type="cellIs" dxfId="2479" priority="11114" operator="equal">
      <formula>"•"</formula>
    </cfRule>
    <cfRule type="cellIs" dxfId="2478" priority="11113" operator="equal">
      <formula>"◄"</formula>
    </cfRule>
  </conditionalFormatting>
  <conditionalFormatting sqref="E270:F270">
    <cfRule type="cellIs" dxfId="2477" priority="11101" operator="equal">
      <formula>"◄"</formula>
    </cfRule>
    <cfRule type="cellIs" dxfId="2476" priority="11102" operator="equal">
      <formula>"•"</formula>
    </cfRule>
    <cfRule type="cellIs" priority="11103" operator="equal">
      <formula>"◄"</formula>
    </cfRule>
    <cfRule type="cellIs" dxfId="2475" priority="11104" operator="equal">
      <formula>"►"</formula>
    </cfRule>
  </conditionalFormatting>
  <conditionalFormatting sqref="E272:F272">
    <cfRule type="cellIs" dxfId="2474" priority="11090" operator="equal">
      <formula>"•"</formula>
    </cfRule>
    <cfRule type="cellIs" priority="11091" operator="equal">
      <formula>"◄"</formula>
    </cfRule>
    <cfRule type="cellIs" dxfId="2473" priority="11092" operator="equal">
      <formula>"►"</formula>
    </cfRule>
    <cfRule type="cellIs" dxfId="2472" priority="11089" operator="equal">
      <formula>"◄"</formula>
    </cfRule>
  </conditionalFormatting>
  <conditionalFormatting sqref="E274:F274">
    <cfRule type="cellIs" dxfId="2471" priority="11080" operator="equal">
      <formula>"►"</formula>
    </cfRule>
    <cfRule type="cellIs" dxfId="2470" priority="11078" operator="equal">
      <formula>"•"</formula>
    </cfRule>
    <cfRule type="cellIs" priority="11079" operator="equal">
      <formula>"◄"</formula>
    </cfRule>
    <cfRule type="cellIs" dxfId="2469" priority="11077" operator="equal">
      <formula>"◄"</formula>
    </cfRule>
  </conditionalFormatting>
  <conditionalFormatting sqref="E276:F276">
    <cfRule type="cellIs" dxfId="2468" priority="11068" operator="equal">
      <formula>"►"</formula>
    </cfRule>
    <cfRule type="cellIs" priority="11067" operator="equal">
      <formula>"◄"</formula>
    </cfRule>
    <cfRule type="cellIs" dxfId="2467" priority="11066" operator="equal">
      <formula>"•"</formula>
    </cfRule>
    <cfRule type="cellIs" dxfId="2466" priority="11065" operator="equal">
      <formula>"◄"</formula>
    </cfRule>
  </conditionalFormatting>
  <conditionalFormatting sqref="E278:F278">
    <cfRule type="cellIs" dxfId="2465" priority="11056" operator="equal">
      <formula>"►"</formula>
    </cfRule>
    <cfRule type="cellIs" priority="11055" operator="equal">
      <formula>"◄"</formula>
    </cfRule>
    <cfRule type="cellIs" dxfId="2464" priority="11054" operator="equal">
      <formula>"•"</formula>
    </cfRule>
    <cfRule type="cellIs" dxfId="2463" priority="11053" operator="equal">
      <formula>"◄"</formula>
    </cfRule>
  </conditionalFormatting>
  <conditionalFormatting sqref="E280:F280">
    <cfRule type="cellIs" dxfId="2462" priority="11042" operator="equal">
      <formula>"•"</formula>
    </cfRule>
    <cfRule type="cellIs" dxfId="2461" priority="11041" operator="equal">
      <formula>"◄"</formula>
    </cfRule>
    <cfRule type="cellIs" priority="11043" operator="equal">
      <formula>"◄"</formula>
    </cfRule>
    <cfRule type="cellIs" dxfId="2460" priority="11044" operator="equal">
      <formula>"►"</formula>
    </cfRule>
  </conditionalFormatting>
  <conditionalFormatting sqref="E282:F282">
    <cfRule type="cellIs" priority="11031" operator="equal">
      <formula>"◄"</formula>
    </cfRule>
    <cfRule type="cellIs" dxfId="2459" priority="11029" operator="equal">
      <formula>"◄"</formula>
    </cfRule>
    <cfRule type="cellIs" dxfId="2458" priority="11030" operator="equal">
      <formula>"•"</formula>
    </cfRule>
    <cfRule type="cellIs" dxfId="2457" priority="11032" operator="equal">
      <formula>"►"</formula>
    </cfRule>
  </conditionalFormatting>
  <conditionalFormatting sqref="E284:F284">
    <cfRule type="cellIs" dxfId="2456" priority="11020" operator="equal">
      <formula>"►"</formula>
    </cfRule>
    <cfRule type="cellIs" dxfId="2455" priority="11017" operator="equal">
      <formula>"◄"</formula>
    </cfRule>
    <cfRule type="cellIs" dxfId="2454" priority="11018" operator="equal">
      <formula>"•"</formula>
    </cfRule>
    <cfRule type="cellIs" priority="11019" operator="equal">
      <formula>"◄"</formula>
    </cfRule>
  </conditionalFormatting>
  <conditionalFormatting sqref="E286:F286">
    <cfRule type="cellIs" priority="11007" operator="equal">
      <formula>"◄"</formula>
    </cfRule>
    <cfRule type="cellIs" dxfId="2453" priority="11006" operator="equal">
      <formula>"•"</formula>
    </cfRule>
    <cfRule type="cellIs" dxfId="2452" priority="11005" operator="equal">
      <formula>"◄"</formula>
    </cfRule>
    <cfRule type="cellIs" dxfId="2451" priority="11008" operator="equal">
      <formula>"►"</formula>
    </cfRule>
  </conditionalFormatting>
  <conditionalFormatting sqref="E288:F288">
    <cfRule type="cellIs" dxfId="2450" priority="10996" operator="equal">
      <formula>"►"</formula>
    </cfRule>
    <cfRule type="cellIs" priority="10995" operator="equal">
      <formula>"◄"</formula>
    </cfRule>
    <cfRule type="cellIs" dxfId="2449" priority="10994" operator="equal">
      <formula>"•"</formula>
    </cfRule>
    <cfRule type="cellIs" dxfId="2448" priority="10993" operator="equal">
      <formula>"◄"</formula>
    </cfRule>
  </conditionalFormatting>
  <conditionalFormatting sqref="E290:F290">
    <cfRule type="cellIs" dxfId="2447" priority="10984" operator="equal">
      <formula>"►"</formula>
    </cfRule>
    <cfRule type="cellIs" priority="10983" operator="equal">
      <formula>"◄"</formula>
    </cfRule>
    <cfRule type="cellIs" dxfId="2446" priority="10982" operator="equal">
      <formula>"•"</formula>
    </cfRule>
    <cfRule type="cellIs" dxfId="2445" priority="10981" operator="equal">
      <formula>"◄"</formula>
    </cfRule>
  </conditionalFormatting>
  <conditionalFormatting sqref="E292:F292">
    <cfRule type="cellIs" priority="10971" operator="equal">
      <formula>"◄"</formula>
    </cfRule>
    <cfRule type="cellIs" dxfId="2444" priority="10972" operator="equal">
      <formula>"►"</formula>
    </cfRule>
    <cfRule type="cellIs" dxfId="2443" priority="10969" operator="equal">
      <formula>"◄"</formula>
    </cfRule>
    <cfRule type="cellIs" dxfId="2442" priority="10970" operator="equal">
      <formula>"•"</formula>
    </cfRule>
  </conditionalFormatting>
  <conditionalFormatting sqref="E294:F294">
    <cfRule type="cellIs" dxfId="2441" priority="10958" operator="equal">
      <formula>"•"</formula>
    </cfRule>
    <cfRule type="cellIs" dxfId="2440" priority="10957" operator="equal">
      <formula>"◄"</formula>
    </cfRule>
    <cfRule type="cellIs" priority="10959" operator="equal">
      <formula>"◄"</formula>
    </cfRule>
    <cfRule type="cellIs" dxfId="2439" priority="10960" operator="equal">
      <formula>"►"</formula>
    </cfRule>
  </conditionalFormatting>
  <conditionalFormatting sqref="E296:F296">
    <cfRule type="cellIs" priority="2055" operator="equal">
      <formula>"◄"</formula>
    </cfRule>
    <cfRule type="cellIs" dxfId="2438" priority="2056" operator="equal">
      <formula>"►"</formula>
    </cfRule>
    <cfRule type="cellIs" dxfId="2437" priority="2054" operator="equal">
      <formula>"•"</formula>
    </cfRule>
    <cfRule type="cellIs" dxfId="2436" priority="2053" operator="equal">
      <formula>"◄"</formula>
    </cfRule>
  </conditionalFormatting>
  <conditionalFormatting sqref="E298:F298">
    <cfRule type="cellIs" priority="10935" operator="equal">
      <formula>"◄"</formula>
    </cfRule>
    <cfRule type="cellIs" dxfId="2435" priority="10933" operator="equal">
      <formula>"◄"</formula>
    </cfRule>
    <cfRule type="cellIs" dxfId="2434" priority="10934" operator="equal">
      <formula>"•"</formula>
    </cfRule>
    <cfRule type="cellIs" dxfId="2433" priority="10936" operator="equal">
      <formula>"►"</formula>
    </cfRule>
  </conditionalFormatting>
  <conditionalFormatting sqref="E300:F300">
    <cfRule type="cellIs" priority="10923" operator="equal">
      <formula>"◄"</formula>
    </cfRule>
    <cfRule type="cellIs" dxfId="2432" priority="10921" operator="equal">
      <formula>"◄"</formula>
    </cfRule>
    <cfRule type="cellIs" dxfId="2431" priority="10922" operator="equal">
      <formula>"•"</formula>
    </cfRule>
    <cfRule type="cellIs" dxfId="2430" priority="10924" operator="equal">
      <formula>"►"</formula>
    </cfRule>
  </conditionalFormatting>
  <conditionalFormatting sqref="E302:F302">
    <cfRule type="cellIs" priority="10911" operator="equal">
      <formula>"◄"</formula>
    </cfRule>
    <cfRule type="cellIs" dxfId="2429" priority="10910" operator="equal">
      <formula>"•"</formula>
    </cfRule>
    <cfRule type="cellIs" dxfId="2428" priority="10912" operator="equal">
      <formula>"►"</formula>
    </cfRule>
    <cfRule type="cellIs" dxfId="2427" priority="10909" operator="equal">
      <formula>"◄"</formula>
    </cfRule>
  </conditionalFormatting>
  <conditionalFormatting sqref="E304:F304">
    <cfRule type="cellIs" dxfId="2426" priority="10900" operator="equal">
      <formula>"►"</formula>
    </cfRule>
    <cfRule type="cellIs" priority="10899" operator="equal">
      <formula>"◄"</formula>
    </cfRule>
    <cfRule type="cellIs" dxfId="2425" priority="10898" operator="equal">
      <formula>"•"</formula>
    </cfRule>
    <cfRule type="cellIs" dxfId="2424" priority="10897" operator="equal">
      <formula>"◄"</formula>
    </cfRule>
  </conditionalFormatting>
  <conditionalFormatting sqref="E306:F306">
    <cfRule type="cellIs" priority="2043" operator="equal">
      <formula>"◄"</formula>
    </cfRule>
    <cfRule type="cellIs" dxfId="2423" priority="2042" operator="equal">
      <formula>"•"</formula>
    </cfRule>
    <cfRule type="cellIs" dxfId="2422" priority="2041" operator="equal">
      <formula>"◄"</formula>
    </cfRule>
    <cfRule type="cellIs" dxfId="2421" priority="2044" operator="equal">
      <formula>"►"</formula>
    </cfRule>
  </conditionalFormatting>
  <conditionalFormatting sqref="E308:F308">
    <cfRule type="cellIs" dxfId="2420" priority="10874" operator="equal">
      <formula>"•"</formula>
    </cfRule>
    <cfRule type="cellIs" dxfId="2419" priority="10873" operator="equal">
      <formula>"◄"</formula>
    </cfRule>
    <cfRule type="cellIs" priority="10875" operator="equal">
      <formula>"◄"</formula>
    </cfRule>
    <cfRule type="cellIs" dxfId="2418" priority="10876" operator="equal">
      <formula>"►"</formula>
    </cfRule>
  </conditionalFormatting>
  <conditionalFormatting sqref="E310:F310">
    <cfRule type="cellIs" priority="10863" operator="equal">
      <formula>"◄"</formula>
    </cfRule>
    <cfRule type="cellIs" dxfId="2417" priority="10861" operator="equal">
      <formula>"◄"</formula>
    </cfRule>
    <cfRule type="cellIs" dxfId="2416" priority="10862" operator="equal">
      <formula>"•"</formula>
    </cfRule>
    <cfRule type="cellIs" dxfId="2415" priority="10864" operator="equal">
      <formula>"►"</formula>
    </cfRule>
  </conditionalFormatting>
  <conditionalFormatting sqref="E312:F312">
    <cfRule type="cellIs" dxfId="2414" priority="2030" operator="equal">
      <formula>"•"</formula>
    </cfRule>
    <cfRule type="cellIs" dxfId="2413" priority="2032" operator="equal">
      <formula>"►"</formula>
    </cfRule>
    <cfRule type="cellIs" priority="2031" operator="equal">
      <formula>"◄"</formula>
    </cfRule>
    <cfRule type="cellIs" dxfId="2412" priority="2029" operator="equal">
      <formula>"◄"</formula>
    </cfRule>
  </conditionalFormatting>
  <conditionalFormatting sqref="E314:F314">
    <cfRule type="cellIs" dxfId="2411" priority="2017" operator="equal">
      <formula>"◄"</formula>
    </cfRule>
    <cfRule type="cellIs" dxfId="2410" priority="2018" operator="equal">
      <formula>"•"</formula>
    </cfRule>
    <cfRule type="cellIs" priority="2019" operator="equal">
      <formula>"◄"</formula>
    </cfRule>
    <cfRule type="cellIs" dxfId="2409" priority="2020" operator="equal">
      <formula>"►"</formula>
    </cfRule>
  </conditionalFormatting>
  <conditionalFormatting sqref="E316:F316">
    <cfRule type="cellIs" dxfId="2408" priority="10825" operator="equal">
      <formula>"◄"</formula>
    </cfRule>
    <cfRule type="cellIs" priority="10827" operator="equal">
      <formula>"◄"</formula>
    </cfRule>
    <cfRule type="cellIs" dxfId="2407" priority="10828" operator="equal">
      <formula>"►"</formula>
    </cfRule>
    <cfRule type="cellIs" dxfId="2406" priority="10826" operator="equal">
      <formula>"•"</formula>
    </cfRule>
  </conditionalFormatting>
  <conditionalFormatting sqref="E318:F318">
    <cfRule type="cellIs" dxfId="2405" priority="10816" operator="equal">
      <formula>"►"</formula>
    </cfRule>
    <cfRule type="cellIs" dxfId="2404" priority="10813" operator="equal">
      <formula>"◄"</formula>
    </cfRule>
    <cfRule type="cellIs" dxfId="2403" priority="10814" operator="equal">
      <formula>"•"</formula>
    </cfRule>
    <cfRule type="cellIs" priority="10815" operator="equal">
      <formula>"◄"</formula>
    </cfRule>
  </conditionalFormatting>
  <conditionalFormatting sqref="E320:F320">
    <cfRule type="cellIs" dxfId="2402" priority="10801" operator="equal">
      <formula>"◄"</formula>
    </cfRule>
    <cfRule type="cellIs" dxfId="2401" priority="10804" operator="equal">
      <formula>"►"</formula>
    </cfRule>
    <cfRule type="cellIs" priority="10803" operator="equal">
      <formula>"◄"</formula>
    </cfRule>
    <cfRule type="cellIs" dxfId="2400" priority="10802" operator="equal">
      <formula>"•"</formula>
    </cfRule>
  </conditionalFormatting>
  <conditionalFormatting sqref="E322:F322">
    <cfRule type="cellIs" dxfId="2399" priority="10790" operator="equal">
      <formula>"•"</formula>
    </cfRule>
    <cfRule type="cellIs" dxfId="2398" priority="10789" operator="equal">
      <formula>"◄"</formula>
    </cfRule>
    <cfRule type="cellIs" dxfId="2397" priority="10792" operator="equal">
      <formula>"►"</formula>
    </cfRule>
    <cfRule type="cellIs" priority="10791" operator="equal">
      <formula>"◄"</formula>
    </cfRule>
  </conditionalFormatting>
  <conditionalFormatting sqref="E324:F324">
    <cfRule type="cellIs" dxfId="2396" priority="10778" operator="equal">
      <formula>"•"</formula>
    </cfRule>
    <cfRule type="cellIs" dxfId="2395" priority="10780" operator="equal">
      <formula>"►"</formula>
    </cfRule>
    <cfRule type="cellIs" priority="10779" operator="equal">
      <formula>"◄"</formula>
    </cfRule>
    <cfRule type="cellIs" dxfId="2394" priority="10777" operator="equal">
      <formula>"◄"</formula>
    </cfRule>
  </conditionalFormatting>
  <conditionalFormatting sqref="E326:F326">
    <cfRule type="cellIs" dxfId="2393" priority="10766" operator="equal">
      <formula>"•"</formula>
    </cfRule>
    <cfRule type="cellIs" dxfId="2392" priority="10765" operator="equal">
      <formula>"◄"</formula>
    </cfRule>
    <cfRule type="cellIs" dxfId="2391" priority="10768" operator="equal">
      <formula>"►"</formula>
    </cfRule>
    <cfRule type="cellIs" priority="10767" operator="equal">
      <formula>"◄"</formula>
    </cfRule>
  </conditionalFormatting>
  <conditionalFormatting sqref="E328:F328">
    <cfRule type="cellIs" dxfId="2390" priority="10753" operator="equal">
      <formula>"◄"</formula>
    </cfRule>
    <cfRule type="cellIs" priority="10755" operator="equal">
      <formula>"◄"</formula>
    </cfRule>
    <cfRule type="cellIs" dxfId="2389" priority="10756" operator="equal">
      <formula>"►"</formula>
    </cfRule>
    <cfRule type="cellIs" dxfId="2388" priority="10754" operator="equal">
      <formula>"•"</formula>
    </cfRule>
  </conditionalFormatting>
  <conditionalFormatting sqref="E330:F330">
    <cfRule type="cellIs" dxfId="2387" priority="10741" operator="equal">
      <formula>"◄"</formula>
    </cfRule>
    <cfRule type="cellIs" dxfId="2386" priority="10742" operator="equal">
      <formula>"•"</formula>
    </cfRule>
    <cfRule type="cellIs" dxfId="2385" priority="10744" operator="equal">
      <formula>"►"</formula>
    </cfRule>
    <cfRule type="cellIs" priority="10743" operator="equal">
      <formula>"◄"</formula>
    </cfRule>
  </conditionalFormatting>
  <conditionalFormatting sqref="E332:F332">
    <cfRule type="cellIs" priority="10731" operator="equal">
      <formula>"◄"</formula>
    </cfRule>
    <cfRule type="cellIs" dxfId="2384" priority="10732" operator="equal">
      <formula>"►"</formula>
    </cfRule>
    <cfRule type="cellIs" dxfId="2383" priority="10730" operator="equal">
      <formula>"•"</formula>
    </cfRule>
    <cfRule type="cellIs" dxfId="2382" priority="10729" operator="equal">
      <formula>"◄"</formula>
    </cfRule>
  </conditionalFormatting>
  <conditionalFormatting sqref="E334:F334">
    <cfRule type="cellIs" dxfId="2381" priority="2005" operator="equal">
      <formula>"◄"</formula>
    </cfRule>
    <cfRule type="cellIs" dxfId="2380" priority="2008" operator="equal">
      <formula>"►"</formula>
    </cfRule>
    <cfRule type="cellIs" priority="2007" operator="equal">
      <formula>"◄"</formula>
    </cfRule>
    <cfRule type="cellIs" dxfId="2379" priority="2006" operator="equal">
      <formula>"•"</formula>
    </cfRule>
  </conditionalFormatting>
  <conditionalFormatting sqref="E336:F336">
    <cfRule type="cellIs" dxfId="2378" priority="10705" operator="equal">
      <formula>"◄"</formula>
    </cfRule>
    <cfRule type="cellIs" dxfId="2377" priority="10706" operator="equal">
      <formula>"•"</formula>
    </cfRule>
    <cfRule type="cellIs" priority="10707" operator="equal">
      <formula>"◄"</formula>
    </cfRule>
    <cfRule type="cellIs" dxfId="2376" priority="10708" operator="equal">
      <formula>"►"</formula>
    </cfRule>
  </conditionalFormatting>
  <conditionalFormatting sqref="E338:F338">
    <cfRule type="cellIs" dxfId="2375" priority="10694" operator="equal">
      <formula>"•"</formula>
    </cfRule>
    <cfRule type="cellIs" priority="10695" operator="equal">
      <formula>"◄"</formula>
    </cfRule>
    <cfRule type="cellIs" dxfId="2374" priority="10696" operator="equal">
      <formula>"►"</formula>
    </cfRule>
    <cfRule type="cellIs" dxfId="2373" priority="10693" operator="equal">
      <formula>"◄"</formula>
    </cfRule>
  </conditionalFormatting>
  <conditionalFormatting sqref="E340:F340">
    <cfRule type="cellIs" dxfId="2372" priority="10682" operator="equal">
      <formula>"•"</formula>
    </cfRule>
    <cfRule type="cellIs" priority="10683" operator="equal">
      <formula>"◄"</formula>
    </cfRule>
    <cfRule type="cellIs" dxfId="2371" priority="10684" operator="equal">
      <formula>"►"</formula>
    </cfRule>
    <cfRule type="cellIs" dxfId="2370" priority="10681" operator="equal">
      <formula>"◄"</formula>
    </cfRule>
  </conditionalFormatting>
  <conditionalFormatting sqref="E342:F342">
    <cfRule type="cellIs" priority="10671" operator="equal">
      <formula>"◄"</formula>
    </cfRule>
    <cfRule type="cellIs" dxfId="2369" priority="10669" operator="equal">
      <formula>"◄"</formula>
    </cfRule>
    <cfRule type="cellIs" dxfId="2368" priority="10670" operator="equal">
      <formula>"•"</formula>
    </cfRule>
    <cfRule type="cellIs" dxfId="2367" priority="10672" operator="equal">
      <formula>"►"</formula>
    </cfRule>
  </conditionalFormatting>
  <conditionalFormatting sqref="E344:F344">
    <cfRule type="cellIs" dxfId="2366" priority="10658" operator="equal">
      <formula>"•"</formula>
    </cfRule>
    <cfRule type="cellIs" priority="10659" operator="equal">
      <formula>"◄"</formula>
    </cfRule>
    <cfRule type="cellIs" dxfId="2365" priority="10660" operator="equal">
      <formula>"►"</formula>
    </cfRule>
    <cfRule type="cellIs" dxfId="2364" priority="10657" operator="equal">
      <formula>"◄"</formula>
    </cfRule>
  </conditionalFormatting>
  <conditionalFormatting sqref="E346:F346">
    <cfRule type="cellIs" dxfId="2363" priority="10648" operator="equal">
      <formula>"►"</formula>
    </cfRule>
    <cfRule type="cellIs" dxfId="2362" priority="10645" operator="equal">
      <formula>"◄"</formula>
    </cfRule>
    <cfRule type="cellIs" dxfId="2361" priority="10646" operator="equal">
      <formula>"•"</formula>
    </cfRule>
    <cfRule type="cellIs" priority="10647" operator="equal">
      <formula>"◄"</formula>
    </cfRule>
  </conditionalFormatting>
  <conditionalFormatting sqref="E348:F348">
    <cfRule type="cellIs" dxfId="2360" priority="10633" operator="equal">
      <formula>"◄"</formula>
    </cfRule>
    <cfRule type="cellIs" dxfId="2359" priority="10634" operator="equal">
      <formula>"•"</formula>
    </cfRule>
    <cfRule type="cellIs" priority="10635" operator="equal">
      <formula>"◄"</formula>
    </cfRule>
    <cfRule type="cellIs" dxfId="2358" priority="10636" operator="equal">
      <formula>"►"</formula>
    </cfRule>
  </conditionalFormatting>
  <conditionalFormatting sqref="E350:F350">
    <cfRule type="cellIs" priority="10623" operator="equal">
      <formula>"◄"</formula>
    </cfRule>
    <cfRule type="cellIs" dxfId="2357" priority="10624" operator="equal">
      <formula>"►"</formula>
    </cfRule>
    <cfRule type="cellIs" dxfId="2356" priority="10622" operator="equal">
      <formula>"•"</formula>
    </cfRule>
    <cfRule type="cellIs" dxfId="2355" priority="10621" operator="equal">
      <formula>"◄"</formula>
    </cfRule>
  </conditionalFormatting>
  <conditionalFormatting sqref="E352:F352">
    <cfRule type="cellIs" dxfId="2354" priority="10612" operator="equal">
      <formula>"►"</formula>
    </cfRule>
    <cfRule type="cellIs" priority="10611" operator="equal">
      <formula>"◄"</formula>
    </cfRule>
    <cfRule type="cellIs" dxfId="2353" priority="10610" operator="equal">
      <formula>"•"</formula>
    </cfRule>
    <cfRule type="cellIs" dxfId="2352" priority="10609" operator="equal">
      <formula>"◄"</formula>
    </cfRule>
  </conditionalFormatting>
  <conditionalFormatting sqref="E354:F354">
    <cfRule type="cellIs" dxfId="2351" priority="10597" operator="equal">
      <formula>"◄"</formula>
    </cfRule>
    <cfRule type="cellIs" dxfId="2350" priority="10600" operator="equal">
      <formula>"►"</formula>
    </cfRule>
    <cfRule type="cellIs" priority="10599" operator="equal">
      <formula>"◄"</formula>
    </cfRule>
    <cfRule type="cellIs" dxfId="2349" priority="10598" operator="equal">
      <formula>"•"</formula>
    </cfRule>
  </conditionalFormatting>
  <conditionalFormatting sqref="E356:F356">
    <cfRule type="cellIs" dxfId="2348" priority="10585" operator="equal">
      <formula>"◄"</formula>
    </cfRule>
    <cfRule type="cellIs" dxfId="2347" priority="10588" operator="equal">
      <formula>"►"</formula>
    </cfRule>
    <cfRule type="cellIs" priority="10587" operator="equal">
      <formula>"◄"</formula>
    </cfRule>
    <cfRule type="cellIs" dxfId="2346" priority="10586" operator="equal">
      <formula>"•"</formula>
    </cfRule>
  </conditionalFormatting>
  <conditionalFormatting sqref="E358:F358">
    <cfRule type="cellIs" dxfId="2345" priority="10576" operator="equal">
      <formula>"►"</formula>
    </cfRule>
    <cfRule type="cellIs" priority="10575" operator="equal">
      <formula>"◄"</formula>
    </cfRule>
    <cfRule type="cellIs" dxfId="2344" priority="10574" operator="equal">
      <formula>"•"</formula>
    </cfRule>
    <cfRule type="cellIs" dxfId="2343" priority="10573" operator="equal">
      <formula>"◄"</formula>
    </cfRule>
  </conditionalFormatting>
  <conditionalFormatting sqref="E360:F360">
    <cfRule type="cellIs" priority="1995" operator="equal">
      <formula>"◄"</formula>
    </cfRule>
    <cfRule type="cellIs" dxfId="2342" priority="1994" operator="equal">
      <formula>"•"</formula>
    </cfRule>
    <cfRule type="cellIs" dxfId="2341" priority="1993" operator="equal">
      <formula>"◄"</formula>
    </cfRule>
    <cfRule type="cellIs" dxfId="2340" priority="1996" operator="equal">
      <formula>"►"</formula>
    </cfRule>
  </conditionalFormatting>
  <conditionalFormatting sqref="E362:F362">
    <cfRule type="cellIs" dxfId="2339" priority="1981" operator="equal">
      <formula>"◄"</formula>
    </cfRule>
    <cfRule type="cellIs" dxfId="2338" priority="1982" operator="equal">
      <formula>"•"</formula>
    </cfRule>
    <cfRule type="cellIs" priority="1983" operator="equal">
      <formula>"◄"</formula>
    </cfRule>
    <cfRule type="cellIs" dxfId="2337" priority="1984" operator="equal">
      <formula>"►"</formula>
    </cfRule>
  </conditionalFormatting>
  <conditionalFormatting sqref="E364:F364">
    <cfRule type="cellIs" dxfId="2336" priority="10538" operator="equal">
      <formula>"•"</formula>
    </cfRule>
    <cfRule type="cellIs" dxfId="2335" priority="10537" operator="equal">
      <formula>"◄"</formula>
    </cfRule>
    <cfRule type="cellIs" priority="10539" operator="equal">
      <formula>"◄"</formula>
    </cfRule>
    <cfRule type="cellIs" dxfId="2334" priority="10540" operator="equal">
      <formula>"►"</formula>
    </cfRule>
  </conditionalFormatting>
  <conditionalFormatting sqref="E366:F366">
    <cfRule type="cellIs" dxfId="2333" priority="1970" operator="equal">
      <formula>"•"</formula>
    </cfRule>
    <cfRule type="cellIs" priority="1971" operator="equal">
      <formula>"◄"</formula>
    </cfRule>
    <cfRule type="cellIs" dxfId="2332" priority="1969" operator="equal">
      <formula>"◄"</formula>
    </cfRule>
    <cfRule type="cellIs" dxfId="2331" priority="1972" operator="equal">
      <formula>"►"</formula>
    </cfRule>
  </conditionalFormatting>
  <conditionalFormatting sqref="E368:F368">
    <cfRule type="cellIs" dxfId="2330" priority="10514" operator="equal">
      <formula>"•"</formula>
    </cfRule>
    <cfRule type="cellIs" dxfId="2329" priority="10513" operator="equal">
      <formula>"◄"</formula>
    </cfRule>
    <cfRule type="cellIs" priority="10515" operator="equal">
      <formula>"◄"</formula>
    </cfRule>
    <cfRule type="cellIs" dxfId="2328" priority="10516" operator="equal">
      <formula>"►"</formula>
    </cfRule>
  </conditionalFormatting>
  <conditionalFormatting sqref="E370:F370">
    <cfRule type="cellIs" dxfId="2327" priority="10501" operator="equal">
      <formula>"◄"</formula>
    </cfRule>
    <cfRule type="cellIs" dxfId="2326" priority="10502" operator="equal">
      <formula>"•"</formula>
    </cfRule>
    <cfRule type="cellIs" priority="10503" operator="equal">
      <formula>"◄"</formula>
    </cfRule>
    <cfRule type="cellIs" dxfId="2325" priority="10504" operator="equal">
      <formula>"►"</formula>
    </cfRule>
  </conditionalFormatting>
  <conditionalFormatting sqref="E372:F372">
    <cfRule type="cellIs" dxfId="2324" priority="10492" operator="equal">
      <formula>"►"</formula>
    </cfRule>
    <cfRule type="cellIs" priority="10491" operator="equal">
      <formula>"◄"</formula>
    </cfRule>
    <cfRule type="cellIs" dxfId="2323" priority="10490" operator="equal">
      <formula>"•"</formula>
    </cfRule>
    <cfRule type="cellIs" dxfId="2322" priority="10489" operator="equal">
      <formula>"◄"</formula>
    </cfRule>
  </conditionalFormatting>
  <conditionalFormatting sqref="E374:F374">
    <cfRule type="cellIs" dxfId="2321" priority="10477" operator="equal">
      <formula>"◄"</formula>
    </cfRule>
    <cfRule type="cellIs" dxfId="2320" priority="10480" operator="equal">
      <formula>"►"</formula>
    </cfRule>
    <cfRule type="cellIs" priority="10479" operator="equal">
      <formula>"◄"</formula>
    </cfRule>
    <cfRule type="cellIs" dxfId="2319" priority="10478" operator="equal">
      <formula>"•"</formula>
    </cfRule>
  </conditionalFormatting>
  <conditionalFormatting sqref="E376:F376">
    <cfRule type="cellIs" dxfId="2318" priority="10468" operator="equal">
      <formula>"►"</formula>
    </cfRule>
    <cfRule type="cellIs" dxfId="2317" priority="10466" operator="equal">
      <formula>"•"</formula>
    </cfRule>
    <cfRule type="cellIs" dxfId="2316" priority="10465" operator="equal">
      <formula>"◄"</formula>
    </cfRule>
    <cfRule type="cellIs" priority="10467" operator="equal">
      <formula>"◄"</formula>
    </cfRule>
  </conditionalFormatting>
  <conditionalFormatting sqref="E378:F378">
    <cfRule type="cellIs" dxfId="2315" priority="10456" operator="equal">
      <formula>"►"</formula>
    </cfRule>
    <cfRule type="cellIs" priority="10455" operator="equal">
      <formula>"◄"</formula>
    </cfRule>
    <cfRule type="cellIs" dxfId="2314" priority="10454" operator="equal">
      <formula>"•"</formula>
    </cfRule>
    <cfRule type="cellIs" dxfId="2313" priority="10453" operator="equal">
      <formula>"◄"</formula>
    </cfRule>
  </conditionalFormatting>
  <conditionalFormatting sqref="E380:F380">
    <cfRule type="cellIs" priority="10443" operator="equal">
      <formula>"◄"</formula>
    </cfRule>
    <cfRule type="cellIs" dxfId="2312" priority="10441" operator="equal">
      <formula>"◄"</formula>
    </cfRule>
    <cfRule type="cellIs" dxfId="2311" priority="10442" operator="equal">
      <formula>"•"</formula>
    </cfRule>
    <cfRule type="cellIs" dxfId="2310" priority="10444" operator="equal">
      <formula>"►"</formula>
    </cfRule>
  </conditionalFormatting>
  <conditionalFormatting sqref="E382:F382">
    <cfRule type="cellIs" dxfId="2309" priority="10432" operator="equal">
      <formula>"►"</formula>
    </cfRule>
    <cfRule type="cellIs" priority="10431" operator="equal">
      <formula>"◄"</formula>
    </cfRule>
    <cfRule type="cellIs" dxfId="2308" priority="10430" operator="equal">
      <formula>"•"</formula>
    </cfRule>
    <cfRule type="cellIs" dxfId="2307" priority="10429" operator="equal">
      <formula>"◄"</formula>
    </cfRule>
  </conditionalFormatting>
  <conditionalFormatting sqref="E384:F384">
    <cfRule type="cellIs" dxfId="2306" priority="1957" operator="equal">
      <formula>"◄"</formula>
    </cfRule>
    <cfRule type="cellIs" dxfId="2305" priority="1958" operator="equal">
      <formula>"•"</formula>
    </cfRule>
    <cfRule type="cellIs" priority="1959" operator="equal">
      <formula>"◄"</formula>
    </cfRule>
    <cfRule type="cellIs" dxfId="2304" priority="1960" operator="equal">
      <formula>"►"</formula>
    </cfRule>
  </conditionalFormatting>
  <conditionalFormatting sqref="E386:F386">
    <cfRule type="cellIs" dxfId="2303" priority="10408" operator="equal">
      <formula>"►"</formula>
    </cfRule>
    <cfRule type="cellIs" priority="10407" operator="equal">
      <formula>"◄"</formula>
    </cfRule>
    <cfRule type="cellIs" dxfId="2302" priority="10406" operator="equal">
      <formula>"•"</formula>
    </cfRule>
    <cfRule type="cellIs" dxfId="2301" priority="10405" operator="equal">
      <formula>"◄"</formula>
    </cfRule>
  </conditionalFormatting>
  <conditionalFormatting sqref="E388:F388">
    <cfRule type="cellIs" dxfId="2300" priority="1945" operator="equal">
      <formula>"◄"</formula>
    </cfRule>
    <cfRule type="cellIs" dxfId="2299" priority="1946" operator="equal">
      <formula>"•"</formula>
    </cfRule>
    <cfRule type="cellIs" priority="1947" operator="equal">
      <formula>"◄"</formula>
    </cfRule>
    <cfRule type="cellIs" dxfId="2298" priority="1948" operator="equal">
      <formula>"►"</formula>
    </cfRule>
  </conditionalFormatting>
  <conditionalFormatting sqref="E390:F390">
    <cfRule type="cellIs" dxfId="2297" priority="10381" operator="equal">
      <formula>"◄"</formula>
    </cfRule>
    <cfRule type="cellIs" dxfId="2296" priority="10382" operator="equal">
      <formula>"•"</formula>
    </cfRule>
    <cfRule type="cellIs" priority="10383" operator="equal">
      <formula>"◄"</formula>
    </cfRule>
    <cfRule type="cellIs" dxfId="2295" priority="10384" operator="equal">
      <formula>"►"</formula>
    </cfRule>
  </conditionalFormatting>
  <conditionalFormatting sqref="E392:F392">
    <cfRule type="cellIs" priority="10371" operator="equal">
      <formula>"◄"</formula>
    </cfRule>
    <cfRule type="cellIs" dxfId="2294" priority="10372" operator="equal">
      <formula>"►"</formula>
    </cfRule>
    <cfRule type="cellIs" dxfId="2293" priority="10369" operator="equal">
      <formula>"◄"</formula>
    </cfRule>
    <cfRule type="cellIs" dxfId="2292" priority="10370" operator="equal">
      <formula>"•"</formula>
    </cfRule>
  </conditionalFormatting>
  <conditionalFormatting sqref="E394:F394">
    <cfRule type="cellIs" dxfId="2291" priority="10358" operator="equal">
      <formula>"•"</formula>
    </cfRule>
    <cfRule type="cellIs" dxfId="2290" priority="10357" operator="equal">
      <formula>"◄"</formula>
    </cfRule>
    <cfRule type="cellIs" priority="10359" operator="equal">
      <formula>"◄"</formula>
    </cfRule>
    <cfRule type="cellIs" dxfId="2289" priority="10360" operator="equal">
      <formula>"►"</formula>
    </cfRule>
  </conditionalFormatting>
  <conditionalFormatting sqref="E396:F396">
    <cfRule type="cellIs" dxfId="2288" priority="10345" operator="equal">
      <formula>"◄"</formula>
    </cfRule>
    <cfRule type="cellIs" dxfId="2287" priority="10346" operator="equal">
      <formula>"•"</formula>
    </cfRule>
    <cfRule type="cellIs" priority="10347" operator="equal">
      <formula>"◄"</formula>
    </cfRule>
    <cfRule type="cellIs" dxfId="2286" priority="10348" operator="equal">
      <formula>"►"</formula>
    </cfRule>
  </conditionalFormatting>
  <conditionalFormatting sqref="E398:F398">
    <cfRule type="cellIs" dxfId="2285" priority="10336" operator="equal">
      <formula>"►"</formula>
    </cfRule>
    <cfRule type="cellIs" dxfId="2284" priority="10333" operator="equal">
      <formula>"◄"</formula>
    </cfRule>
    <cfRule type="cellIs" dxfId="2283" priority="10334" operator="equal">
      <formula>"•"</formula>
    </cfRule>
    <cfRule type="cellIs" priority="10335" operator="equal">
      <formula>"◄"</formula>
    </cfRule>
  </conditionalFormatting>
  <conditionalFormatting sqref="E400:F400">
    <cfRule type="cellIs" dxfId="2282" priority="10322" operator="equal">
      <formula>"•"</formula>
    </cfRule>
    <cfRule type="cellIs" priority="10323" operator="equal">
      <formula>"◄"</formula>
    </cfRule>
    <cfRule type="cellIs" dxfId="2281" priority="10324" operator="equal">
      <formula>"►"</formula>
    </cfRule>
    <cfRule type="cellIs" dxfId="2280" priority="10321" operator="equal">
      <formula>"◄"</formula>
    </cfRule>
  </conditionalFormatting>
  <conditionalFormatting sqref="E402:F402">
    <cfRule type="cellIs" dxfId="2279" priority="1934" operator="equal">
      <formula>"•"</formula>
    </cfRule>
    <cfRule type="cellIs" dxfId="2278" priority="1936" operator="equal">
      <formula>"►"</formula>
    </cfRule>
    <cfRule type="cellIs" priority="1935" operator="equal">
      <formula>"◄"</formula>
    </cfRule>
    <cfRule type="cellIs" dxfId="2277" priority="1933" operator="equal">
      <formula>"◄"</formula>
    </cfRule>
  </conditionalFormatting>
  <conditionalFormatting sqref="E404:F404">
    <cfRule type="cellIs" dxfId="2276" priority="10297" operator="equal">
      <formula>"◄"</formula>
    </cfRule>
    <cfRule type="cellIs" dxfId="2275" priority="10300" operator="equal">
      <formula>"►"</formula>
    </cfRule>
    <cfRule type="cellIs" priority="10299" operator="equal">
      <formula>"◄"</formula>
    </cfRule>
    <cfRule type="cellIs" dxfId="2274" priority="10298" operator="equal">
      <formula>"•"</formula>
    </cfRule>
  </conditionalFormatting>
  <conditionalFormatting sqref="E406:F406">
    <cfRule type="cellIs" priority="10287" operator="equal">
      <formula>"◄"</formula>
    </cfRule>
    <cfRule type="cellIs" dxfId="2273" priority="10286" operator="equal">
      <formula>"•"</formula>
    </cfRule>
    <cfRule type="cellIs" dxfId="2272" priority="10285" operator="equal">
      <formula>"◄"</formula>
    </cfRule>
    <cfRule type="cellIs" dxfId="2271" priority="10288" operator="equal">
      <formula>"►"</formula>
    </cfRule>
  </conditionalFormatting>
  <conditionalFormatting sqref="E408:F408">
    <cfRule type="cellIs" dxfId="2270" priority="10276" operator="equal">
      <formula>"►"</formula>
    </cfRule>
    <cfRule type="cellIs" priority="10275" operator="equal">
      <formula>"◄"</formula>
    </cfRule>
    <cfRule type="cellIs" dxfId="2269" priority="10274" operator="equal">
      <formula>"•"</formula>
    </cfRule>
    <cfRule type="cellIs" dxfId="2268" priority="10273" operator="equal">
      <formula>"◄"</formula>
    </cfRule>
  </conditionalFormatting>
  <conditionalFormatting sqref="E410:F410">
    <cfRule type="cellIs" dxfId="2267" priority="10264" operator="equal">
      <formula>"►"</formula>
    </cfRule>
    <cfRule type="cellIs" priority="10263" operator="equal">
      <formula>"◄"</formula>
    </cfRule>
    <cfRule type="cellIs" dxfId="2266" priority="10262" operator="equal">
      <formula>"•"</formula>
    </cfRule>
    <cfRule type="cellIs" dxfId="2265" priority="10261" operator="equal">
      <formula>"◄"</formula>
    </cfRule>
  </conditionalFormatting>
  <conditionalFormatting sqref="E412:F412">
    <cfRule type="cellIs" dxfId="2264" priority="10252" operator="equal">
      <formula>"►"</formula>
    </cfRule>
    <cfRule type="cellIs" priority="10251" operator="equal">
      <formula>"◄"</formula>
    </cfRule>
    <cfRule type="cellIs" dxfId="2263" priority="10250" operator="equal">
      <formula>"•"</formula>
    </cfRule>
    <cfRule type="cellIs" dxfId="2262" priority="10249" operator="equal">
      <formula>"◄"</formula>
    </cfRule>
  </conditionalFormatting>
  <conditionalFormatting sqref="E414:F414">
    <cfRule type="cellIs" dxfId="2261" priority="1921" operator="equal">
      <formula>"◄"</formula>
    </cfRule>
    <cfRule type="cellIs" dxfId="2260" priority="1922" operator="equal">
      <formula>"•"</formula>
    </cfRule>
    <cfRule type="cellIs" priority="1923" operator="equal">
      <formula>"◄"</formula>
    </cfRule>
    <cfRule type="cellIs" dxfId="2259" priority="1924" operator="equal">
      <formula>"►"</formula>
    </cfRule>
  </conditionalFormatting>
  <conditionalFormatting sqref="E416:F416">
    <cfRule type="cellIs" dxfId="2258" priority="10225" operator="equal">
      <formula>"◄"</formula>
    </cfRule>
    <cfRule type="cellIs" dxfId="2257" priority="10228" operator="equal">
      <formula>"►"</formula>
    </cfRule>
    <cfRule type="cellIs" priority="10227" operator="equal">
      <formula>"◄"</formula>
    </cfRule>
    <cfRule type="cellIs" dxfId="2256" priority="10226" operator="equal">
      <formula>"•"</formula>
    </cfRule>
  </conditionalFormatting>
  <conditionalFormatting sqref="E418:F418">
    <cfRule type="cellIs" priority="10215" operator="equal">
      <formula>"◄"</formula>
    </cfRule>
    <cfRule type="cellIs" dxfId="2255" priority="10216" operator="equal">
      <formula>"►"</formula>
    </cfRule>
    <cfRule type="cellIs" dxfId="2254" priority="10213" operator="equal">
      <formula>"◄"</formula>
    </cfRule>
    <cfRule type="cellIs" dxfId="2253" priority="10214" operator="equal">
      <formula>"•"</formula>
    </cfRule>
  </conditionalFormatting>
  <conditionalFormatting sqref="E420:F420">
    <cfRule type="cellIs" priority="1911" operator="equal">
      <formula>"◄"</formula>
    </cfRule>
    <cfRule type="cellIs" dxfId="2252" priority="1910" operator="equal">
      <formula>"•"</formula>
    </cfRule>
    <cfRule type="cellIs" dxfId="2251" priority="1909" operator="equal">
      <formula>"◄"</formula>
    </cfRule>
    <cfRule type="cellIs" dxfId="2250" priority="1912" operator="equal">
      <formula>"►"</formula>
    </cfRule>
  </conditionalFormatting>
  <conditionalFormatting sqref="E422:F422">
    <cfRule type="cellIs" priority="10191" operator="equal">
      <formula>"◄"</formula>
    </cfRule>
    <cfRule type="cellIs" dxfId="2249" priority="10190" operator="equal">
      <formula>"•"</formula>
    </cfRule>
    <cfRule type="cellIs" dxfId="2248" priority="10189" operator="equal">
      <formula>"◄"</formula>
    </cfRule>
    <cfRule type="cellIs" dxfId="2247" priority="10192" operator="equal">
      <formula>"►"</formula>
    </cfRule>
  </conditionalFormatting>
  <conditionalFormatting sqref="E424:F424">
    <cfRule type="cellIs" dxfId="2246" priority="10180" operator="equal">
      <formula>"►"</formula>
    </cfRule>
    <cfRule type="cellIs" priority="10179" operator="equal">
      <formula>"◄"</formula>
    </cfRule>
    <cfRule type="cellIs" dxfId="2245" priority="10178" operator="equal">
      <formula>"•"</formula>
    </cfRule>
    <cfRule type="cellIs" dxfId="2244" priority="10177" operator="equal">
      <formula>"◄"</formula>
    </cfRule>
  </conditionalFormatting>
  <conditionalFormatting sqref="E426:F426">
    <cfRule type="cellIs" dxfId="2243" priority="10165" operator="equal">
      <formula>"◄"</formula>
    </cfRule>
    <cfRule type="cellIs" dxfId="2242" priority="10168" operator="equal">
      <formula>"►"</formula>
    </cfRule>
    <cfRule type="cellIs" priority="10167" operator="equal">
      <formula>"◄"</formula>
    </cfRule>
    <cfRule type="cellIs" dxfId="2241" priority="10166" operator="equal">
      <formula>"•"</formula>
    </cfRule>
  </conditionalFormatting>
  <conditionalFormatting sqref="E428:F428">
    <cfRule type="cellIs" dxfId="2240" priority="10154" operator="equal">
      <formula>"•"</formula>
    </cfRule>
    <cfRule type="cellIs" dxfId="2239" priority="10153" operator="equal">
      <formula>"◄"</formula>
    </cfRule>
    <cfRule type="cellIs" priority="10155" operator="equal">
      <formula>"◄"</formula>
    </cfRule>
    <cfRule type="cellIs" dxfId="2238" priority="10156" operator="equal">
      <formula>"►"</formula>
    </cfRule>
  </conditionalFormatting>
  <conditionalFormatting sqref="E430:F430">
    <cfRule type="cellIs" priority="10143" operator="equal">
      <formula>"◄"</formula>
    </cfRule>
    <cfRule type="cellIs" dxfId="2237" priority="10144" operator="equal">
      <formula>"►"</formula>
    </cfRule>
    <cfRule type="cellIs" dxfId="2236" priority="10142" operator="equal">
      <formula>"•"</formula>
    </cfRule>
    <cfRule type="cellIs" dxfId="2235" priority="10141" operator="equal">
      <formula>"◄"</formula>
    </cfRule>
  </conditionalFormatting>
  <conditionalFormatting sqref="E432:F432">
    <cfRule type="cellIs" dxfId="2234" priority="10130" operator="equal">
      <formula>"•"</formula>
    </cfRule>
    <cfRule type="cellIs" dxfId="2233" priority="10129" operator="equal">
      <formula>"◄"</formula>
    </cfRule>
    <cfRule type="cellIs" dxfId="2232" priority="10132" operator="equal">
      <formula>"►"</formula>
    </cfRule>
    <cfRule type="cellIs" priority="10131" operator="equal">
      <formula>"◄"</formula>
    </cfRule>
  </conditionalFormatting>
  <conditionalFormatting sqref="E434:F434">
    <cfRule type="cellIs" dxfId="2231" priority="10117" operator="equal">
      <formula>"◄"</formula>
    </cfRule>
    <cfRule type="cellIs" priority="10119" operator="equal">
      <formula>"◄"</formula>
    </cfRule>
    <cfRule type="cellIs" dxfId="2230" priority="10120" operator="equal">
      <formula>"►"</formula>
    </cfRule>
    <cfRule type="cellIs" dxfId="2229" priority="10118" operator="equal">
      <formula>"•"</formula>
    </cfRule>
  </conditionalFormatting>
  <conditionalFormatting sqref="E436:F436">
    <cfRule type="cellIs" dxfId="2228" priority="10108" operator="equal">
      <formula>"►"</formula>
    </cfRule>
    <cfRule type="cellIs" dxfId="2227" priority="10105" operator="equal">
      <formula>"◄"</formula>
    </cfRule>
    <cfRule type="cellIs" dxfId="2226" priority="10106" operator="equal">
      <formula>"•"</formula>
    </cfRule>
    <cfRule type="cellIs" priority="10107" operator="equal">
      <formula>"◄"</formula>
    </cfRule>
  </conditionalFormatting>
  <conditionalFormatting sqref="E438:F438">
    <cfRule type="cellIs" dxfId="2225" priority="10096" operator="equal">
      <formula>"►"</formula>
    </cfRule>
    <cfRule type="cellIs" priority="10095" operator="equal">
      <formula>"◄"</formula>
    </cfRule>
    <cfRule type="cellIs" dxfId="2224" priority="10094" operator="equal">
      <formula>"•"</formula>
    </cfRule>
    <cfRule type="cellIs" dxfId="2223" priority="10093" operator="equal">
      <formula>"◄"</formula>
    </cfRule>
  </conditionalFormatting>
  <conditionalFormatting sqref="E440:F440">
    <cfRule type="cellIs" dxfId="2222" priority="10082" operator="equal">
      <formula>"•"</formula>
    </cfRule>
    <cfRule type="cellIs" dxfId="2221" priority="10081" operator="equal">
      <formula>"◄"</formula>
    </cfRule>
    <cfRule type="cellIs" dxfId="2220" priority="10084" operator="equal">
      <formula>"►"</formula>
    </cfRule>
    <cfRule type="cellIs" priority="10083" operator="equal">
      <formula>"◄"</formula>
    </cfRule>
  </conditionalFormatting>
  <conditionalFormatting sqref="E442:F442">
    <cfRule type="cellIs" dxfId="2219" priority="10072" operator="equal">
      <formula>"►"</formula>
    </cfRule>
    <cfRule type="cellIs" priority="10071" operator="equal">
      <formula>"◄"</formula>
    </cfRule>
    <cfRule type="cellIs" dxfId="2218" priority="10069" operator="equal">
      <formula>"◄"</formula>
    </cfRule>
    <cfRule type="cellIs" dxfId="2217" priority="10070" operator="equal">
      <formula>"•"</formula>
    </cfRule>
  </conditionalFormatting>
  <conditionalFormatting sqref="E444:F444">
    <cfRule type="cellIs" dxfId="2216" priority="10058" operator="equal">
      <formula>"•"</formula>
    </cfRule>
    <cfRule type="cellIs" dxfId="2215" priority="10057" operator="equal">
      <formula>"◄"</formula>
    </cfRule>
    <cfRule type="cellIs" priority="10059" operator="equal">
      <formula>"◄"</formula>
    </cfRule>
    <cfRule type="cellIs" dxfId="2214" priority="10060" operator="equal">
      <formula>"►"</formula>
    </cfRule>
  </conditionalFormatting>
  <conditionalFormatting sqref="E446:F446">
    <cfRule type="cellIs" dxfId="2213" priority="10045" operator="equal">
      <formula>"◄"</formula>
    </cfRule>
    <cfRule type="cellIs" dxfId="2212" priority="10046" operator="equal">
      <formula>"•"</formula>
    </cfRule>
    <cfRule type="cellIs" priority="10047" operator="equal">
      <formula>"◄"</formula>
    </cfRule>
    <cfRule type="cellIs" dxfId="2211" priority="10048" operator="equal">
      <formula>"►"</formula>
    </cfRule>
  </conditionalFormatting>
  <conditionalFormatting sqref="E448:F448">
    <cfRule type="cellIs" priority="10035" operator="equal">
      <formula>"◄"</formula>
    </cfRule>
    <cfRule type="cellIs" dxfId="2210" priority="10036" operator="equal">
      <formula>"►"</formula>
    </cfRule>
    <cfRule type="cellIs" dxfId="2209" priority="10034" operator="equal">
      <formula>"•"</formula>
    </cfRule>
    <cfRule type="cellIs" dxfId="2208" priority="10033" operator="equal">
      <formula>"◄"</formula>
    </cfRule>
  </conditionalFormatting>
  <conditionalFormatting sqref="E450:F450">
    <cfRule type="cellIs" dxfId="2207" priority="10022" operator="equal">
      <formula>"•"</formula>
    </cfRule>
    <cfRule type="cellIs" dxfId="2206" priority="10021" operator="equal">
      <formula>"◄"</formula>
    </cfRule>
    <cfRule type="cellIs" dxfId="2205" priority="10024" operator="equal">
      <formula>"►"</formula>
    </cfRule>
    <cfRule type="cellIs" priority="10023" operator="equal">
      <formula>"◄"</formula>
    </cfRule>
  </conditionalFormatting>
  <conditionalFormatting sqref="E452:F452">
    <cfRule type="cellIs" dxfId="2204" priority="10010" operator="equal">
      <formula>"•"</formula>
    </cfRule>
    <cfRule type="cellIs" dxfId="2203" priority="10009" operator="equal">
      <formula>"◄"</formula>
    </cfRule>
    <cfRule type="cellIs" priority="10011" operator="equal">
      <formula>"◄"</formula>
    </cfRule>
    <cfRule type="cellIs" dxfId="2202" priority="10012" operator="equal">
      <formula>"►"</formula>
    </cfRule>
  </conditionalFormatting>
  <conditionalFormatting sqref="E454:F454">
    <cfRule type="cellIs" dxfId="2201" priority="10000" operator="equal">
      <formula>"►"</formula>
    </cfRule>
    <cfRule type="cellIs" priority="9999" operator="equal">
      <formula>"◄"</formula>
    </cfRule>
    <cfRule type="cellIs" dxfId="2200" priority="9997" operator="equal">
      <formula>"◄"</formula>
    </cfRule>
    <cfRule type="cellIs" dxfId="2199" priority="9998" operator="equal">
      <formula>"•"</formula>
    </cfRule>
  </conditionalFormatting>
  <conditionalFormatting sqref="E456:F456">
    <cfRule type="cellIs" dxfId="2198" priority="9988" operator="equal">
      <formula>"►"</formula>
    </cfRule>
    <cfRule type="cellIs" priority="9987" operator="equal">
      <formula>"◄"</formula>
    </cfRule>
    <cfRule type="cellIs" dxfId="2197" priority="9986" operator="equal">
      <formula>"•"</formula>
    </cfRule>
    <cfRule type="cellIs" dxfId="2196" priority="9985" operator="equal">
      <formula>"◄"</formula>
    </cfRule>
  </conditionalFormatting>
  <conditionalFormatting sqref="E458:F458">
    <cfRule type="cellIs" dxfId="2195" priority="9973" operator="equal">
      <formula>"◄"</formula>
    </cfRule>
    <cfRule type="cellIs" priority="9975" operator="equal">
      <formula>"◄"</formula>
    </cfRule>
    <cfRule type="cellIs" dxfId="2194" priority="9976" operator="equal">
      <formula>"►"</formula>
    </cfRule>
    <cfRule type="cellIs" dxfId="2193" priority="9974" operator="equal">
      <formula>"•"</formula>
    </cfRule>
  </conditionalFormatting>
  <conditionalFormatting sqref="E460:F460">
    <cfRule type="cellIs" dxfId="2192" priority="9961" operator="equal">
      <formula>"◄"</formula>
    </cfRule>
    <cfRule type="cellIs" dxfId="2191" priority="9962" operator="equal">
      <formula>"•"</formula>
    </cfRule>
    <cfRule type="cellIs" priority="9963" operator="equal">
      <formula>"◄"</formula>
    </cfRule>
    <cfRule type="cellIs" dxfId="2190" priority="9964" operator="equal">
      <formula>"►"</formula>
    </cfRule>
  </conditionalFormatting>
  <conditionalFormatting sqref="E462:F462">
    <cfRule type="cellIs" dxfId="2189" priority="9952" operator="equal">
      <formula>"►"</formula>
    </cfRule>
    <cfRule type="cellIs" dxfId="2188" priority="9949" operator="equal">
      <formula>"◄"</formula>
    </cfRule>
    <cfRule type="cellIs" dxfId="2187" priority="9950" operator="equal">
      <formula>"•"</formula>
    </cfRule>
    <cfRule type="cellIs" priority="9951" operator="equal">
      <formula>"◄"</formula>
    </cfRule>
  </conditionalFormatting>
  <conditionalFormatting sqref="E464:F464">
    <cfRule type="cellIs" dxfId="2186" priority="9937" operator="equal">
      <formula>"◄"</formula>
    </cfRule>
    <cfRule type="cellIs" dxfId="2185" priority="9938" operator="equal">
      <formula>"•"</formula>
    </cfRule>
    <cfRule type="cellIs" priority="9939" operator="equal">
      <formula>"◄"</formula>
    </cfRule>
    <cfRule type="cellIs" dxfId="2184" priority="9940" operator="equal">
      <formula>"►"</formula>
    </cfRule>
  </conditionalFormatting>
  <conditionalFormatting sqref="E466:F466">
    <cfRule type="cellIs" dxfId="2183" priority="9926" operator="equal">
      <formula>"•"</formula>
    </cfRule>
    <cfRule type="cellIs" dxfId="2182" priority="9928" operator="equal">
      <formula>"►"</formula>
    </cfRule>
    <cfRule type="cellIs" priority="9927" operator="equal">
      <formula>"◄"</formula>
    </cfRule>
    <cfRule type="cellIs" dxfId="2181" priority="9925" operator="equal">
      <formula>"◄"</formula>
    </cfRule>
  </conditionalFormatting>
  <conditionalFormatting sqref="E468:F468">
    <cfRule type="cellIs" dxfId="2180" priority="1900" operator="equal">
      <formula>"►"</formula>
    </cfRule>
    <cfRule type="cellIs" dxfId="2179" priority="1897" operator="equal">
      <formula>"◄"</formula>
    </cfRule>
    <cfRule type="cellIs" priority="1899" operator="equal">
      <formula>"◄"</formula>
    </cfRule>
    <cfRule type="cellIs" dxfId="2178" priority="1898" operator="equal">
      <formula>"•"</formula>
    </cfRule>
  </conditionalFormatting>
  <conditionalFormatting sqref="E470:F470">
    <cfRule type="cellIs" dxfId="2177" priority="9904" operator="equal">
      <formula>"►"</formula>
    </cfRule>
    <cfRule type="cellIs" priority="9903" operator="equal">
      <formula>"◄"</formula>
    </cfRule>
    <cfRule type="cellIs" dxfId="2176" priority="9902" operator="equal">
      <formula>"•"</formula>
    </cfRule>
    <cfRule type="cellIs" dxfId="2175" priority="9901" operator="equal">
      <formula>"◄"</formula>
    </cfRule>
  </conditionalFormatting>
  <conditionalFormatting sqref="E472:F472">
    <cfRule type="cellIs" dxfId="2174" priority="9892" operator="equal">
      <formula>"►"</formula>
    </cfRule>
    <cfRule type="cellIs" priority="9891" operator="equal">
      <formula>"◄"</formula>
    </cfRule>
    <cfRule type="cellIs" dxfId="2173" priority="9890" operator="equal">
      <formula>"•"</formula>
    </cfRule>
    <cfRule type="cellIs" dxfId="2172" priority="9889" operator="equal">
      <formula>"◄"</formula>
    </cfRule>
  </conditionalFormatting>
  <conditionalFormatting sqref="E474:F474">
    <cfRule type="cellIs" priority="9879" operator="equal">
      <formula>"◄"</formula>
    </cfRule>
    <cfRule type="cellIs" dxfId="2171" priority="9880" operator="equal">
      <formula>"►"</formula>
    </cfRule>
    <cfRule type="cellIs" dxfId="2170" priority="9878" operator="equal">
      <formula>"•"</formula>
    </cfRule>
    <cfRule type="cellIs" dxfId="2169" priority="9877" operator="equal">
      <formula>"◄"</formula>
    </cfRule>
  </conditionalFormatting>
  <conditionalFormatting sqref="E476:F476">
    <cfRule type="cellIs" priority="9867" operator="equal">
      <formula>"◄"</formula>
    </cfRule>
    <cfRule type="cellIs" dxfId="2168" priority="9866" operator="equal">
      <formula>"•"</formula>
    </cfRule>
    <cfRule type="cellIs" dxfId="2167" priority="9865" operator="equal">
      <formula>"◄"</formula>
    </cfRule>
    <cfRule type="cellIs" dxfId="2166" priority="9868" operator="equal">
      <formula>"►"</formula>
    </cfRule>
  </conditionalFormatting>
  <conditionalFormatting sqref="E478:F478">
    <cfRule type="cellIs" priority="9855" operator="equal">
      <formula>"◄"</formula>
    </cfRule>
    <cfRule type="cellIs" dxfId="2165" priority="9854" operator="equal">
      <formula>"•"</formula>
    </cfRule>
    <cfRule type="cellIs" dxfId="2164" priority="9853" operator="equal">
      <formula>"◄"</formula>
    </cfRule>
    <cfRule type="cellIs" dxfId="2163" priority="9856" operator="equal">
      <formula>"►"</formula>
    </cfRule>
  </conditionalFormatting>
  <conditionalFormatting sqref="E480:F480">
    <cfRule type="cellIs" dxfId="2162" priority="9844" operator="equal">
      <formula>"►"</formula>
    </cfRule>
    <cfRule type="cellIs" priority="9843" operator="equal">
      <formula>"◄"</formula>
    </cfRule>
    <cfRule type="cellIs" dxfId="2161" priority="9842" operator="equal">
      <formula>"•"</formula>
    </cfRule>
    <cfRule type="cellIs" dxfId="2160" priority="9841" operator="equal">
      <formula>"◄"</formula>
    </cfRule>
  </conditionalFormatting>
  <conditionalFormatting sqref="E482:F482">
    <cfRule type="cellIs" priority="9831" operator="equal">
      <formula>"◄"</formula>
    </cfRule>
    <cfRule type="cellIs" dxfId="2159" priority="9830" operator="equal">
      <formula>"•"</formula>
    </cfRule>
    <cfRule type="cellIs" dxfId="2158" priority="9829" operator="equal">
      <formula>"◄"</formula>
    </cfRule>
    <cfRule type="cellIs" dxfId="2157" priority="9832" operator="equal">
      <formula>"►"</formula>
    </cfRule>
  </conditionalFormatting>
  <conditionalFormatting sqref="E484:F484">
    <cfRule type="cellIs" dxfId="2156" priority="9820" operator="equal">
      <formula>"►"</formula>
    </cfRule>
    <cfRule type="cellIs" dxfId="2155" priority="9817" operator="equal">
      <formula>"◄"</formula>
    </cfRule>
    <cfRule type="cellIs" dxfId="2154" priority="9818" operator="equal">
      <formula>"•"</formula>
    </cfRule>
    <cfRule type="cellIs" priority="9819" operator="equal">
      <formula>"◄"</formula>
    </cfRule>
  </conditionalFormatting>
  <conditionalFormatting sqref="E486:F486">
    <cfRule type="cellIs" dxfId="2153" priority="9805" operator="equal">
      <formula>"◄"</formula>
    </cfRule>
    <cfRule type="cellIs" priority="9807" operator="equal">
      <formula>"◄"</formula>
    </cfRule>
    <cfRule type="cellIs" dxfId="2152" priority="9808" operator="equal">
      <formula>"►"</formula>
    </cfRule>
    <cfRule type="cellIs" dxfId="2151" priority="9806" operator="equal">
      <formula>"•"</formula>
    </cfRule>
  </conditionalFormatting>
  <conditionalFormatting sqref="E488:F488">
    <cfRule type="cellIs" dxfId="2150" priority="9796" operator="equal">
      <formula>"►"</formula>
    </cfRule>
    <cfRule type="cellIs" dxfId="2149" priority="9794" operator="equal">
      <formula>"•"</formula>
    </cfRule>
    <cfRule type="cellIs" dxfId="2148" priority="9793" operator="equal">
      <formula>"◄"</formula>
    </cfRule>
    <cfRule type="cellIs" priority="9795" operator="equal">
      <formula>"◄"</formula>
    </cfRule>
  </conditionalFormatting>
  <conditionalFormatting sqref="E490:F490">
    <cfRule type="cellIs" priority="1887" operator="equal">
      <formula>"◄"</formula>
    </cfRule>
    <cfRule type="cellIs" dxfId="2147" priority="1885" operator="equal">
      <formula>"◄"</formula>
    </cfRule>
    <cfRule type="cellIs" dxfId="2146" priority="1886" operator="equal">
      <formula>"•"</formula>
    </cfRule>
    <cfRule type="cellIs" dxfId="2145" priority="1888" operator="equal">
      <formula>"►"</formula>
    </cfRule>
  </conditionalFormatting>
  <conditionalFormatting sqref="E492:F492">
    <cfRule type="cellIs" dxfId="2144" priority="9772" operator="equal">
      <formula>"►"</formula>
    </cfRule>
    <cfRule type="cellIs" priority="9771" operator="equal">
      <formula>"◄"</formula>
    </cfRule>
    <cfRule type="cellIs" dxfId="2143" priority="9770" operator="equal">
      <formula>"•"</formula>
    </cfRule>
    <cfRule type="cellIs" dxfId="2142" priority="9769" operator="equal">
      <formula>"◄"</formula>
    </cfRule>
  </conditionalFormatting>
  <conditionalFormatting sqref="E494:F494">
    <cfRule type="cellIs" priority="9759" operator="equal">
      <formula>"◄"</formula>
    </cfRule>
    <cfRule type="cellIs" dxfId="2141" priority="9760" operator="equal">
      <formula>"►"</formula>
    </cfRule>
    <cfRule type="cellIs" dxfId="2140" priority="9758" operator="equal">
      <formula>"•"</formula>
    </cfRule>
    <cfRule type="cellIs" dxfId="2139" priority="9757" operator="equal">
      <formula>"◄"</formula>
    </cfRule>
  </conditionalFormatting>
  <conditionalFormatting sqref="E496:F496">
    <cfRule type="cellIs" dxfId="2138" priority="1873" operator="equal">
      <formula>"◄"</formula>
    </cfRule>
    <cfRule type="cellIs" dxfId="2137" priority="1876" operator="equal">
      <formula>"►"</formula>
    </cfRule>
    <cfRule type="cellIs" priority="1875" operator="equal">
      <formula>"◄"</formula>
    </cfRule>
    <cfRule type="cellIs" dxfId="2136" priority="1874" operator="equal">
      <formula>"•"</formula>
    </cfRule>
  </conditionalFormatting>
  <conditionalFormatting sqref="E498:F498">
    <cfRule type="cellIs" dxfId="2135" priority="9734" operator="equal">
      <formula>"•"</formula>
    </cfRule>
    <cfRule type="cellIs" priority="9735" operator="equal">
      <formula>"◄"</formula>
    </cfRule>
    <cfRule type="cellIs" dxfId="2134" priority="9736" operator="equal">
      <formula>"►"</formula>
    </cfRule>
    <cfRule type="cellIs" dxfId="2133" priority="9733" operator="equal">
      <formula>"◄"</formula>
    </cfRule>
  </conditionalFormatting>
  <conditionalFormatting sqref="E500:F500">
    <cfRule type="cellIs" dxfId="2132" priority="9721" operator="equal">
      <formula>"◄"</formula>
    </cfRule>
    <cfRule type="cellIs" dxfId="2131" priority="9722" operator="equal">
      <formula>"•"</formula>
    </cfRule>
    <cfRule type="cellIs" priority="9723" operator="equal">
      <formula>"◄"</formula>
    </cfRule>
    <cfRule type="cellIs" dxfId="2130" priority="9724" operator="equal">
      <formula>"►"</formula>
    </cfRule>
  </conditionalFormatting>
  <conditionalFormatting sqref="E502:F502">
    <cfRule type="cellIs" dxfId="2129" priority="9712" operator="equal">
      <formula>"►"</formula>
    </cfRule>
    <cfRule type="cellIs" dxfId="2128" priority="9710" operator="equal">
      <formula>"•"</formula>
    </cfRule>
    <cfRule type="cellIs" dxfId="2127" priority="9709" operator="equal">
      <formula>"◄"</formula>
    </cfRule>
    <cfRule type="cellIs" priority="9711" operator="equal">
      <formula>"◄"</formula>
    </cfRule>
  </conditionalFormatting>
  <conditionalFormatting sqref="E504:F504">
    <cfRule type="cellIs" priority="9699" operator="equal">
      <formula>"◄"</formula>
    </cfRule>
    <cfRule type="cellIs" dxfId="2126" priority="9698" operator="equal">
      <formula>"•"</formula>
    </cfRule>
    <cfRule type="cellIs" dxfId="2125" priority="9697" operator="equal">
      <formula>"◄"</formula>
    </cfRule>
    <cfRule type="cellIs" dxfId="2124" priority="9700" operator="equal">
      <formula>"►"</formula>
    </cfRule>
  </conditionalFormatting>
  <conditionalFormatting sqref="E506:F506">
    <cfRule type="cellIs" dxfId="2123" priority="9685" operator="equal">
      <formula>"◄"</formula>
    </cfRule>
    <cfRule type="cellIs" dxfId="2122" priority="9686" operator="equal">
      <formula>"•"</formula>
    </cfRule>
    <cfRule type="cellIs" dxfId="2121" priority="9688" operator="equal">
      <formula>"►"</formula>
    </cfRule>
    <cfRule type="cellIs" priority="9687" operator="equal">
      <formula>"◄"</formula>
    </cfRule>
  </conditionalFormatting>
  <conditionalFormatting sqref="E508:F508">
    <cfRule type="cellIs" dxfId="2120" priority="9673" operator="equal">
      <formula>"◄"</formula>
    </cfRule>
    <cfRule type="cellIs" dxfId="2119" priority="9674" operator="equal">
      <formula>"•"</formula>
    </cfRule>
    <cfRule type="cellIs" priority="9675" operator="equal">
      <formula>"◄"</formula>
    </cfRule>
    <cfRule type="cellIs" dxfId="2118" priority="9676" operator="equal">
      <formula>"►"</formula>
    </cfRule>
  </conditionalFormatting>
  <conditionalFormatting sqref="E510:F510">
    <cfRule type="cellIs" dxfId="2117" priority="9664" operator="equal">
      <formula>"►"</formula>
    </cfRule>
    <cfRule type="cellIs" dxfId="2116" priority="9662" operator="equal">
      <formula>"•"</formula>
    </cfRule>
    <cfRule type="cellIs" dxfId="2115" priority="9661" operator="equal">
      <formula>"◄"</formula>
    </cfRule>
    <cfRule type="cellIs" priority="9663" operator="equal">
      <formula>"◄"</formula>
    </cfRule>
  </conditionalFormatting>
  <conditionalFormatting sqref="E512:F512">
    <cfRule type="cellIs" dxfId="2114" priority="9649" operator="equal">
      <formula>"◄"</formula>
    </cfRule>
    <cfRule type="cellIs" dxfId="2113" priority="9652" operator="equal">
      <formula>"►"</formula>
    </cfRule>
    <cfRule type="cellIs" priority="9651" operator="equal">
      <formula>"◄"</formula>
    </cfRule>
    <cfRule type="cellIs" dxfId="2112" priority="9650" operator="equal">
      <formula>"•"</formula>
    </cfRule>
  </conditionalFormatting>
  <conditionalFormatting sqref="E514:F514">
    <cfRule type="cellIs" dxfId="2111" priority="9638" operator="equal">
      <formula>"•"</formula>
    </cfRule>
    <cfRule type="cellIs" priority="9639" operator="equal">
      <formula>"◄"</formula>
    </cfRule>
    <cfRule type="cellIs" dxfId="2110" priority="9640" operator="equal">
      <formula>"►"</formula>
    </cfRule>
    <cfRule type="cellIs" dxfId="2109" priority="9637" operator="equal">
      <formula>"◄"</formula>
    </cfRule>
  </conditionalFormatting>
  <conditionalFormatting sqref="E516:F516">
    <cfRule type="cellIs" dxfId="2108" priority="1864" operator="equal">
      <formula>"►"</formula>
    </cfRule>
    <cfRule type="cellIs" priority="1863" operator="equal">
      <formula>"◄"</formula>
    </cfRule>
    <cfRule type="cellIs" dxfId="2107" priority="1862" operator="equal">
      <formula>"•"</formula>
    </cfRule>
    <cfRule type="cellIs" dxfId="2106" priority="1861" operator="equal">
      <formula>"◄"</formula>
    </cfRule>
  </conditionalFormatting>
  <conditionalFormatting sqref="E518:F518">
    <cfRule type="cellIs" priority="1851" operator="equal">
      <formula>"◄"</formula>
    </cfRule>
    <cfRule type="cellIs" dxfId="2105" priority="1849" operator="equal">
      <formula>"◄"</formula>
    </cfRule>
    <cfRule type="cellIs" dxfId="2104" priority="1852" operator="equal">
      <formula>"►"</formula>
    </cfRule>
    <cfRule type="cellIs" dxfId="2103" priority="1850" operator="equal">
      <formula>"•"</formula>
    </cfRule>
  </conditionalFormatting>
  <conditionalFormatting sqref="E520:F520">
    <cfRule type="cellIs" dxfId="2102" priority="1840" operator="equal">
      <formula>"►"</formula>
    </cfRule>
    <cfRule type="cellIs" priority="1839" operator="equal">
      <formula>"◄"</formula>
    </cfRule>
    <cfRule type="cellIs" dxfId="2101" priority="1837" operator="equal">
      <formula>"◄"</formula>
    </cfRule>
    <cfRule type="cellIs" dxfId="2100" priority="1838" operator="equal">
      <formula>"•"</formula>
    </cfRule>
  </conditionalFormatting>
  <conditionalFormatting sqref="E522:F522">
    <cfRule type="cellIs" priority="1827" operator="equal">
      <formula>"◄"</formula>
    </cfRule>
    <cfRule type="cellIs" dxfId="2099" priority="1826" operator="equal">
      <formula>"•"</formula>
    </cfRule>
    <cfRule type="cellIs" dxfId="2098" priority="1825" operator="equal">
      <formula>"◄"</formula>
    </cfRule>
    <cfRule type="cellIs" dxfId="2097" priority="1828" operator="equal">
      <formula>"►"</formula>
    </cfRule>
  </conditionalFormatting>
  <conditionalFormatting sqref="E524:F524">
    <cfRule type="cellIs" dxfId="2096" priority="9580" operator="equal">
      <formula>"►"</formula>
    </cfRule>
    <cfRule type="cellIs" priority="9579" operator="equal">
      <formula>"◄"</formula>
    </cfRule>
    <cfRule type="cellIs" dxfId="2095" priority="9578" operator="equal">
      <formula>"•"</formula>
    </cfRule>
    <cfRule type="cellIs" dxfId="2094" priority="9577" operator="equal">
      <formula>"◄"</formula>
    </cfRule>
  </conditionalFormatting>
  <conditionalFormatting sqref="E526:F526">
    <cfRule type="cellIs" dxfId="2093" priority="9568" operator="equal">
      <formula>"►"</formula>
    </cfRule>
    <cfRule type="cellIs" priority="9567" operator="equal">
      <formula>"◄"</formula>
    </cfRule>
    <cfRule type="cellIs" dxfId="2092" priority="9566" operator="equal">
      <formula>"•"</formula>
    </cfRule>
    <cfRule type="cellIs" dxfId="2091" priority="9565" operator="equal">
      <formula>"◄"</formula>
    </cfRule>
  </conditionalFormatting>
  <conditionalFormatting sqref="E528:F528">
    <cfRule type="cellIs" priority="1815" operator="equal">
      <formula>"◄"</formula>
    </cfRule>
    <cfRule type="cellIs" dxfId="2090" priority="1816" operator="equal">
      <formula>"►"</formula>
    </cfRule>
    <cfRule type="cellIs" dxfId="2089" priority="1814" operator="equal">
      <formula>"•"</formula>
    </cfRule>
    <cfRule type="cellIs" dxfId="2088" priority="1813" operator="equal">
      <formula>"◄"</formula>
    </cfRule>
  </conditionalFormatting>
  <conditionalFormatting sqref="E530:F530">
    <cfRule type="cellIs" dxfId="2087" priority="9541" operator="equal">
      <formula>"◄"</formula>
    </cfRule>
    <cfRule type="cellIs" dxfId="2086" priority="9542" operator="equal">
      <formula>"•"</formula>
    </cfRule>
    <cfRule type="cellIs" priority="9543" operator="equal">
      <formula>"◄"</formula>
    </cfRule>
    <cfRule type="cellIs" dxfId="2085" priority="9544" operator="equal">
      <formula>"►"</formula>
    </cfRule>
  </conditionalFormatting>
  <conditionalFormatting sqref="E532:F532">
    <cfRule type="cellIs" dxfId="2084" priority="9530" operator="equal">
      <formula>"•"</formula>
    </cfRule>
    <cfRule type="cellIs" priority="9531" operator="equal">
      <formula>"◄"</formula>
    </cfRule>
    <cfRule type="cellIs" dxfId="2083" priority="9529" operator="equal">
      <formula>"◄"</formula>
    </cfRule>
    <cfRule type="cellIs" dxfId="2082" priority="9532" operator="equal">
      <formula>"►"</formula>
    </cfRule>
  </conditionalFormatting>
  <conditionalFormatting sqref="E534:F534">
    <cfRule type="cellIs" dxfId="2081" priority="9520" operator="equal">
      <formula>"►"</formula>
    </cfRule>
    <cfRule type="cellIs" priority="9519" operator="equal">
      <formula>"◄"</formula>
    </cfRule>
    <cfRule type="cellIs" dxfId="2080" priority="9517" operator="equal">
      <formula>"◄"</formula>
    </cfRule>
    <cfRule type="cellIs" dxfId="2079" priority="9518" operator="equal">
      <formula>"•"</formula>
    </cfRule>
  </conditionalFormatting>
  <conditionalFormatting sqref="E536:F536">
    <cfRule type="cellIs" dxfId="2078" priority="9508" operator="equal">
      <formula>"►"</formula>
    </cfRule>
    <cfRule type="cellIs" priority="9507" operator="equal">
      <formula>"◄"</formula>
    </cfRule>
    <cfRule type="cellIs" dxfId="2077" priority="9506" operator="equal">
      <formula>"•"</formula>
    </cfRule>
    <cfRule type="cellIs" dxfId="2076" priority="9505" operator="equal">
      <formula>"◄"</formula>
    </cfRule>
  </conditionalFormatting>
  <conditionalFormatting sqref="E538:F538">
    <cfRule type="cellIs" dxfId="2075" priority="9496" operator="equal">
      <formula>"►"</formula>
    </cfRule>
    <cfRule type="cellIs" priority="9495" operator="equal">
      <formula>"◄"</formula>
    </cfRule>
    <cfRule type="cellIs" dxfId="2074" priority="9494" operator="equal">
      <formula>"•"</formula>
    </cfRule>
    <cfRule type="cellIs" dxfId="2073" priority="9493" operator="equal">
      <formula>"◄"</formula>
    </cfRule>
  </conditionalFormatting>
  <conditionalFormatting sqref="E540:F540">
    <cfRule type="cellIs" priority="9483" operator="equal">
      <formula>"◄"</formula>
    </cfRule>
    <cfRule type="cellIs" dxfId="2072" priority="9482" operator="equal">
      <formula>"•"</formula>
    </cfRule>
    <cfRule type="cellIs" dxfId="2071" priority="9481" operator="equal">
      <formula>"◄"</formula>
    </cfRule>
    <cfRule type="cellIs" dxfId="2070" priority="9484" operator="equal">
      <formula>"►"</formula>
    </cfRule>
  </conditionalFormatting>
  <conditionalFormatting sqref="E542:F542">
    <cfRule type="cellIs" dxfId="2069" priority="9472" operator="equal">
      <formula>"►"</formula>
    </cfRule>
    <cfRule type="cellIs" priority="9471" operator="equal">
      <formula>"◄"</formula>
    </cfRule>
    <cfRule type="cellIs" dxfId="2068" priority="9470" operator="equal">
      <formula>"•"</formula>
    </cfRule>
    <cfRule type="cellIs" dxfId="2067" priority="9469" operator="equal">
      <formula>"◄"</formula>
    </cfRule>
  </conditionalFormatting>
  <conditionalFormatting sqref="E544:F544">
    <cfRule type="cellIs" dxfId="2066" priority="9460" operator="equal">
      <formula>"►"</formula>
    </cfRule>
    <cfRule type="cellIs" priority="9459" operator="equal">
      <formula>"◄"</formula>
    </cfRule>
    <cfRule type="cellIs" dxfId="2065" priority="9458" operator="equal">
      <formula>"•"</formula>
    </cfRule>
    <cfRule type="cellIs" dxfId="2064" priority="9457" operator="equal">
      <formula>"◄"</formula>
    </cfRule>
  </conditionalFormatting>
  <conditionalFormatting sqref="E546:F546">
    <cfRule type="cellIs" dxfId="2063" priority="9448" operator="equal">
      <formula>"►"</formula>
    </cfRule>
    <cfRule type="cellIs" priority="9447" operator="equal">
      <formula>"◄"</formula>
    </cfRule>
    <cfRule type="cellIs" dxfId="2062" priority="9446" operator="equal">
      <formula>"•"</formula>
    </cfRule>
    <cfRule type="cellIs" dxfId="2061" priority="9445" operator="equal">
      <formula>"◄"</formula>
    </cfRule>
  </conditionalFormatting>
  <conditionalFormatting sqref="E548:F548">
    <cfRule type="cellIs" dxfId="2060" priority="9433" operator="equal">
      <formula>"◄"</formula>
    </cfRule>
    <cfRule type="cellIs" dxfId="2059" priority="9434" operator="equal">
      <formula>"•"</formula>
    </cfRule>
    <cfRule type="cellIs" priority="9435" operator="equal">
      <formula>"◄"</formula>
    </cfRule>
    <cfRule type="cellIs" dxfId="2058" priority="9436" operator="equal">
      <formula>"►"</formula>
    </cfRule>
  </conditionalFormatting>
  <conditionalFormatting sqref="E550:F550">
    <cfRule type="cellIs" dxfId="2057" priority="9421" operator="equal">
      <formula>"◄"</formula>
    </cfRule>
    <cfRule type="cellIs" dxfId="2056" priority="9422" operator="equal">
      <formula>"•"</formula>
    </cfRule>
    <cfRule type="cellIs" priority="9423" operator="equal">
      <formula>"◄"</formula>
    </cfRule>
    <cfRule type="cellIs" dxfId="2055" priority="9424" operator="equal">
      <formula>"►"</formula>
    </cfRule>
  </conditionalFormatting>
  <conditionalFormatting sqref="E552:F552">
    <cfRule type="cellIs" dxfId="2054" priority="9412" operator="equal">
      <formula>"►"</formula>
    </cfRule>
    <cfRule type="cellIs" dxfId="2053" priority="9410" operator="equal">
      <formula>"•"</formula>
    </cfRule>
    <cfRule type="cellIs" dxfId="2052" priority="9409" operator="equal">
      <formula>"◄"</formula>
    </cfRule>
    <cfRule type="cellIs" priority="9411" operator="equal">
      <formula>"◄"</formula>
    </cfRule>
  </conditionalFormatting>
  <conditionalFormatting sqref="E554:F554">
    <cfRule type="cellIs" dxfId="2051" priority="9400" operator="equal">
      <formula>"►"</formula>
    </cfRule>
    <cfRule type="cellIs" priority="9399" operator="equal">
      <formula>"◄"</formula>
    </cfRule>
    <cfRule type="cellIs" dxfId="2050" priority="9398" operator="equal">
      <formula>"•"</formula>
    </cfRule>
    <cfRule type="cellIs" dxfId="2049" priority="9397" operator="equal">
      <formula>"◄"</formula>
    </cfRule>
  </conditionalFormatting>
  <conditionalFormatting sqref="E556:F556">
    <cfRule type="cellIs" dxfId="2048" priority="9386" operator="equal">
      <formula>"•"</formula>
    </cfRule>
    <cfRule type="cellIs" dxfId="2047" priority="9388" operator="equal">
      <formula>"►"</formula>
    </cfRule>
    <cfRule type="cellIs" dxfId="2046" priority="9385" operator="equal">
      <formula>"◄"</formula>
    </cfRule>
    <cfRule type="cellIs" priority="9387" operator="equal">
      <formula>"◄"</formula>
    </cfRule>
  </conditionalFormatting>
  <conditionalFormatting sqref="E558:F558">
    <cfRule type="cellIs" dxfId="2045" priority="9376" operator="equal">
      <formula>"►"</formula>
    </cfRule>
    <cfRule type="cellIs" priority="9375" operator="equal">
      <formula>"◄"</formula>
    </cfRule>
    <cfRule type="cellIs" dxfId="2044" priority="9374" operator="equal">
      <formula>"•"</formula>
    </cfRule>
    <cfRule type="cellIs" dxfId="2043" priority="9373" operator="equal">
      <formula>"◄"</formula>
    </cfRule>
  </conditionalFormatting>
  <conditionalFormatting sqref="E560:F560">
    <cfRule type="cellIs" dxfId="2042" priority="9364" operator="equal">
      <formula>"►"</formula>
    </cfRule>
    <cfRule type="cellIs" priority="9363" operator="equal">
      <formula>"◄"</formula>
    </cfRule>
    <cfRule type="cellIs" dxfId="2041" priority="9362" operator="equal">
      <formula>"•"</formula>
    </cfRule>
    <cfRule type="cellIs" dxfId="2040" priority="9361" operator="equal">
      <formula>"◄"</formula>
    </cfRule>
  </conditionalFormatting>
  <conditionalFormatting sqref="E562:F562">
    <cfRule type="cellIs" dxfId="2039" priority="9352" operator="equal">
      <formula>"►"</formula>
    </cfRule>
    <cfRule type="cellIs" priority="9351" operator="equal">
      <formula>"◄"</formula>
    </cfRule>
    <cfRule type="cellIs" dxfId="2038" priority="9349" operator="equal">
      <formula>"◄"</formula>
    </cfRule>
    <cfRule type="cellIs" dxfId="2037" priority="9350" operator="equal">
      <formula>"•"</formula>
    </cfRule>
  </conditionalFormatting>
  <conditionalFormatting sqref="E564:F564">
    <cfRule type="cellIs" dxfId="2036" priority="9337" operator="equal">
      <formula>"◄"</formula>
    </cfRule>
    <cfRule type="cellIs" dxfId="2035" priority="9338" operator="equal">
      <formula>"•"</formula>
    </cfRule>
    <cfRule type="cellIs" priority="9339" operator="equal">
      <formula>"◄"</formula>
    </cfRule>
    <cfRule type="cellIs" dxfId="2034" priority="9340" operator="equal">
      <formula>"►"</formula>
    </cfRule>
  </conditionalFormatting>
  <conditionalFormatting sqref="E566:F566">
    <cfRule type="cellIs" priority="1803" operator="equal">
      <formula>"◄"</formula>
    </cfRule>
    <cfRule type="cellIs" dxfId="2033" priority="1802" operator="equal">
      <formula>"•"</formula>
    </cfRule>
    <cfRule type="cellIs" dxfId="2032" priority="1801" operator="equal">
      <formula>"◄"</formula>
    </cfRule>
    <cfRule type="cellIs" dxfId="2031" priority="1804" operator="equal">
      <formula>"►"</formula>
    </cfRule>
  </conditionalFormatting>
  <conditionalFormatting sqref="E568:F568">
    <cfRule type="cellIs" dxfId="2030" priority="9313" operator="equal">
      <formula>"◄"</formula>
    </cfRule>
    <cfRule type="cellIs" dxfId="2029" priority="9314" operator="equal">
      <formula>"•"</formula>
    </cfRule>
    <cfRule type="cellIs" dxfId="2028" priority="9316" operator="equal">
      <formula>"►"</formula>
    </cfRule>
    <cfRule type="cellIs" priority="9315" operator="equal">
      <formula>"◄"</formula>
    </cfRule>
  </conditionalFormatting>
  <conditionalFormatting sqref="E570:F571">
    <cfRule type="cellIs" dxfId="2027" priority="484" operator="equal">
      <formula>"►"</formula>
    </cfRule>
    <cfRule type="cellIs" priority="483" operator="equal">
      <formula>"◄"</formula>
    </cfRule>
    <cfRule type="cellIs" dxfId="2026" priority="482" operator="equal">
      <formula>"•"</formula>
    </cfRule>
    <cfRule type="cellIs" dxfId="2025" priority="481" operator="equal">
      <formula>"◄"</formula>
    </cfRule>
  </conditionalFormatting>
  <conditionalFormatting sqref="E573:F573">
    <cfRule type="cellIs" dxfId="2024" priority="1792" operator="equal">
      <formula>"►"</formula>
    </cfRule>
    <cfRule type="cellIs" priority="1791" operator="equal">
      <formula>"◄"</formula>
    </cfRule>
    <cfRule type="cellIs" dxfId="2023" priority="1790" operator="equal">
      <formula>"•"</formula>
    </cfRule>
    <cfRule type="cellIs" dxfId="2022" priority="1789" operator="equal">
      <formula>"◄"</formula>
    </cfRule>
  </conditionalFormatting>
  <conditionalFormatting sqref="E575:F575">
    <cfRule type="cellIs" dxfId="2021" priority="9278" operator="equal">
      <formula>"•"</formula>
    </cfRule>
    <cfRule type="cellIs" priority="9279" operator="equal">
      <formula>"◄"</formula>
    </cfRule>
    <cfRule type="cellIs" dxfId="2020" priority="9280" operator="equal">
      <formula>"►"</formula>
    </cfRule>
    <cfRule type="cellIs" dxfId="2019" priority="9277" operator="equal">
      <formula>"◄"</formula>
    </cfRule>
  </conditionalFormatting>
  <conditionalFormatting sqref="E577:F577">
    <cfRule type="cellIs" dxfId="2018" priority="9266" operator="equal">
      <formula>"•"</formula>
    </cfRule>
    <cfRule type="cellIs" dxfId="2017" priority="9265" operator="equal">
      <formula>"◄"</formula>
    </cfRule>
    <cfRule type="cellIs" dxfId="2016" priority="9268" operator="equal">
      <formula>"►"</formula>
    </cfRule>
    <cfRule type="cellIs" priority="9267" operator="equal">
      <formula>"◄"</formula>
    </cfRule>
  </conditionalFormatting>
  <conditionalFormatting sqref="E579:F579">
    <cfRule type="cellIs" dxfId="2015" priority="9256" operator="equal">
      <formula>"►"</formula>
    </cfRule>
    <cfRule type="cellIs" priority="9255" operator="equal">
      <formula>"◄"</formula>
    </cfRule>
    <cfRule type="cellIs" dxfId="2014" priority="9254" operator="equal">
      <formula>"•"</formula>
    </cfRule>
    <cfRule type="cellIs" dxfId="2013" priority="9253" operator="equal">
      <formula>"◄"</formula>
    </cfRule>
  </conditionalFormatting>
  <conditionalFormatting sqref="E581:F581">
    <cfRule type="cellIs" dxfId="2012" priority="9241" operator="equal">
      <formula>"◄"</formula>
    </cfRule>
    <cfRule type="cellIs" dxfId="2011" priority="9244" operator="equal">
      <formula>"►"</formula>
    </cfRule>
    <cfRule type="cellIs" priority="9243" operator="equal">
      <formula>"◄"</formula>
    </cfRule>
    <cfRule type="cellIs" dxfId="2010" priority="9242" operator="equal">
      <formula>"•"</formula>
    </cfRule>
  </conditionalFormatting>
  <conditionalFormatting sqref="E583:F583">
    <cfRule type="cellIs" priority="9231" operator="equal">
      <formula>"◄"</formula>
    </cfRule>
    <cfRule type="cellIs" dxfId="2009" priority="9230" operator="equal">
      <formula>"•"</formula>
    </cfRule>
    <cfRule type="cellIs" dxfId="2008" priority="9229" operator="equal">
      <formula>"◄"</formula>
    </cfRule>
    <cfRule type="cellIs" dxfId="2007" priority="9232" operator="equal">
      <formula>"►"</formula>
    </cfRule>
  </conditionalFormatting>
  <conditionalFormatting sqref="E585:F585">
    <cfRule type="cellIs" dxfId="2006" priority="9220" operator="equal">
      <formula>"►"</formula>
    </cfRule>
    <cfRule type="cellIs" priority="9219" operator="equal">
      <formula>"◄"</formula>
    </cfRule>
    <cfRule type="cellIs" dxfId="2005" priority="9218" operator="equal">
      <formula>"•"</formula>
    </cfRule>
    <cfRule type="cellIs" dxfId="2004" priority="9217" operator="equal">
      <formula>"◄"</formula>
    </cfRule>
  </conditionalFormatting>
  <conditionalFormatting sqref="E587:F587">
    <cfRule type="cellIs" priority="9207" operator="equal">
      <formula>"◄"</formula>
    </cfRule>
    <cfRule type="cellIs" dxfId="2003" priority="9206" operator="equal">
      <formula>"•"</formula>
    </cfRule>
    <cfRule type="cellIs" dxfId="2002" priority="9205" operator="equal">
      <formula>"◄"</formula>
    </cfRule>
    <cfRule type="cellIs" dxfId="2001" priority="9208" operator="equal">
      <formula>"►"</formula>
    </cfRule>
  </conditionalFormatting>
  <conditionalFormatting sqref="E589:F589">
    <cfRule type="cellIs" dxfId="2000" priority="9196" operator="equal">
      <formula>"►"</formula>
    </cfRule>
    <cfRule type="cellIs" priority="9195" operator="equal">
      <formula>"◄"</formula>
    </cfRule>
    <cfRule type="cellIs" dxfId="1999" priority="9194" operator="equal">
      <formula>"•"</formula>
    </cfRule>
    <cfRule type="cellIs" dxfId="1998" priority="9193" operator="equal">
      <formula>"◄"</formula>
    </cfRule>
  </conditionalFormatting>
  <conditionalFormatting sqref="E591:F591">
    <cfRule type="cellIs" dxfId="1997" priority="9184" operator="equal">
      <formula>"►"</formula>
    </cfRule>
    <cfRule type="cellIs" priority="9183" operator="equal">
      <formula>"◄"</formula>
    </cfRule>
    <cfRule type="cellIs" dxfId="1996" priority="9182" operator="equal">
      <formula>"•"</formula>
    </cfRule>
    <cfRule type="cellIs" dxfId="1995" priority="9181" operator="equal">
      <formula>"◄"</formula>
    </cfRule>
  </conditionalFormatting>
  <conditionalFormatting sqref="E593:F593">
    <cfRule type="cellIs" dxfId="1994" priority="9169" operator="equal">
      <formula>"◄"</formula>
    </cfRule>
    <cfRule type="cellIs" dxfId="1993" priority="9170" operator="equal">
      <formula>"•"</formula>
    </cfRule>
    <cfRule type="cellIs" priority="9171" operator="equal">
      <formula>"◄"</formula>
    </cfRule>
    <cfRule type="cellIs" dxfId="1992" priority="9172" operator="equal">
      <formula>"►"</formula>
    </cfRule>
  </conditionalFormatting>
  <conditionalFormatting sqref="E595:F595">
    <cfRule type="cellIs" dxfId="1991" priority="9157" operator="equal">
      <formula>"◄"</formula>
    </cfRule>
    <cfRule type="cellIs" dxfId="1990" priority="9158" operator="equal">
      <formula>"•"</formula>
    </cfRule>
    <cfRule type="cellIs" priority="9159" operator="equal">
      <formula>"◄"</formula>
    </cfRule>
    <cfRule type="cellIs" dxfId="1989" priority="9160" operator="equal">
      <formula>"►"</formula>
    </cfRule>
  </conditionalFormatting>
  <conditionalFormatting sqref="E597:F597">
    <cfRule type="cellIs" dxfId="1988" priority="9145" operator="equal">
      <formula>"◄"</formula>
    </cfRule>
    <cfRule type="cellIs" dxfId="1987" priority="9146" operator="equal">
      <formula>"•"</formula>
    </cfRule>
    <cfRule type="cellIs" priority="9147" operator="equal">
      <formula>"◄"</formula>
    </cfRule>
    <cfRule type="cellIs" dxfId="1986" priority="9148" operator="equal">
      <formula>"►"</formula>
    </cfRule>
  </conditionalFormatting>
  <conditionalFormatting sqref="E599:F599">
    <cfRule type="cellIs" dxfId="1985" priority="9136" operator="equal">
      <formula>"►"</formula>
    </cfRule>
    <cfRule type="cellIs" priority="9135" operator="equal">
      <formula>"◄"</formula>
    </cfRule>
    <cfRule type="cellIs" dxfId="1984" priority="9134" operator="equal">
      <formula>"•"</formula>
    </cfRule>
    <cfRule type="cellIs" dxfId="1983" priority="9133" operator="equal">
      <formula>"◄"</formula>
    </cfRule>
  </conditionalFormatting>
  <conditionalFormatting sqref="E601:F601">
    <cfRule type="cellIs" dxfId="1982" priority="9124" operator="equal">
      <formula>"►"</formula>
    </cfRule>
    <cfRule type="cellIs" priority="9123" operator="equal">
      <formula>"◄"</formula>
    </cfRule>
    <cfRule type="cellIs" dxfId="1981" priority="9122" operator="equal">
      <formula>"•"</formula>
    </cfRule>
    <cfRule type="cellIs" dxfId="1980" priority="9121" operator="equal">
      <formula>"◄"</formula>
    </cfRule>
  </conditionalFormatting>
  <conditionalFormatting sqref="E603:F603">
    <cfRule type="cellIs" dxfId="1979" priority="9112" operator="equal">
      <formula>"►"</formula>
    </cfRule>
    <cfRule type="cellIs" priority="9111" operator="equal">
      <formula>"◄"</formula>
    </cfRule>
    <cfRule type="cellIs" dxfId="1978" priority="9109" operator="equal">
      <formula>"◄"</formula>
    </cfRule>
    <cfRule type="cellIs" dxfId="1977" priority="9110" operator="equal">
      <formula>"•"</formula>
    </cfRule>
  </conditionalFormatting>
  <conditionalFormatting sqref="E605:F605">
    <cfRule type="cellIs" dxfId="1976" priority="9100" operator="equal">
      <formula>"►"</formula>
    </cfRule>
    <cfRule type="cellIs" priority="9099" operator="equal">
      <formula>"◄"</formula>
    </cfRule>
    <cfRule type="cellIs" dxfId="1975" priority="9098" operator="equal">
      <formula>"•"</formula>
    </cfRule>
    <cfRule type="cellIs" dxfId="1974" priority="9097" operator="equal">
      <formula>"◄"</formula>
    </cfRule>
  </conditionalFormatting>
  <conditionalFormatting sqref="E607:F607">
    <cfRule type="cellIs" dxfId="1973" priority="9085" operator="equal">
      <formula>"◄"</formula>
    </cfRule>
    <cfRule type="cellIs" dxfId="1972" priority="9088" operator="equal">
      <formula>"►"</formula>
    </cfRule>
    <cfRule type="cellIs" priority="9087" operator="equal">
      <formula>"◄"</formula>
    </cfRule>
    <cfRule type="cellIs" dxfId="1971" priority="9086" operator="equal">
      <formula>"•"</formula>
    </cfRule>
  </conditionalFormatting>
  <conditionalFormatting sqref="E609:F609">
    <cfRule type="cellIs" priority="9075" operator="equal">
      <formula>"◄"</formula>
    </cfRule>
    <cfRule type="cellIs" dxfId="1970" priority="9074" operator="equal">
      <formula>"•"</formula>
    </cfRule>
    <cfRule type="cellIs" dxfId="1969" priority="9073" operator="equal">
      <formula>"◄"</formula>
    </cfRule>
    <cfRule type="cellIs" dxfId="1968" priority="9076" operator="equal">
      <formula>"►"</formula>
    </cfRule>
  </conditionalFormatting>
  <conditionalFormatting sqref="E611:F611">
    <cfRule type="cellIs" priority="9063" operator="equal">
      <formula>"◄"</formula>
    </cfRule>
    <cfRule type="cellIs" dxfId="1967" priority="9064" operator="equal">
      <formula>"►"</formula>
    </cfRule>
    <cfRule type="cellIs" dxfId="1966" priority="9062" operator="equal">
      <formula>"•"</formula>
    </cfRule>
    <cfRule type="cellIs" dxfId="1965" priority="9061" operator="equal">
      <formula>"◄"</formula>
    </cfRule>
  </conditionalFormatting>
  <conditionalFormatting sqref="E613:F613">
    <cfRule type="cellIs" dxfId="1964" priority="1776" operator="equal">
      <formula>"►"</formula>
    </cfRule>
    <cfRule type="cellIs" priority="1775" operator="equal">
      <formula>"◄"</formula>
    </cfRule>
    <cfRule type="cellIs" dxfId="1963" priority="1774" operator="equal">
      <formula>"•"</formula>
    </cfRule>
    <cfRule type="cellIs" dxfId="1962" priority="1773" operator="equal">
      <formula>"◄"</formula>
    </cfRule>
  </conditionalFormatting>
  <conditionalFormatting sqref="E615:F615">
    <cfRule type="cellIs" priority="9039" operator="equal">
      <formula>"◄"</formula>
    </cfRule>
    <cfRule type="cellIs" dxfId="1961" priority="9037" operator="equal">
      <formula>"◄"</formula>
    </cfRule>
    <cfRule type="cellIs" dxfId="1960" priority="9038" operator="equal">
      <formula>"•"</formula>
    </cfRule>
    <cfRule type="cellIs" dxfId="1959" priority="9040" operator="equal">
      <formula>"►"</formula>
    </cfRule>
  </conditionalFormatting>
  <conditionalFormatting sqref="E617:F617">
    <cfRule type="cellIs" dxfId="1958" priority="9028" operator="equal">
      <formula>"►"</formula>
    </cfRule>
    <cfRule type="cellIs" priority="9027" operator="equal">
      <formula>"◄"</formula>
    </cfRule>
    <cfRule type="cellIs" dxfId="1957" priority="9026" operator="equal">
      <formula>"•"</formula>
    </cfRule>
    <cfRule type="cellIs" dxfId="1956" priority="9025" operator="equal">
      <formula>"◄"</formula>
    </cfRule>
  </conditionalFormatting>
  <conditionalFormatting sqref="E619:F619">
    <cfRule type="cellIs" dxfId="1955" priority="9013" operator="equal">
      <formula>"◄"</formula>
    </cfRule>
    <cfRule type="cellIs" priority="9015" operator="equal">
      <formula>"◄"</formula>
    </cfRule>
    <cfRule type="cellIs" dxfId="1954" priority="9014" operator="equal">
      <formula>"•"</formula>
    </cfRule>
    <cfRule type="cellIs" dxfId="1953" priority="9016" operator="equal">
      <formula>"►"</formula>
    </cfRule>
  </conditionalFormatting>
  <conditionalFormatting sqref="E621:F621">
    <cfRule type="cellIs" dxfId="1952" priority="9004" operator="equal">
      <formula>"►"</formula>
    </cfRule>
    <cfRule type="cellIs" priority="9003" operator="equal">
      <formula>"◄"</formula>
    </cfRule>
    <cfRule type="cellIs" dxfId="1951" priority="9002" operator="equal">
      <formula>"•"</formula>
    </cfRule>
    <cfRule type="cellIs" dxfId="1950" priority="9001" operator="equal">
      <formula>"◄"</formula>
    </cfRule>
  </conditionalFormatting>
  <conditionalFormatting sqref="E623:F623">
    <cfRule type="cellIs" priority="1759" operator="equal">
      <formula>"◄"</formula>
    </cfRule>
    <cfRule type="cellIs" dxfId="1949" priority="1758" operator="equal">
      <formula>"•"</formula>
    </cfRule>
    <cfRule type="cellIs" dxfId="1948" priority="1757" operator="equal">
      <formula>"◄"</formula>
    </cfRule>
    <cfRule type="cellIs" dxfId="1947" priority="1760" operator="equal">
      <formula>"►"</formula>
    </cfRule>
  </conditionalFormatting>
  <conditionalFormatting sqref="E625:F625">
    <cfRule type="cellIs" dxfId="1946" priority="1744" operator="equal">
      <formula>"►"</formula>
    </cfRule>
    <cfRule type="cellIs" priority="1743" operator="equal">
      <formula>"◄"</formula>
    </cfRule>
    <cfRule type="cellIs" dxfId="1945" priority="1741" operator="equal">
      <formula>"◄"</formula>
    </cfRule>
    <cfRule type="cellIs" dxfId="1944" priority="1742" operator="equal">
      <formula>"•"</formula>
    </cfRule>
  </conditionalFormatting>
  <conditionalFormatting sqref="E627:F627">
    <cfRule type="cellIs" dxfId="1943" priority="8966" operator="equal">
      <formula>"•"</formula>
    </cfRule>
    <cfRule type="cellIs" dxfId="1942" priority="8965" operator="equal">
      <formula>"◄"</formula>
    </cfRule>
    <cfRule type="cellIs" priority="8967" operator="equal">
      <formula>"◄"</formula>
    </cfRule>
    <cfRule type="cellIs" dxfId="1941" priority="8968" operator="equal">
      <formula>"►"</formula>
    </cfRule>
  </conditionalFormatting>
  <conditionalFormatting sqref="E629:F629">
    <cfRule type="cellIs" dxfId="1940" priority="8954" operator="equal">
      <formula>"•"</formula>
    </cfRule>
    <cfRule type="cellIs" dxfId="1939" priority="8953" operator="equal">
      <formula>"◄"</formula>
    </cfRule>
    <cfRule type="cellIs" priority="8955" operator="equal">
      <formula>"◄"</formula>
    </cfRule>
    <cfRule type="cellIs" dxfId="1938" priority="8956" operator="equal">
      <formula>"►"</formula>
    </cfRule>
  </conditionalFormatting>
  <conditionalFormatting sqref="E631:F631">
    <cfRule type="cellIs" dxfId="1937" priority="1728" operator="equal">
      <formula>"►"</formula>
    </cfRule>
    <cfRule type="cellIs" priority="1727" operator="equal">
      <formula>"◄"</formula>
    </cfRule>
    <cfRule type="cellIs" dxfId="1936" priority="1726" operator="equal">
      <formula>"•"</formula>
    </cfRule>
    <cfRule type="cellIs" dxfId="1935" priority="1725" operator="equal">
      <formula>"◄"</formula>
    </cfRule>
  </conditionalFormatting>
  <conditionalFormatting sqref="E633:F633">
    <cfRule type="cellIs" dxfId="1934" priority="8932" operator="equal">
      <formula>"►"</formula>
    </cfRule>
    <cfRule type="cellIs" priority="8931" operator="equal">
      <formula>"◄"</formula>
    </cfRule>
    <cfRule type="cellIs" dxfId="1933" priority="8930" operator="equal">
      <formula>"•"</formula>
    </cfRule>
    <cfRule type="cellIs" dxfId="1932" priority="8929" operator="equal">
      <formula>"◄"</formula>
    </cfRule>
  </conditionalFormatting>
  <conditionalFormatting sqref="E635:F635">
    <cfRule type="cellIs" dxfId="1931" priority="1712" operator="equal">
      <formula>"►"</formula>
    </cfRule>
    <cfRule type="cellIs" priority="1711" operator="equal">
      <formula>"◄"</formula>
    </cfRule>
    <cfRule type="cellIs" dxfId="1930" priority="1710" operator="equal">
      <formula>"•"</formula>
    </cfRule>
    <cfRule type="cellIs" dxfId="1929" priority="1709" operator="equal">
      <formula>"◄"</formula>
    </cfRule>
  </conditionalFormatting>
  <conditionalFormatting sqref="E637:F637">
    <cfRule type="cellIs" dxfId="1928" priority="8908" operator="equal">
      <formula>"►"</formula>
    </cfRule>
    <cfRule type="cellIs" priority="8907" operator="equal">
      <formula>"◄"</formula>
    </cfRule>
    <cfRule type="cellIs" dxfId="1927" priority="8906" operator="equal">
      <formula>"•"</formula>
    </cfRule>
    <cfRule type="cellIs" dxfId="1926" priority="8905" operator="equal">
      <formula>"◄"</formula>
    </cfRule>
  </conditionalFormatting>
  <conditionalFormatting sqref="E639:F639">
    <cfRule type="cellIs" dxfId="1925" priority="8893" operator="equal">
      <formula>"◄"</formula>
    </cfRule>
    <cfRule type="cellIs" dxfId="1924" priority="8896" operator="equal">
      <formula>"►"</formula>
    </cfRule>
    <cfRule type="cellIs" priority="8895" operator="equal">
      <formula>"◄"</formula>
    </cfRule>
    <cfRule type="cellIs" dxfId="1923" priority="8894" operator="equal">
      <formula>"•"</formula>
    </cfRule>
  </conditionalFormatting>
  <conditionalFormatting sqref="E641:F641">
    <cfRule type="cellIs" dxfId="1922" priority="8882" operator="equal">
      <formula>"•"</formula>
    </cfRule>
    <cfRule type="cellIs" dxfId="1921" priority="8884" operator="equal">
      <formula>"►"</formula>
    </cfRule>
    <cfRule type="cellIs" priority="8883" operator="equal">
      <formula>"◄"</formula>
    </cfRule>
    <cfRule type="cellIs" dxfId="1920" priority="8881" operator="equal">
      <formula>"◄"</formula>
    </cfRule>
  </conditionalFormatting>
  <conditionalFormatting sqref="E643:F643">
    <cfRule type="cellIs" dxfId="1919" priority="8869" operator="equal">
      <formula>"◄"</formula>
    </cfRule>
    <cfRule type="cellIs" dxfId="1918" priority="8870" operator="equal">
      <formula>"•"</formula>
    </cfRule>
    <cfRule type="cellIs" priority="8871" operator="equal">
      <formula>"◄"</formula>
    </cfRule>
    <cfRule type="cellIs" dxfId="1917" priority="8872" operator="equal">
      <formula>"►"</formula>
    </cfRule>
  </conditionalFormatting>
  <conditionalFormatting sqref="E645:F645">
    <cfRule type="cellIs" dxfId="1916" priority="8857" operator="equal">
      <formula>"◄"</formula>
    </cfRule>
    <cfRule type="cellIs" dxfId="1915" priority="8858" operator="equal">
      <formula>"•"</formula>
    </cfRule>
    <cfRule type="cellIs" priority="8859" operator="equal">
      <formula>"◄"</formula>
    </cfRule>
    <cfRule type="cellIs" dxfId="1914" priority="8860" operator="equal">
      <formula>"►"</formula>
    </cfRule>
  </conditionalFormatting>
  <conditionalFormatting sqref="E647:F647">
    <cfRule type="cellIs" dxfId="1913" priority="8845" operator="equal">
      <formula>"◄"</formula>
    </cfRule>
    <cfRule type="cellIs" priority="8847" operator="equal">
      <formula>"◄"</formula>
    </cfRule>
    <cfRule type="cellIs" dxfId="1912" priority="8848" operator="equal">
      <formula>"►"</formula>
    </cfRule>
    <cfRule type="cellIs" dxfId="1911" priority="8846" operator="equal">
      <formula>"•"</formula>
    </cfRule>
  </conditionalFormatting>
  <conditionalFormatting sqref="E649:F649">
    <cfRule type="cellIs" dxfId="1910" priority="8833" operator="equal">
      <formula>"◄"</formula>
    </cfRule>
    <cfRule type="cellIs" priority="8835" operator="equal">
      <formula>"◄"</formula>
    </cfRule>
    <cfRule type="cellIs" dxfId="1909" priority="8834" operator="equal">
      <formula>"•"</formula>
    </cfRule>
    <cfRule type="cellIs" dxfId="1908" priority="8836" operator="equal">
      <formula>"►"</formula>
    </cfRule>
  </conditionalFormatting>
  <conditionalFormatting sqref="E651:F651">
    <cfRule type="cellIs" priority="8823" operator="equal">
      <formula>"◄"</formula>
    </cfRule>
    <cfRule type="cellIs" dxfId="1907" priority="8822" operator="equal">
      <formula>"•"</formula>
    </cfRule>
    <cfRule type="cellIs" dxfId="1906" priority="8821" operator="equal">
      <formula>"◄"</formula>
    </cfRule>
    <cfRule type="cellIs" dxfId="1905" priority="8824" operator="equal">
      <formula>"►"</formula>
    </cfRule>
  </conditionalFormatting>
  <conditionalFormatting sqref="E653:F653">
    <cfRule type="cellIs" dxfId="1904" priority="8810" operator="equal">
      <formula>"•"</formula>
    </cfRule>
    <cfRule type="cellIs" dxfId="1903" priority="8809" operator="equal">
      <formula>"◄"</formula>
    </cfRule>
    <cfRule type="cellIs" dxfId="1902" priority="8812" operator="equal">
      <formula>"►"</formula>
    </cfRule>
    <cfRule type="cellIs" priority="8811" operator="equal">
      <formula>"◄"</formula>
    </cfRule>
  </conditionalFormatting>
  <conditionalFormatting sqref="E655:F655">
    <cfRule type="cellIs" dxfId="1901" priority="8800" operator="equal">
      <formula>"►"</formula>
    </cfRule>
    <cfRule type="cellIs" dxfId="1900" priority="8798" operator="equal">
      <formula>"•"</formula>
    </cfRule>
    <cfRule type="cellIs" dxfId="1899" priority="8797" operator="equal">
      <formula>"◄"</formula>
    </cfRule>
    <cfRule type="cellIs" priority="8799" operator="equal">
      <formula>"◄"</formula>
    </cfRule>
  </conditionalFormatting>
  <conditionalFormatting sqref="E657:F657">
    <cfRule type="cellIs" dxfId="1898" priority="8788" operator="equal">
      <formula>"►"</formula>
    </cfRule>
    <cfRule type="cellIs" priority="8787" operator="equal">
      <formula>"◄"</formula>
    </cfRule>
    <cfRule type="cellIs" dxfId="1897" priority="8786" operator="equal">
      <formula>"•"</formula>
    </cfRule>
    <cfRule type="cellIs" dxfId="1896" priority="8785" operator="equal">
      <formula>"◄"</formula>
    </cfRule>
  </conditionalFormatting>
  <conditionalFormatting sqref="E659:F659">
    <cfRule type="cellIs" dxfId="1895" priority="8773" operator="equal">
      <formula>"◄"</formula>
    </cfRule>
    <cfRule type="cellIs" dxfId="1894" priority="8776" operator="equal">
      <formula>"►"</formula>
    </cfRule>
    <cfRule type="cellIs" priority="8775" operator="equal">
      <formula>"◄"</formula>
    </cfRule>
    <cfRule type="cellIs" dxfId="1893" priority="8774" operator="equal">
      <formula>"•"</formula>
    </cfRule>
  </conditionalFormatting>
  <conditionalFormatting sqref="E661:F661">
    <cfRule type="cellIs" dxfId="1892" priority="8764" operator="equal">
      <formula>"►"</formula>
    </cfRule>
    <cfRule type="cellIs" dxfId="1891" priority="8761" operator="equal">
      <formula>"◄"</formula>
    </cfRule>
    <cfRule type="cellIs" dxfId="1890" priority="8762" operator="equal">
      <formula>"•"</formula>
    </cfRule>
    <cfRule type="cellIs" priority="8763" operator="equal">
      <formula>"◄"</formula>
    </cfRule>
  </conditionalFormatting>
  <conditionalFormatting sqref="E663:F663">
    <cfRule type="cellIs" dxfId="1889" priority="8749" operator="equal">
      <formula>"◄"</formula>
    </cfRule>
    <cfRule type="cellIs" dxfId="1888" priority="8752" operator="equal">
      <formula>"►"</formula>
    </cfRule>
    <cfRule type="cellIs" priority="8751" operator="equal">
      <formula>"◄"</formula>
    </cfRule>
    <cfRule type="cellIs" dxfId="1887" priority="8750" operator="equal">
      <formula>"•"</formula>
    </cfRule>
  </conditionalFormatting>
  <conditionalFormatting sqref="E665:F665">
    <cfRule type="cellIs" dxfId="1886" priority="8738" operator="equal">
      <formula>"•"</formula>
    </cfRule>
    <cfRule type="cellIs" dxfId="1885" priority="8737" operator="equal">
      <formula>"◄"</formula>
    </cfRule>
    <cfRule type="cellIs" dxfId="1884" priority="8740" operator="equal">
      <formula>"►"</formula>
    </cfRule>
    <cfRule type="cellIs" priority="8739" operator="equal">
      <formula>"◄"</formula>
    </cfRule>
  </conditionalFormatting>
  <conditionalFormatting sqref="E667:F667">
    <cfRule type="cellIs" priority="8727" operator="equal">
      <formula>"◄"</formula>
    </cfRule>
    <cfRule type="cellIs" dxfId="1883" priority="8726" operator="equal">
      <formula>"•"</formula>
    </cfRule>
    <cfRule type="cellIs" dxfId="1882" priority="8728" operator="equal">
      <formula>"►"</formula>
    </cfRule>
    <cfRule type="cellIs" dxfId="1881" priority="8725" operator="equal">
      <formula>"◄"</formula>
    </cfRule>
  </conditionalFormatting>
  <conditionalFormatting sqref="E669:F669">
    <cfRule type="cellIs" dxfId="1880" priority="1694" operator="equal">
      <formula>"•"</formula>
    </cfRule>
    <cfRule type="cellIs" priority="1695" operator="equal">
      <formula>"◄"</formula>
    </cfRule>
    <cfRule type="cellIs" dxfId="1879" priority="1696" operator="equal">
      <formula>"►"</formula>
    </cfRule>
    <cfRule type="cellIs" dxfId="1878" priority="1693" operator="equal">
      <formula>"◄"</formula>
    </cfRule>
  </conditionalFormatting>
  <conditionalFormatting sqref="E671:F671">
    <cfRule type="cellIs" dxfId="1877" priority="8704" operator="equal">
      <formula>"►"</formula>
    </cfRule>
    <cfRule type="cellIs" priority="8703" operator="equal">
      <formula>"◄"</formula>
    </cfRule>
    <cfRule type="cellIs" dxfId="1876" priority="8702" operator="equal">
      <formula>"•"</formula>
    </cfRule>
    <cfRule type="cellIs" dxfId="1875" priority="8701" operator="equal">
      <formula>"◄"</formula>
    </cfRule>
  </conditionalFormatting>
  <conditionalFormatting sqref="E673:F673">
    <cfRule type="cellIs" dxfId="1874" priority="8692" operator="equal">
      <formula>"►"</formula>
    </cfRule>
    <cfRule type="cellIs" priority="8691" operator="equal">
      <formula>"◄"</formula>
    </cfRule>
    <cfRule type="cellIs" dxfId="1873" priority="8689" operator="equal">
      <formula>"◄"</formula>
    </cfRule>
    <cfRule type="cellIs" dxfId="1872" priority="8690" operator="equal">
      <formula>"•"</formula>
    </cfRule>
  </conditionalFormatting>
  <conditionalFormatting sqref="E675:F675">
    <cfRule type="cellIs" dxfId="1871" priority="8680" operator="equal">
      <formula>"►"</formula>
    </cfRule>
    <cfRule type="cellIs" priority="8679" operator="equal">
      <formula>"◄"</formula>
    </cfRule>
    <cfRule type="cellIs" dxfId="1870" priority="8678" operator="equal">
      <formula>"•"</formula>
    </cfRule>
    <cfRule type="cellIs" dxfId="1869" priority="8677" operator="equal">
      <formula>"◄"</formula>
    </cfRule>
  </conditionalFormatting>
  <conditionalFormatting sqref="E677:F677">
    <cfRule type="cellIs" dxfId="1868" priority="8666" operator="equal">
      <formula>"•"</formula>
    </cfRule>
    <cfRule type="cellIs" dxfId="1867" priority="8665" operator="equal">
      <formula>"◄"</formula>
    </cfRule>
    <cfRule type="cellIs" dxfId="1866" priority="8668" operator="equal">
      <formula>"►"</formula>
    </cfRule>
    <cfRule type="cellIs" priority="8667" operator="equal">
      <formula>"◄"</formula>
    </cfRule>
  </conditionalFormatting>
  <conditionalFormatting sqref="E679:F679">
    <cfRule type="cellIs" dxfId="1865" priority="8653" operator="equal">
      <formula>"◄"</formula>
    </cfRule>
    <cfRule type="cellIs" priority="8655" operator="equal">
      <formula>"◄"</formula>
    </cfRule>
    <cfRule type="cellIs" dxfId="1864" priority="8656" operator="equal">
      <formula>"►"</formula>
    </cfRule>
    <cfRule type="cellIs" dxfId="1863" priority="8654" operator="equal">
      <formula>"•"</formula>
    </cfRule>
  </conditionalFormatting>
  <conditionalFormatting sqref="E681:F681">
    <cfRule type="cellIs" dxfId="1862" priority="8641" operator="equal">
      <formula>"◄"</formula>
    </cfRule>
    <cfRule type="cellIs" dxfId="1861" priority="8642" operator="equal">
      <formula>"•"</formula>
    </cfRule>
    <cfRule type="cellIs" priority="8643" operator="equal">
      <formula>"◄"</formula>
    </cfRule>
    <cfRule type="cellIs" dxfId="1860" priority="8644" operator="equal">
      <formula>"►"</formula>
    </cfRule>
  </conditionalFormatting>
  <conditionalFormatting sqref="E683:F683">
    <cfRule type="cellIs" priority="1679" operator="equal">
      <formula>"◄"</formula>
    </cfRule>
    <cfRule type="cellIs" dxfId="1859" priority="1680" operator="equal">
      <formula>"►"</formula>
    </cfRule>
    <cfRule type="cellIs" dxfId="1858" priority="1677" operator="equal">
      <formula>"◄"</formula>
    </cfRule>
    <cfRule type="cellIs" dxfId="1857" priority="1678" operator="equal">
      <formula>"•"</formula>
    </cfRule>
  </conditionalFormatting>
  <conditionalFormatting sqref="E685:F685">
    <cfRule type="cellIs" dxfId="1856" priority="1662" operator="equal">
      <formula>"•"</formula>
    </cfRule>
    <cfRule type="cellIs" priority="1663" operator="equal">
      <formula>"◄"</formula>
    </cfRule>
    <cfRule type="cellIs" dxfId="1855" priority="1664" operator="equal">
      <formula>"►"</formula>
    </cfRule>
    <cfRule type="cellIs" dxfId="1854" priority="1661" operator="equal">
      <formula>"◄"</formula>
    </cfRule>
  </conditionalFormatting>
  <conditionalFormatting sqref="E687:F687">
    <cfRule type="cellIs" dxfId="1853" priority="8608" operator="equal">
      <formula>"►"</formula>
    </cfRule>
    <cfRule type="cellIs" priority="8607" operator="equal">
      <formula>"◄"</formula>
    </cfRule>
    <cfRule type="cellIs" dxfId="1852" priority="8606" operator="equal">
      <formula>"•"</formula>
    </cfRule>
    <cfRule type="cellIs" dxfId="1851" priority="8605" operator="equal">
      <formula>"◄"</formula>
    </cfRule>
  </conditionalFormatting>
  <conditionalFormatting sqref="E689:F689">
    <cfRule type="cellIs" priority="8595" operator="equal">
      <formula>"◄"</formula>
    </cfRule>
    <cfRule type="cellIs" dxfId="1850" priority="8593" operator="equal">
      <formula>"◄"</formula>
    </cfRule>
    <cfRule type="cellIs" dxfId="1849" priority="8596" operator="equal">
      <formula>"►"</formula>
    </cfRule>
    <cfRule type="cellIs" dxfId="1848" priority="8594" operator="equal">
      <formula>"•"</formula>
    </cfRule>
  </conditionalFormatting>
  <conditionalFormatting sqref="E691:F691">
    <cfRule type="cellIs" dxfId="1847" priority="1645" operator="equal">
      <formula>"◄"</formula>
    </cfRule>
    <cfRule type="cellIs" dxfId="1846" priority="1648" operator="equal">
      <formula>"►"</formula>
    </cfRule>
    <cfRule type="cellIs" dxfId="1845" priority="1646" operator="equal">
      <formula>"•"</formula>
    </cfRule>
    <cfRule type="cellIs" priority="1647" operator="equal">
      <formula>"◄"</formula>
    </cfRule>
  </conditionalFormatting>
  <conditionalFormatting sqref="E693:F693">
    <cfRule type="cellIs" dxfId="1844" priority="1629" operator="equal">
      <formula>"◄"</formula>
    </cfRule>
    <cfRule type="cellIs" dxfId="1843" priority="1630" operator="equal">
      <formula>"•"</formula>
    </cfRule>
    <cfRule type="cellIs" priority="1631" operator="equal">
      <formula>"◄"</formula>
    </cfRule>
    <cfRule type="cellIs" dxfId="1842" priority="1632" operator="equal">
      <formula>"►"</formula>
    </cfRule>
  </conditionalFormatting>
  <conditionalFormatting sqref="E695:F695">
    <cfRule type="cellIs" dxfId="1841" priority="8560" operator="equal">
      <formula>"►"</formula>
    </cfRule>
    <cfRule type="cellIs" dxfId="1840" priority="8557" operator="equal">
      <formula>"◄"</formula>
    </cfRule>
    <cfRule type="cellIs" priority="8559" operator="equal">
      <formula>"◄"</formula>
    </cfRule>
    <cfRule type="cellIs" dxfId="1839" priority="8558" operator="equal">
      <formula>"•"</formula>
    </cfRule>
  </conditionalFormatting>
  <conditionalFormatting sqref="E697:F697">
    <cfRule type="cellIs" dxfId="1838" priority="8545" operator="equal">
      <formula>"◄"</formula>
    </cfRule>
    <cfRule type="cellIs" dxfId="1837" priority="8546" operator="equal">
      <formula>"•"</formula>
    </cfRule>
    <cfRule type="cellIs" priority="8547" operator="equal">
      <formula>"◄"</formula>
    </cfRule>
    <cfRule type="cellIs" dxfId="1836" priority="8548" operator="equal">
      <formula>"►"</formula>
    </cfRule>
  </conditionalFormatting>
  <conditionalFormatting sqref="E699:F699">
    <cfRule type="cellIs" dxfId="1835" priority="8536" operator="equal">
      <formula>"►"</formula>
    </cfRule>
    <cfRule type="cellIs" dxfId="1834" priority="8533" operator="equal">
      <formula>"◄"</formula>
    </cfRule>
    <cfRule type="cellIs" dxfId="1833" priority="8534" operator="equal">
      <formula>"•"</formula>
    </cfRule>
    <cfRule type="cellIs" priority="8535" operator="equal">
      <formula>"◄"</formula>
    </cfRule>
  </conditionalFormatting>
  <conditionalFormatting sqref="E701:F701">
    <cfRule type="cellIs" dxfId="1832" priority="8521" operator="equal">
      <formula>"◄"</formula>
    </cfRule>
    <cfRule type="cellIs" dxfId="1831" priority="8522" operator="equal">
      <formula>"•"</formula>
    </cfRule>
    <cfRule type="cellIs" priority="8523" operator="equal">
      <formula>"◄"</formula>
    </cfRule>
    <cfRule type="cellIs" dxfId="1830" priority="8524" operator="equal">
      <formula>"►"</formula>
    </cfRule>
  </conditionalFormatting>
  <conditionalFormatting sqref="E703:F703">
    <cfRule type="cellIs" dxfId="1829" priority="8512" operator="equal">
      <formula>"►"</formula>
    </cfRule>
    <cfRule type="cellIs" dxfId="1828" priority="8509" operator="equal">
      <formula>"◄"</formula>
    </cfRule>
    <cfRule type="cellIs" dxfId="1827" priority="8510" operator="equal">
      <formula>"•"</formula>
    </cfRule>
    <cfRule type="cellIs" priority="8511" operator="equal">
      <formula>"◄"</formula>
    </cfRule>
  </conditionalFormatting>
  <conditionalFormatting sqref="E705:F705">
    <cfRule type="cellIs" dxfId="1826" priority="8497" operator="equal">
      <formula>"◄"</formula>
    </cfRule>
    <cfRule type="cellIs" priority="8499" operator="equal">
      <formula>"◄"</formula>
    </cfRule>
    <cfRule type="cellIs" dxfId="1825" priority="8500" operator="equal">
      <formula>"►"</formula>
    </cfRule>
    <cfRule type="cellIs" dxfId="1824" priority="8498" operator="equal">
      <formula>"•"</formula>
    </cfRule>
  </conditionalFormatting>
  <conditionalFormatting sqref="E707:F707">
    <cfRule type="cellIs" dxfId="1823" priority="8488" operator="equal">
      <formula>"►"</formula>
    </cfRule>
    <cfRule type="cellIs" dxfId="1822" priority="8485" operator="equal">
      <formula>"◄"</formula>
    </cfRule>
    <cfRule type="cellIs" dxfId="1821" priority="8486" operator="equal">
      <formula>"•"</formula>
    </cfRule>
    <cfRule type="cellIs" priority="8487" operator="equal">
      <formula>"◄"</formula>
    </cfRule>
  </conditionalFormatting>
  <conditionalFormatting sqref="E709:F709">
    <cfRule type="cellIs" dxfId="1820" priority="1613" operator="equal">
      <formula>"◄"</formula>
    </cfRule>
    <cfRule type="cellIs" priority="1615" operator="equal">
      <formula>"◄"</formula>
    </cfRule>
    <cfRule type="cellIs" dxfId="1819" priority="1614" operator="equal">
      <formula>"•"</formula>
    </cfRule>
    <cfRule type="cellIs" dxfId="1818" priority="1616" operator="equal">
      <formula>"►"</formula>
    </cfRule>
  </conditionalFormatting>
  <conditionalFormatting sqref="E711:F711">
    <cfRule type="cellIs" dxfId="1817" priority="8461" operator="equal">
      <formula>"◄"</formula>
    </cfRule>
    <cfRule type="cellIs" dxfId="1816" priority="8462" operator="equal">
      <formula>"•"</formula>
    </cfRule>
    <cfRule type="cellIs" priority="8463" operator="equal">
      <formula>"◄"</formula>
    </cfRule>
    <cfRule type="cellIs" dxfId="1815" priority="8464" operator="equal">
      <formula>"►"</formula>
    </cfRule>
  </conditionalFormatting>
  <conditionalFormatting sqref="E713:F713">
    <cfRule type="cellIs" dxfId="1814" priority="8450" operator="equal">
      <formula>"•"</formula>
    </cfRule>
    <cfRule type="cellIs" dxfId="1813" priority="8452" operator="equal">
      <formula>"►"</formula>
    </cfRule>
    <cfRule type="cellIs" dxfId="1812" priority="8449" operator="equal">
      <formula>"◄"</formula>
    </cfRule>
    <cfRule type="cellIs" priority="8451" operator="equal">
      <formula>"◄"</formula>
    </cfRule>
  </conditionalFormatting>
  <conditionalFormatting sqref="E715:F715">
    <cfRule type="cellIs" dxfId="1811" priority="8438" operator="equal">
      <formula>"•"</formula>
    </cfRule>
    <cfRule type="cellIs" dxfId="1810" priority="8440" operator="equal">
      <formula>"►"</formula>
    </cfRule>
    <cfRule type="cellIs" priority="8439" operator="equal">
      <formula>"◄"</formula>
    </cfRule>
    <cfRule type="cellIs" dxfId="1809" priority="8437" operator="equal">
      <formula>"◄"</formula>
    </cfRule>
  </conditionalFormatting>
  <conditionalFormatting sqref="E717:F717">
    <cfRule type="cellIs" dxfId="1808" priority="8428" operator="equal">
      <formula>"►"</formula>
    </cfRule>
    <cfRule type="cellIs" priority="8427" operator="equal">
      <formula>"◄"</formula>
    </cfRule>
    <cfRule type="cellIs" dxfId="1807" priority="8426" operator="equal">
      <formula>"•"</formula>
    </cfRule>
    <cfRule type="cellIs" dxfId="1806" priority="8425" operator="equal">
      <formula>"◄"</formula>
    </cfRule>
  </conditionalFormatting>
  <conditionalFormatting sqref="E719:F719">
    <cfRule type="cellIs" dxfId="1805" priority="8414" operator="equal">
      <formula>"•"</formula>
    </cfRule>
    <cfRule type="cellIs" dxfId="1804" priority="8416" operator="equal">
      <formula>"►"</formula>
    </cfRule>
    <cfRule type="cellIs" priority="8415" operator="equal">
      <formula>"◄"</formula>
    </cfRule>
    <cfRule type="cellIs" dxfId="1803" priority="8413" operator="equal">
      <formula>"◄"</formula>
    </cfRule>
  </conditionalFormatting>
  <conditionalFormatting sqref="E721:F721">
    <cfRule type="cellIs" dxfId="1802" priority="8402" operator="equal">
      <formula>"•"</formula>
    </cfRule>
    <cfRule type="cellIs" dxfId="1801" priority="8404" operator="equal">
      <formula>"►"</formula>
    </cfRule>
    <cfRule type="cellIs" priority="8403" operator="equal">
      <formula>"◄"</formula>
    </cfRule>
    <cfRule type="cellIs" dxfId="1800" priority="8401" operator="equal">
      <formula>"◄"</formula>
    </cfRule>
  </conditionalFormatting>
  <conditionalFormatting sqref="E723:F723">
    <cfRule type="cellIs" dxfId="1799" priority="1598" operator="equal">
      <formula>"•"</formula>
    </cfRule>
    <cfRule type="cellIs" priority="1599" operator="equal">
      <formula>"◄"</formula>
    </cfRule>
    <cfRule type="cellIs" dxfId="1798" priority="1597" operator="equal">
      <formula>"◄"</formula>
    </cfRule>
    <cfRule type="cellIs" dxfId="1797" priority="1600" operator="equal">
      <formula>"►"</formula>
    </cfRule>
  </conditionalFormatting>
  <conditionalFormatting sqref="E725:F725">
    <cfRule type="cellIs" dxfId="1796" priority="1582" operator="equal">
      <formula>"•"</formula>
    </cfRule>
    <cfRule type="cellIs" priority="1583" operator="equal">
      <formula>"◄"</formula>
    </cfRule>
    <cfRule type="cellIs" dxfId="1795" priority="1584" operator="equal">
      <formula>"►"</formula>
    </cfRule>
    <cfRule type="cellIs" dxfId="1794" priority="1581" operator="equal">
      <formula>"◄"</formula>
    </cfRule>
  </conditionalFormatting>
  <conditionalFormatting sqref="E727:F727">
    <cfRule type="cellIs" dxfId="1793" priority="8366" operator="equal">
      <formula>"•"</formula>
    </cfRule>
    <cfRule type="cellIs" dxfId="1792" priority="8368" operator="equal">
      <formula>"►"</formula>
    </cfRule>
    <cfRule type="cellIs" priority="8367" operator="equal">
      <formula>"◄"</formula>
    </cfRule>
    <cfRule type="cellIs" dxfId="1791" priority="8365" operator="equal">
      <formula>"◄"</formula>
    </cfRule>
  </conditionalFormatting>
  <conditionalFormatting sqref="E729:F729">
    <cfRule type="cellIs" dxfId="1790" priority="8353" operator="equal">
      <formula>"◄"</formula>
    </cfRule>
    <cfRule type="cellIs" dxfId="1789" priority="8354" operator="equal">
      <formula>"•"</formula>
    </cfRule>
    <cfRule type="cellIs" priority="8355" operator="equal">
      <formula>"◄"</formula>
    </cfRule>
    <cfRule type="cellIs" dxfId="1788" priority="8356" operator="equal">
      <formula>"►"</formula>
    </cfRule>
  </conditionalFormatting>
  <conditionalFormatting sqref="E731:F731">
    <cfRule type="cellIs" dxfId="1787" priority="8341" operator="equal">
      <formula>"◄"</formula>
    </cfRule>
    <cfRule type="cellIs" dxfId="1786" priority="8342" operator="equal">
      <formula>"•"</formula>
    </cfRule>
    <cfRule type="cellIs" priority="8343" operator="equal">
      <formula>"◄"</formula>
    </cfRule>
    <cfRule type="cellIs" dxfId="1785" priority="8344" operator="equal">
      <formula>"►"</formula>
    </cfRule>
  </conditionalFormatting>
  <conditionalFormatting sqref="E733:F733">
    <cfRule type="cellIs" dxfId="1784" priority="8332" operator="equal">
      <formula>"►"</formula>
    </cfRule>
    <cfRule type="cellIs" priority="8331" operator="equal">
      <formula>"◄"</formula>
    </cfRule>
    <cfRule type="cellIs" dxfId="1783" priority="8330" operator="equal">
      <formula>"•"</formula>
    </cfRule>
    <cfRule type="cellIs" dxfId="1782" priority="8329" operator="equal">
      <formula>"◄"</formula>
    </cfRule>
  </conditionalFormatting>
  <conditionalFormatting sqref="E735:F735">
    <cfRule type="cellIs" dxfId="1781" priority="1565" operator="equal">
      <formula>"◄"</formula>
    </cfRule>
    <cfRule type="cellIs" dxfId="1780" priority="1568" operator="equal">
      <formula>"►"</formula>
    </cfRule>
    <cfRule type="cellIs" priority="1567" operator="equal">
      <formula>"◄"</formula>
    </cfRule>
    <cfRule type="cellIs" dxfId="1779" priority="1566" operator="equal">
      <formula>"•"</formula>
    </cfRule>
  </conditionalFormatting>
  <conditionalFormatting sqref="E737:F737">
    <cfRule type="cellIs" dxfId="1778" priority="8305" operator="equal">
      <formula>"◄"</formula>
    </cfRule>
    <cfRule type="cellIs" dxfId="1777" priority="8306" operator="equal">
      <formula>"•"</formula>
    </cfRule>
    <cfRule type="cellIs" priority="8307" operator="equal">
      <formula>"◄"</formula>
    </cfRule>
    <cfRule type="cellIs" dxfId="1776" priority="8308" operator="equal">
      <formula>"►"</formula>
    </cfRule>
  </conditionalFormatting>
  <conditionalFormatting sqref="E739:F739">
    <cfRule type="cellIs" priority="8295" operator="equal">
      <formula>"◄"</formula>
    </cfRule>
    <cfRule type="cellIs" dxfId="1775" priority="8293" operator="equal">
      <formula>"◄"</formula>
    </cfRule>
    <cfRule type="cellIs" dxfId="1774" priority="8294" operator="equal">
      <formula>"•"</formula>
    </cfRule>
    <cfRule type="cellIs" dxfId="1773" priority="8296" operator="equal">
      <formula>"►"</formula>
    </cfRule>
  </conditionalFormatting>
  <conditionalFormatting sqref="E741:F741">
    <cfRule type="cellIs" dxfId="1772" priority="8281" operator="equal">
      <formula>"◄"</formula>
    </cfRule>
    <cfRule type="cellIs" priority="8283" operator="equal">
      <formula>"◄"</formula>
    </cfRule>
    <cfRule type="cellIs" dxfId="1771" priority="8284" operator="equal">
      <formula>"►"</formula>
    </cfRule>
    <cfRule type="cellIs" dxfId="1770" priority="8282" operator="equal">
      <formula>"•"</formula>
    </cfRule>
  </conditionalFormatting>
  <conditionalFormatting sqref="E743:F743">
    <cfRule type="cellIs" dxfId="1769" priority="8272" operator="equal">
      <formula>"►"</formula>
    </cfRule>
    <cfRule type="cellIs" dxfId="1768" priority="8270" operator="equal">
      <formula>"•"</formula>
    </cfRule>
    <cfRule type="cellIs" priority="8271" operator="equal">
      <formula>"◄"</formula>
    </cfRule>
    <cfRule type="cellIs" dxfId="1767" priority="8269" operator="equal">
      <formula>"◄"</formula>
    </cfRule>
  </conditionalFormatting>
  <conditionalFormatting sqref="E745:F745">
    <cfRule type="cellIs" priority="1551" operator="equal">
      <formula>"◄"</formula>
    </cfRule>
    <cfRule type="cellIs" dxfId="1766" priority="1552" operator="equal">
      <formula>"►"</formula>
    </cfRule>
    <cfRule type="cellIs" dxfId="1765" priority="1550" operator="equal">
      <formula>"•"</formula>
    </cfRule>
    <cfRule type="cellIs" dxfId="1764" priority="1549" operator="equal">
      <formula>"◄"</formula>
    </cfRule>
  </conditionalFormatting>
  <conditionalFormatting sqref="E747:F747">
    <cfRule type="cellIs" dxfId="1763" priority="8248" operator="equal">
      <formula>"►"</formula>
    </cfRule>
    <cfRule type="cellIs" priority="8247" operator="equal">
      <formula>"◄"</formula>
    </cfRule>
    <cfRule type="cellIs" dxfId="1762" priority="8246" operator="equal">
      <formula>"•"</formula>
    </cfRule>
    <cfRule type="cellIs" dxfId="1761" priority="8245" operator="equal">
      <formula>"◄"</formula>
    </cfRule>
  </conditionalFormatting>
  <conditionalFormatting sqref="E749:F749">
    <cfRule type="cellIs" dxfId="1760" priority="8236" operator="equal">
      <formula>"►"</formula>
    </cfRule>
    <cfRule type="cellIs" priority="8235" operator="equal">
      <formula>"◄"</formula>
    </cfRule>
    <cfRule type="cellIs" dxfId="1759" priority="8234" operator="equal">
      <formula>"•"</formula>
    </cfRule>
    <cfRule type="cellIs" dxfId="1758" priority="8233" operator="equal">
      <formula>"◄"</formula>
    </cfRule>
  </conditionalFormatting>
  <conditionalFormatting sqref="E751:F751">
    <cfRule type="cellIs" dxfId="1757" priority="8221" operator="equal">
      <formula>"◄"</formula>
    </cfRule>
    <cfRule type="cellIs" dxfId="1756" priority="8224" operator="equal">
      <formula>"►"</formula>
    </cfRule>
    <cfRule type="cellIs" priority="8223" operator="equal">
      <formula>"◄"</formula>
    </cfRule>
    <cfRule type="cellIs" dxfId="1755" priority="8222" operator="equal">
      <formula>"•"</formula>
    </cfRule>
  </conditionalFormatting>
  <conditionalFormatting sqref="E753:F753">
    <cfRule type="cellIs" priority="1535" operator="equal">
      <formula>"◄"</formula>
    </cfRule>
    <cfRule type="cellIs" dxfId="1754" priority="1534" operator="equal">
      <formula>"•"</formula>
    </cfRule>
    <cfRule type="cellIs" dxfId="1753" priority="1533" operator="equal">
      <formula>"◄"</formula>
    </cfRule>
    <cfRule type="cellIs" dxfId="1752" priority="1536" operator="equal">
      <formula>"►"</formula>
    </cfRule>
  </conditionalFormatting>
  <conditionalFormatting sqref="E755:F755">
    <cfRule type="cellIs" dxfId="1751" priority="1520" operator="equal">
      <formula>"►"</formula>
    </cfRule>
    <cfRule type="cellIs" priority="1519" operator="equal">
      <formula>"◄"</formula>
    </cfRule>
    <cfRule type="cellIs" dxfId="1750" priority="1518" operator="equal">
      <formula>"•"</formula>
    </cfRule>
    <cfRule type="cellIs" dxfId="1749" priority="1517" operator="equal">
      <formula>"◄"</formula>
    </cfRule>
  </conditionalFormatting>
  <conditionalFormatting sqref="E757:F757">
    <cfRule type="cellIs" priority="1503" operator="equal">
      <formula>"◄"</formula>
    </cfRule>
    <cfRule type="cellIs" dxfId="1748" priority="1502" operator="equal">
      <formula>"•"</formula>
    </cfRule>
    <cfRule type="cellIs" dxfId="1747" priority="1501" operator="equal">
      <formula>"◄"</formula>
    </cfRule>
    <cfRule type="cellIs" dxfId="1746" priority="1504" operator="equal">
      <formula>"►"</formula>
    </cfRule>
  </conditionalFormatting>
  <conditionalFormatting sqref="E759:F759">
    <cfRule type="cellIs" dxfId="1745" priority="8176" operator="equal">
      <formula>"►"</formula>
    </cfRule>
    <cfRule type="cellIs" priority="8175" operator="equal">
      <formula>"◄"</formula>
    </cfRule>
    <cfRule type="cellIs" dxfId="1744" priority="8174" operator="equal">
      <formula>"•"</formula>
    </cfRule>
    <cfRule type="cellIs" dxfId="1743" priority="8173" operator="equal">
      <formula>"◄"</formula>
    </cfRule>
  </conditionalFormatting>
  <conditionalFormatting sqref="E761:F761">
    <cfRule type="cellIs" dxfId="1742" priority="8164" operator="equal">
      <formula>"►"</formula>
    </cfRule>
    <cfRule type="cellIs" priority="8163" operator="equal">
      <formula>"◄"</formula>
    </cfRule>
    <cfRule type="cellIs" dxfId="1741" priority="8162" operator="equal">
      <formula>"•"</formula>
    </cfRule>
    <cfRule type="cellIs" dxfId="1740" priority="8161" operator="equal">
      <formula>"◄"</formula>
    </cfRule>
  </conditionalFormatting>
  <conditionalFormatting sqref="E763:F763">
    <cfRule type="cellIs" dxfId="1739" priority="8152" operator="equal">
      <formula>"►"</formula>
    </cfRule>
    <cfRule type="cellIs" priority="8151" operator="equal">
      <formula>"◄"</formula>
    </cfRule>
    <cfRule type="cellIs" dxfId="1738" priority="8150" operator="equal">
      <formula>"•"</formula>
    </cfRule>
    <cfRule type="cellIs" dxfId="1737" priority="8149" operator="equal">
      <formula>"◄"</formula>
    </cfRule>
  </conditionalFormatting>
  <conditionalFormatting sqref="E765:F765">
    <cfRule type="cellIs" dxfId="1736" priority="1485" operator="equal">
      <formula>"◄"</formula>
    </cfRule>
    <cfRule type="cellIs" dxfId="1735" priority="1486" operator="equal">
      <formula>"•"</formula>
    </cfRule>
    <cfRule type="cellIs" priority="1487" operator="equal">
      <formula>"◄"</formula>
    </cfRule>
    <cfRule type="cellIs" dxfId="1734" priority="1488" operator="equal">
      <formula>"►"</formula>
    </cfRule>
  </conditionalFormatting>
  <conditionalFormatting sqref="E767:F767">
    <cfRule type="cellIs" dxfId="1733" priority="8128" operator="equal">
      <formula>"►"</formula>
    </cfRule>
    <cfRule type="cellIs" priority="8127" operator="equal">
      <formula>"◄"</formula>
    </cfRule>
    <cfRule type="cellIs" dxfId="1732" priority="8126" operator="equal">
      <formula>"•"</formula>
    </cfRule>
    <cfRule type="cellIs" dxfId="1731" priority="8125" operator="equal">
      <formula>"◄"</formula>
    </cfRule>
  </conditionalFormatting>
  <conditionalFormatting sqref="E769:F769">
    <cfRule type="cellIs" dxfId="1730" priority="8116" operator="equal">
      <formula>"►"</formula>
    </cfRule>
    <cfRule type="cellIs" priority="8115" operator="equal">
      <formula>"◄"</formula>
    </cfRule>
    <cfRule type="cellIs" dxfId="1729" priority="8114" operator="equal">
      <formula>"•"</formula>
    </cfRule>
    <cfRule type="cellIs" dxfId="1728" priority="8113" operator="equal">
      <formula>"◄"</formula>
    </cfRule>
  </conditionalFormatting>
  <conditionalFormatting sqref="E771:F771">
    <cfRule type="cellIs" dxfId="1727" priority="8104" operator="equal">
      <formula>"►"</formula>
    </cfRule>
    <cfRule type="cellIs" priority="8103" operator="equal">
      <formula>"◄"</formula>
    </cfRule>
    <cfRule type="cellIs" dxfId="1726" priority="8102" operator="equal">
      <formula>"•"</formula>
    </cfRule>
    <cfRule type="cellIs" dxfId="1725" priority="8101" operator="equal">
      <formula>"◄"</formula>
    </cfRule>
  </conditionalFormatting>
  <conditionalFormatting sqref="E773:F773">
    <cfRule type="cellIs" dxfId="1724" priority="8089" operator="equal">
      <formula>"◄"</formula>
    </cfRule>
    <cfRule type="cellIs" dxfId="1723" priority="8090" operator="equal">
      <formula>"•"</formula>
    </cfRule>
    <cfRule type="cellIs" priority="8091" operator="equal">
      <formula>"◄"</formula>
    </cfRule>
    <cfRule type="cellIs" dxfId="1722" priority="8092" operator="equal">
      <formula>"►"</formula>
    </cfRule>
  </conditionalFormatting>
  <conditionalFormatting sqref="E775:F775">
    <cfRule type="cellIs" priority="8079" operator="equal">
      <formula>"◄"</formula>
    </cfRule>
    <cfRule type="cellIs" dxfId="1721" priority="8077" operator="equal">
      <formula>"◄"</formula>
    </cfRule>
    <cfRule type="cellIs" dxfId="1720" priority="8078" operator="equal">
      <formula>"•"</formula>
    </cfRule>
    <cfRule type="cellIs" dxfId="1719" priority="8080" operator="equal">
      <formula>"►"</formula>
    </cfRule>
  </conditionalFormatting>
  <conditionalFormatting sqref="E777:F777">
    <cfRule type="cellIs" dxfId="1718" priority="8068" operator="equal">
      <formula>"►"</formula>
    </cfRule>
    <cfRule type="cellIs" priority="8067" operator="equal">
      <formula>"◄"</formula>
    </cfRule>
    <cfRule type="cellIs" dxfId="1717" priority="8066" operator="equal">
      <formula>"•"</formula>
    </cfRule>
    <cfRule type="cellIs" dxfId="1716" priority="8065" operator="equal">
      <formula>"◄"</formula>
    </cfRule>
  </conditionalFormatting>
  <conditionalFormatting sqref="E779:F779">
    <cfRule type="cellIs" dxfId="1715" priority="8056" operator="equal">
      <formula>"►"</formula>
    </cfRule>
    <cfRule type="cellIs" priority="8055" operator="equal">
      <formula>"◄"</formula>
    </cfRule>
    <cfRule type="cellIs" dxfId="1714" priority="8054" operator="equal">
      <formula>"•"</formula>
    </cfRule>
    <cfRule type="cellIs" dxfId="1713" priority="8053" operator="equal">
      <formula>"◄"</formula>
    </cfRule>
  </conditionalFormatting>
  <conditionalFormatting sqref="E781:F781">
    <cfRule type="cellIs" dxfId="1712" priority="8044" operator="equal">
      <formula>"►"</formula>
    </cfRule>
    <cfRule type="cellIs" priority="8043" operator="equal">
      <formula>"◄"</formula>
    </cfRule>
    <cfRule type="cellIs" dxfId="1711" priority="8042" operator="equal">
      <formula>"•"</formula>
    </cfRule>
    <cfRule type="cellIs" dxfId="1710" priority="8041" operator="equal">
      <formula>"◄"</formula>
    </cfRule>
  </conditionalFormatting>
  <conditionalFormatting sqref="E783:F783">
    <cfRule type="cellIs" priority="8031" operator="equal">
      <formula>"◄"</formula>
    </cfRule>
    <cfRule type="cellIs" dxfId="1709" priority="8032" operator="equal">
      <formula>"►"</formula>
    </cfRule>
    <cfRule type="cellIs" dxfId="1708" priority="8029" operator="equal">
      <formula>"◄"</formula>
    </cfRule>
    <cfRule type="cellIs" dxfId="1707" priority="8030" operator="equal">
      <formula>"•"</formula>
    </cfRule>
  </conditionalFormatting>
  <conditionalFormatting sqref="E785:F785">
    <cfRule type="cellIs" dxfId="1706" priority="8017" operator="equal">
      <formula>"◄"</formula>
    </cfRule>
    <cfRule type="cellIs" priority="8019" operator="equal">
      <formula>"◄"</formula>
    </cfRule>
    <cfRule type="cellIs" dxfId="1705" priority="8020" operator="equal">
      <formula>"►"</formula>
    </cfRule>
    <cfRule type="cellIs" dxfId="1704" priority="8018" operator="equal">
      <formula>"•"</formula>
    </cfRule>
  </conditionalFormatting>
  <conditionalFormatting sqref="E787:F787">
    <cfRule type="cellIs" dxfId="1703" priority="8005" operator="equal">
      <formula>"◄"</formula>
    </cfRule>
    <cfRule type="cellIs" dxfId="1702" priority="8006" operator="equal">
      <formula>"•"</formula>
    </cfRule>
    <cfRule type="cellIs" priority="8007" operator="equal">
      <formula>"◄"</formula>
    </cfRule>
    <cfRule type="cellIs" dxfId="1701" priority="8008" operator="equal">
      <formula>"►"</formula>
    </cfRule>
  </conditionalFormatting>
  <conditionalFormatting sqref="E789:F789">
    <cfRule type="cellIs" dxfId="1700" priority="7994" operator="equal">
      <formula>"•"</formula>
    </cfRule>
    <cfRule type="cellIs" priority="7995" operator="equal">
      <formula>"◄"</formula>
    </cfRule>
    <cfRule type="cellIs" dxfId="1699" priority="7996" operator="equal">
      <formula>"►"</formula>
    </cfRule>
    <cfRule type="cellIs" dxfId="1698" priority="7993" operator="equal">
      <formula>"◄"</formula>
    </cfRule>
  </conditionalFormatting>
  <conditionalFormatting sqref="E791:F791">
    <cfRule type="cellIs" dxfId="1697" priority="7982" operator="equal">
      <formula>"•"</formula>
    </cfRule>
    <cfRule type="cellIs" priority="7983" operator="equal">
      <formula>"◄"</formula>
    </cfRule>
    <cfRule type="cellIs" dxfId="1696" priority="7984" operator="equal">
      <formula>"►"</formula>
    </cfRule>
    <cfRule type="cellIs" dxfId="1695" priority="7981" operator="equal">
      <formula>"◄"</formula>
    </cfRule>
  </conditionalFormatting>
  <conditionalFormatting sqref="E793:F793">
    <cfRule type="cellIs" dxfId="1694" priority="7969" operator="equal">
      <formula>"◄"</formula>
    </cfRule>
    <cfRule type="cellIs" dxfId="1693" priority="7970" operator="equal">
      <formula>"•"</formula>
    </cfRule>
    <cfRule type="cellIs" priority="7971" operator="equal">
      <formula>"◄"</formula>
    </cfRule>
    <cfRule type="cellIs" dxfId="1692" priority="7972" operator="equal">
      <formula>"►"</formula>
    </cfRule>
  </conditionalFormatting>
  <conditionalFormatting sqref="E795:F795">
    <cfRule type="cellIs" dxfId="1691" priority="7958" operator="equal">
      <formula>"•"</formula>
    </cfRule>
    <cfRule type="cellIs" priority="7959" operator="equal">
      <formula>"◄"</formula>
    </cfRule>
    <cfRule type="cellIs" dxfId="1690" priority="7960" operator="equal">
      <formula>"►"</formula>
    </cfRule>
    <cfRule type="cellIs" dxfId="1689" priority="7957" operator="equal">
      <formula>"◄"</formula>
    </cfRule>
  </conditionalFormatting>
  <conditionalFormatting sqref="E797:F797">
    <cfRule type="cellIs" dxfId="1688" priority="7948" operator="equal">
      <formula>"►"</formula>
    </cfRule>
    <cfRule type="cellIs" priority="7947" operator="equal">
      <formula>"◄"</formula>
    </cfRule>
    <cfRule type="cellIs" dxfId="1687" priority="7946" operator="equal">
      <formula>"•"</formula>
    </cfRule>
    <cfRule type="cellIs" dxfId="1686" priority="7945" operator="equal">
      <formula>"◄"</formula>
    </cfRule>
  </conditionalFormatting>
  <conditionalFormatting sqref="E799:F799">
    <cfRule type="cellIs" dxfId="1685" priority="7936" operator="equal">
      <formula>"►"</formula>
    </cfRule>
    <cfRule type="cellIs" priority="7935" operator="equal">
      <formula>"◄"</formula>
    </cfRule>
    <cfRule type="cellIs" dxfId="1684" priority="7934" operator="equal">
      <formula>"•"</formula>
    </cfRule>
    <cfRule type="cellIs" dxfId="1683" priority="7933" operator="equal">
      <formula>"◄"</formula>
    </cfRule>
  </conditionalFormatting>
  <conditionalFormatting sqref="E801:F801">
    <cfRule type="cellIs" dxfId="1682" priority="7922" operator="equal">
      <formula>"•"</formula>
    </cfRule>
    <cfRule type="cellIs" dxfId="1681" priority="7924" operator="equal">
      <formula>"►"</formula>
    </cfRule>
    <cfRule type="cellIs" priority="7923" operator="equal">
      <formula>"◄"</formula>
    </cfRule>
    <cfRule type="cellIs" dxfId="1680" priority="7921" operator="equal">
      <formula>"◄"</formula>
    </cfRule>
  </conditionalFormatting>
  <conditionalFormatting sqref="E803:F803">
    <cfRule type="cellIs" dxfId="1679" priority="7912" operator="equal">
      <formula>"►"</formula>
    </cfRule>
    <cfRule type="cellIs" dxfId="1678" priority="7909" operator="equal">
      <formula>"◄"</formula>
    </cfRule>
    <cfRule type="cellIs" dxfId="1677" priority="7910" operator="equal">
      <formula>"•"</formula>
    </cfRule>
    <cfRule type="cellIs" priority="7911" operator="equal">
      <formula>"◄"</formula>
    </cfRule>
  </conditionalFormatting>
  <conditionalFormatting sqref="E805:F805">
    <cfRule type="cellIs" dxfId="1676" priority="7900" operator="equal">
      <formula>"►"</formula>
    </cfRule>
    <cfRule type="cellIs" priority="7899" operator="equal">
      <formula>"◄"</formula>
    </cfRule>
    <cfRule type="cellIs" dxfId="1675" priority="7898" operator="equal">
      <formula>"•"</formula>
    </cfRule>
    <cfRule type="cellIs" dxfId="1674" priority="7897" operator="equal">
      <formula>"◄"</formula>
    </cfRule>
  </conditionalFormatting>
  <conditionalFormatting sqref="E807:F807">
    <cfRule type="cellIs" dxfId="1673" priority="7888" operator="equal">
      <formula>"►"</formula>
    </cfRule>
    <cfRule type="cellIs" priority="7887" operator="equal">
      <formula>"◄"</formula>
    </cfRule>
    <cfRule type="cellIs" dxfId="1672" priority="7886" operator="equal">
      <formula>"•"</formula>
    </cfRule>
    <cfRule type="cellIs" dxfId="1671" priority="7885" operator="equal">
      <formula>"◄"</formula>
    </cfRule>
  </conditionalFormatting>
  <conditionalFormatting sqref="E809:F809">
    <cfRule type="cellIs" dxfId="1670" priority="7874" operator="equal">
      <formula>"•"</formula>
    </cfRule>
    <cfRule type="cellIs" dxfId="1669" priority="7876" operator="equal">
      <formula>"►"</formula>
    </cfRule>
    <cfRule type="cellIs" priority="7875" operator="equal">
      <formula>"◄"</formula>
    </cfRule>
    <cfRule type="cellIs" dxfId="1668" priority="7873" operator="equal">
      <formula>"◄"</formula>
    </cfRule>
  </conditionalFormatting>
  <conditionalFormatting sqref="E811:F811">
    <cfRule type="cellIs" dxfId="1667" priority="7864" operator="equal">
      <formula>"►"</formula>
    </cfRule>
    <cfRule type="cellIs" dxfId="1666" priority="7861" operator="equal">
      <formula>"◄"</formula>
    </cfRule>
    <cfRule type="cellIs" dxfId="1665" priority="7862" operator="equal">
      <formula>"•"</formula>
    </cfRule>
    <cfRule type="cellIs" priority="7863" operator="equal">
      <formula>"◄"</formula>
    </cfRule>
  </conditionalFormatting>
  <conditionalFormatting sqref="E813:F813">
    <cfRule type="cellIs" dxfId="1664" priority="7850" operator="equal">
      <formula>"•"</formula>
    </cfRule>
    <cfRule type="cellIs" dxfId="1663" priority="7852" operator="equal">
      <formula>"►"</formula>
    </cfRule>
    <cfRule type="cellIs" priority="7851" operator="equal">
      <formula>"◄"</formula>
    </cfRule>
    <cfRule type="cellIs" dxfId="1662" priority="7849" operator="equal">
      <formula>"◄"</formula>
    </cfRule>
  </conditionalFormatting>
  <conditionalFormatting sqref="E815:F815">
    <cfRule type="cellIs" dxfId="1661" priority="7838" operator="equal">
      <formula>"•"</formula>
    </cfRule>
    <cfRule type="cellIs" dxfId="1660" priority="7837" operator="equal">
      <formula>"◄"</formula>
    </cfRule>
    <cfRule type="cellIs" dxfId="1659" priority="7840" operator="equal">
      <formula>"►"</formula>
    </cfRule>
    <cfRule type="cellIs" priority="7839" operator="equal">
      <formula>"◄"</formula>
    </cfRule>
  </conditionalFormatting>
  <conditionalFormatting sqref="E817:F817">
    <cfRule type="cellIs" dxfId="1658" priority="7828" operator="equal">
      <formula>"►"</formula>
    </cfRule>
    <cfRule type="cellIs" dxfId="1657" priority="7826" operator="equal">
      <formula>"•"</formula>
    </cfRule>
    <cfRule type="cellIs" priority="7827" operator="equal">
      <formula>"◄"</formula>
    </cfRule>
    <cfRule type="cellIs" dxfId="1656" priority="7825" operator="equal">
      <formula>"◄"</formula>
    </cfRule>
  </conditionalFormatting>
  <conditionalFormatting sqref="E819:F819">
    <cfRule type="cellIs" dxfId="1655" priority="7816" operator="equal">
      <formula>"►"</formula>
    </cfRule>
    <cfRule type="cellIs" priority="7815" operator="equal">
      <formula>"◄"</formula>
    </cfRule>
    <cfRule type="cellIs" dxfId="1654" priority="7814" operator="equal">
      <formula>"•"</formula>
    </cfRule>
    <cfRule type="cellIs" dxfId="1653" priority="7813" operator="equal">
      <formula>"◄"</formula>
    </cfRule>
  </conditionalFormatting>
  <conditionalFormatting sqref="E821:F821">
    <cfRule type="cellIs" priority="7803" operator="equal">
      <formula>"◄"</formula>
    </cfRule>
    <cfRule type="cellIs" dxfId="1652" priority="7802" operator="equal">
      <formula>"•"</formula>
    </cfRule>
    <cfRule type="cellIs" dxfId="1651" priority="7801" operator="equal">
      <formula>"◄"</formula>
    </cfRule>
    <cfRule type="cellIs" dxfId="1650" priority="7804" operator="equal">
      <formula>"►"</formula>
    </cfRule>
  </conditionalFormatting>
  <conditionalFormatting sqref="E823:F823">
    <cfRule type="cellIs" dxfId="1649" priority="7792" operator="equal">
      <formula>"►"</formula>
    </cfRule>
    <cfRule type="cellIs" priority="7791" operator="equal">
      <formula>"◄"</formula>
    </cfRule>
    <cfRule type="cellIs" dxfId="1648" priority="7790" operator="equal">
      <formula>"•"</formula>
    </cfRule>
    <cfRule type="cellIs" dxfId="1647" priority="7789" operator="equal">
      <formula>"◄"</formula>
    </cfRule>
  </conditionalFormatting>
  <conditionalFormatting sqref="E825:F825">
    <cfRule type="cellIs" dxfId="1646" priority="7780" operator="equal">
      <formula>"►"</formula>
    </cfRule>
    <cfRule type="cellIs" priority="7779" operator="equal">
      <formula>"◄"</formula>
    </cfRule>
    <cfRule type="cellIs" dxfId="1645" priority="7778" operator="equal">
      <formula>"•"</formula>
    </cfRule>
    <cfRule type="cellIs" dxfId="1644" priority="7777" operator="equal">
      <formula>"◄"</formula>
    </cfRule>
  </conditionalFormatting>
  <conditionalFormatting sqref="E827:F827">
    <cfRule type="cellIs" dxfId="1643" priority="7768" operator="equal">
      <formula>"►"</formula>
    </cfRule>
    <cfRule type="cellIs" priority="7767" operator="equal">
      <formula>"◄"</formula>
    </cfRule>
    <cfRule type="cellIs" dxfId="1642" priority="7766" operator="equal">
      <formula>"•"</formula>
    </cfRule>
    <cfRule type="cellIs" dxfId="1641" priority="7765" operator="equal">
      <formula>"◄"</formula>
    </cfRule>
  </conditionalFormatting>
  <conditionalFormatting sqref="E829:F829">
    <cfRule type="cellIs" dxfId="1640" priority="7753" operator="equal">
      <formula>"◄"</formula>
    </cfRule>
    <cfRule type="cellIs" dxfId="1639" priority="7754" operator="equal">
      <formula>"•"</formula>
    </cfRule>
    <cfRule type="cellIs" priority="7755" operator="equal">
      <formula>"◄"</formula>
    </cfRule>
    <cfRule type="cellIs" dxfId="1638" priority="7756" operator="equal">
      <formula>"►"</formula>
    </cfRule>
  </conditionalFormatting>
  <conditionalFormatting sqref="E831:F831">
    <cfRule type="cellIs" dxfId="1637" priority="7741" operator="equal">
      <formula>"◄"</formula>
    </cfRule>
    <cfRule type="cellIs" dxfId="1636" priority="7742" operator="equal">
      <formula>"•"</formula>
    </cfRule>
    <cfRule type="cellIs" priority="7743" operator="equal">
      <formula>"◄"</formula>
    </cfRule>
    <cfRule type="cellIs" dxfId="1635" priority="7744" operator="equal">
      <formula>"►"</formula>
    </cfRule>
  </conditionalFormatting>
  <conditionalFormatting sqref="E833:F833">
    <cfRule type="cellIs" dxfId="1634" priority="7730" operator="equal">
      <formula>"•"</formula>
    </cfRule>
    <cfRule type="cellIs" priority="7731" operator="equal">
      <formula>"◄"</formula>
    </cfRule>
    <cfRule type="cellIs" dxfId="1633" priority="7732" operator="equal">
      <formula>"►"</formula>
    </cfRule>
    <cfRule type="cellIs" dxfId="1632" priority="7729" operator="equal">
      <formula>"◄"</formula>
    </cfRule>
  </conditionalFormatting>
  <conditionalFormatting sqref="E835:F835">
    <cfRule type="cellIs" dxfId="1631" priority="7720" operator="equal">
      <formula>"►"</formula>
    </cfRule>
    <cfRule type="cellIs" priority="7719" operator="equal">
      <formula>"◄"</formula>
    </cfRule>
    <cfRule type="cellIs" dxfId="1630" priority="7718" operator="equal">
      <formula>"•"</formula>
    </cfRule>
    <cfRule type="cellIs" dxfId="1629" priority="7717" operator="equal">
      <formula>"◄"</formula>
    </cfRule>
  </conditionalFormatting>
  <conditionalFormatting sqref="E837:F837">
    <cfRule type="cellIs" dxfId="1628" priority="7708" operator="equal">
      <formula>"►"</formula>
    </cfRule>
    <cfRule type="cellIs" priority="7707" operator="equal">
      <formula>"◄"</formula>
    </cfRule>
    <cfRule type="cellIs" dxfId="1627" priority="7706" operator="equal">
      <formula>"•"</formula>
    </cfRule>
    <cfRule type="cellIs" dxfId="1626" priority="7705" operator="equal">
      <formula>"◄"</formula>
    </cfRule>
  </conditionalFormatting>
  <conditionalFormatting sqref="E839:F839">
    <cfRule type="cellIs" dxfId="1625" priority="7696" operator="equal">
      <formula>"►"</formula>
    </cfRule>
    <cfRule type="cellIs" priority="7695" operator="equal">
      <formula>"◄"</formula>
    </cfRule>
    <cfRule type="cellIs" dxfId="1624" priority="7694" operator="equal">
      <formula>"•"</formula>
    </cfRule>
    <cfRule type="cellIs" dxfId="1623" priority="7693" operator="equal">
      <formula>"◄"</formula>
    </cfRule>
  </conditionalFormatting>
  <conditionalFormatting sqref="E841:F841">
    <cfRule type="cellIs" priority="7683" operator="equal">
      <formula>"◄"</formula>
    </cfRule>
    <cfRule type="cellIs" dxfId="1622" priority="7682" operator="equal">
      <formula>"•"</formula>
    </cfRule>
    <cfRule type="cellIs" dxfId="1621" priority="7681" operator="equal">
      <formula>"◄"</formula>
    </cfRule>
    <cfRule type="cellIs" dxfId="1620" priority="7684" operator="equal">
      <formula>"►"</formula>
    </cfRule>
  </conditionalFormatting>
  <conditionalFormatting sqref="E843:F843">
    <cfRule type="cellIs" dxfId="1619" priority="7672" operator="equal">
      <formula>"►"</formula>
    </cfRule>
    <cfRule type="cellIs" dxfId="1618" priority="7669" operator="equal">
      <formula>"◄"</formula>
    </cfRule>
    <cfRule type="cellIs" priority="7671" operator="equal">
      <formula>"◄"</formula>
    </cfRule>
    <cfRule type="cellIs" dxfId="1617" priority="7670" operator="equal">
      <formula>"•"</formula>
    </cfRule>
  </conditionalFormatting>
  <conditionalFormatting sqref="E845:F845">
    <cfRule type="cellIs" dxfId="1616" priority="7657" operator="equal">
      <formula>"◄"</formula>
    </cfRule>
    <cfRule type="cellIs" dxfId="1615" priority="7658" operator="equal">
      <formula>"•"</formula>
    </cfRule>
    <cfRule type="cellIs" priority="7659" operator="equal">
      <formula>"◄"</formula>
    </cfRule>
    <cfRule type="cellIs" dxfId="1614" priority="7660" operator="equal">
      <formula>"►"</formula>
    </cfRule>
  </conditionalFormatting>
  <conditionalFormatting sqref="E847:F847">
    <cfRule type="cellIs" dxfId="1613" priority="1474" operator="equal">
      <formula>"•"</formula>
    </cfRule>
    <cfRule type="cellIs" priority="1475" operator="equal">
      <formula>"◄"</formula>
    </cfRule>
    <cfRule type="cellIs" dxfId="1612" priority="1476" operator="equal">
      <formula>"►"</formula>
    </cfRule>
    <cfRule type="cellIs" dxfId="1611" priority="1473" operator="equal">
      <formula>"◄"</formula>
    </cfRule>
  </conditionalFormatting>
  <conditionalFormatting sqref="E849:F849">
    <cfRule type="cellIs" dxfId="1610" priority="7633" operator="equal">
      <formula>"◄"</formula>
    </cfRule>
    <cfRule type="cellIs" dxfId="1609" priority="7634" operator="equal">
      <formula>"•"</formula>
    </cfRule>
    <cfRule type="cellIs" priority="7635" operator="equal">
      <formula>"◄"</formula>
    </cfRule>
    <cfRule type="cellIs" dxfId="1608" priority="7636" operator="equal">
      <formula>"►"</formula>
    </cfRule>
  </conditionalFormatting>
  <conditionalFormatting sqref="E851:F851">
    <cfRule type="cellIs" priority="7623" operator="equal">
      <formula>"◄"</formula>
    </cfRule>
    <cfRule type="cellIs" dxfId="1607" priority="7622" operator="equal">
      <formula>"•"</formula>
    </cfRule>
    <cfRule type="cellIs" dxfId="1606" priority="7624" operator="equal">
      <formula>"►"</formula>
    </cfRule>
    <cfRule type="cellIs" dxfId="1605" priority="7621" operator="equal">
      <formula>"◄"</formula>
    </cfRule>
  </conditionalFormatting>
  <conditionalFormatting sqref="E853:F853">
    <cfRule type="cellIs" dxfId="1604" priority="433" operator="equal">
      <formula>"◄"</formula>
    </cfRule>
    <cfRule type="cellIs" dxfId="1603" priority="434" operator="equal">
      <formula>"•"</formula>
    </cfRule>
    <cfRule type="cellIs" priority="435" operator="equal">
      <formula>"◄"</formula>
    </cfRule>
    <cfRule type="cellIs" dxfId="1602" priority="436" operator="equal">
      <formula>"►"</formula>
    </cfRule>
  </conditionalFormatting>
  <conditionalFormatting sqref="E855:F855">
    <cfRule type="cellIs" dxfId="1601" priority="7600" operator="equal">
      <formula>"►"</formula>
    </cfRule>
    <cfRule type="cellIs" priority="7599" operator="equal">
      <formula>"◄"</formula>
    </cfRule>
    <cfRule type="cellIs" dxfId="1600" priority="7598" operator="equal">
      <formula>"•"</formula>
    </cfRule>
    <cfRule type="cellIs" dxfId="1599" priority="7597" operator="equal">
      <formula>"◄"</formula>
    </cfRule>
  </conditionalFormatting>
  <conditionalFormatting sqref="E857:F857">
    <cfRule type="cellIs" dxfId="1598" priority="7588" operator="equal">
      <formula>"►"</formula>
    </cfRule>
    <cfRule type="cellIs" dxfId="1597" priority="7585" operator="equal">
      <formula>"◄"</formula>
    </cfRule>
    <cfRule type="cellIs" dxfId="1596" priority="7586" operator="equal">
      <formula>"•"</formula>
    </cfRule>
    <cfRule type="cellIs" priority="7587" operator="equal">
      <formula>"◄"</formula>
    </cfRule>
  </conditionalFormatting>
  <conditionalFormatting sqref="E859:F859">
    <cfRule type="cellIs" dxfId="1595" priority="7573" operator="equal">
      <formula>"◄"</formula>
    </cfRule>
    <cfRule type="cellIs" dxfId="1594" priority="7574" operator="equal">
      <formula>"•"</formula>
    </cfRule>
    <cfRule type="cellIs" priority="7575" operator="equal">
      <formula>"◄"</formula>
    </cfRule>
    <cfRule type="cellIs" dxfId="1593" priority="7576" operator="equal">
      <formula>"►"</formula>
    </cfRule>
  </conditionalFormatting>
  <conditionalFormatting sqref="E861:F861">
    <cfRule type="cellIs" dxfId="1592" priority="7562" operator="equal">
      <formula>"•"</formula>
    </cfRule>
    <cfRule type="cellIs" dxfId="1591" priority="7561" operator="equal">
      <formula>"◄"</formula>
    </cfRule>
    <cfRule type="cellIs" priority="7563" operator="equal">
      <formula>"◄"</formula>
    </cfRule>
    <cfRule type="cellIs" dxfId="1590" priority="7564" operator="equal">
      <formula>"►"</formula>
    </cfRule>
  </conditionalFormatting>
  <conditionalFormatting sqref="E863:F863">
    <cfRule type="cellIs" priority="1463" operator="equal">
      <formula>"◄"</formula>
    </cfRule>
    <cfRule type="cellIs" dxfId="1589" priority="1462" operator="equal">
      <formula>"•"</formula>
    </cfRule>
    <cfRule type="cellIs" dxfId="1588" priority="1461" operator="equal">
      <formula>"◄"</formula>
    </cfRule>
    <cfRule type="cellIs" dxfId="1587" priority="1464" operator="equal">
      <formula>"►"</formula>
    </cfRule>
  </conditionalFormatting>
  <conditionalFormatting sqref="E865:F865">
    <cfRule type="cellIs" dxfId="1586" priority="1452" operator="equal">
      <formula>"►"</formula>
    </cfRule>
    <cfRule type="cellIs" priority="1451" operator="equal">
      <formula>"◄"</formula>
    </cfRule>
    <cfRule type="cellIs" dxfId="1585" priority="1450" operator="equal">
      <formula>"•"</formula>
    </cfRule>
    <cfRule type="cellIs" dxfId="1584" priority="1449" operator="equal">
      <formula>"◄"</formula>
    </cfRule>
  </conditionalFormatting>
  <conditionalFormatting sqref="E867:F867">
    <cfRule type="cellIs" dxfId="1583" priority="1438" operator="equal">
      <formula>"•"</formula>
    </cfRule>
    <cfRule type="cellIs" priority="1439" operator="equal">
      <formula>"◄"</formula>
    </cfRule>
    <cfRule type="cellIs" dxfId="1582" priority="1440" operator="equal">
      <formula>"►"</formula>
    </cfRule>
    <cfRule type="cellIs" dxfId="1581" priority="1437" operator="equal">
      <formula>"◄"</formula>
    </cfRule>
  </conditionalFormatting>
  <conditionalFormatting sqref="E869:F869">
    <cfRule type="cellIs" dxfId="1580" priority="7516" operator="equal">
      <formula>"►"</formula>
    </cfRule>
    <cfRule type="cellIs" priority="7515" operator="equal">
      <formula>"◄"</formula>
    </cfRule>
    <cfRule type="cellIs" dxfId="1579" priority="7514" operator="equal">
      <formula>"•"</formula>
    </cfRule>
    <cfRule type="cellIs" dxfId="1578" priority="7513" operator="equal">
      <formula>"◄"</formula>
    </cfRule>
  </conditionalFormatting>
  <conditionalFormatting sqref="E871:F871">
    <cfRule type="cellIs" priority="7503" operator="equal">
      <formula>"◄"</formula>
    </cfRule>
    <cfRule type="cellIs" dxfId="1577" priority="7502" operator="equal">
      <formula>"•"</formula>
    </cfRule>
    <cfRule type="cellIs" dxfId="1576" priority="7501" operator="equal">
      <formula>"◄"</formula>
    </cfRule>
    <cfRule type="cellIs" dxfId="1575" priority="7504" operator="equal">
      <formula>"►"</formula>
    </cfRule>
  </conditionalFormatting>
  <conditionalFormatting sqref="E873:F873">
    <cfRule type="cellIs" dxfId="1574" priority="7492" operator="equal">
      <formula>"►"</formula>
    </cfRule>
    <cfRule type="cellIs" priority="7491" operator="equal">
      <formula>"◄"</formula>
    </cfRule>
    <cfRule type="cellIs" dxfId="1573" priority="7490" operator="equal">
      <formula>"•"</formula>
    </cfRule>
    <cfRule type="cellIs" dxfId="1572" priority="7489" operator="equal">
      <formula>"◄"</formula>
    </cfRule>
  </conditionalFormatting>
  <conditionalFormatting sqref="E875:F875">
    <cfRule type="cellIs" dxfId="1571" priority="7477" operator="equal">
      <formula>"◄"</formula>
    </cfRule>
    <cfRule type="cellIs" dxfId="1570" priority="7478" operator="equal">
      <formula>"•"</formula>
    </cfRule>
    <cfRule type="cellIs" dxfId="1569" priority="7480" operator="equal">
      <formula>"►"</formula>
    </cfRule>
    <cfRule type="cellIs" priority="7479" operator="equal">
      <formula>"◄"</formula>
    </cfRule>
  </conditionalFormatting>
  <conditionalFormatting sqref="E877:F877">
    <cfRule type="cellIs" priority="7467" operator="equal">
      <formula>"◄"</formula>
    </cfRule>
    <cfRule type="cellIs" dxfId="1568" priority="7465" operator="equal">
      <formula>"◄"</formula>
    </cfRule>
    <cfRule type="cellIs" dxfId="1567" priority="7466" operator="equal">
      <formula>"•"</formula>
    </cfRule>
    <cfRule type="cellIs" dxfId="1566" priority="7468" operator="equal">
      <formula>"►"</formula>
    </cfRule>
  </conditionalFormatting>
  <conditionalFormatting sqref="E879:F879">
    <cfRule type="cellIs" dxfId="1565" priority="7453" operator="equal">
      <formula>"◄"</formula>
    </cfRule>
    <cfRule type="cellIs" dxfId="1564" priority="7454" operator="equal">
      <formula>"•"</formula>
    </cfRule>
    <cfRule type="cellIs" priority="7455" operator="equal">
      <formula>"◄"</formula>
    </cfRule>
    <cfRule type="cellIs" dxfId="1563" priority="7456" operator="equal">
      <formula>"►"</formula>
    </cfRule>
  </conditionalFormatting>
  <conditionalFormatting sqref="E881:F881">
    <cfRule type="cellIs" dxfId="1562" priority="7441" operator="equal">
      <formula>"◄"</formula>
    </cfRule>
    <cfRule type="cellIs" dxfId="1561" priority="7442" operator="equal">
      <formula>"•"</formula>
    </cfRule>
    <cfRule type="cellIs" priority="7443" operator="equal">
      <formula>"◄"</formula>
    </cfRule>
    <cfRule type="cellIs" dxfId="1560" priority="7444" operator="equal">
      <formula>"►"</formula>
    </cfRule>
  </conditionalFormatting>
  <conditionalFormatting sqref="E883:F883">
    <cfRule type="cellIs" priority="7431" operator="equal">
      <formula>"◄"</formula>
    </cfRule>
    <cfRule type="cellIs" dxfId="1559" priority="7432" operator="equal">
      <formula>"►"</formula>
    </cfRule>
    <cfRule type="cellIs" dxfId="1558" priority="7429" operator="equal">
      <formula>"◄"</formula>
    </cfRule>
    <cfRule type="cellIs" dxfId="1557" priority="7430" operator="equal">
      <formula>"•"</formula>
    </cfRule>
  </conditionalFormatting>
  <conditionalFormatting sqref="E885:F885">
    <cfRule type="cellIs" dxfId="1556" priority="7420" operator="equal">
      <formula>"►"</formula>
    </cfRule>
    <cfRule type="cellIs" priority="7419" operator="equal">
      <formula>"◄"</formula>
    </cfRule>
    <cfRule type="cellIs" dxfId="1555" priority="7418" operator="equal">
      <formula>"•"</formula>
    </cfRule>
    <cfRule type="cellIs" dxfId="1554" priority="7417" operator="equal">
      <formula>"◄"</formula>
    </cfRule>
  </conditionalFormatting>
  <conditionalFormatting sqref="E887:F887">
    <cfRule type="cellIs" dxfId="1553" priority="7406" operator="equal">
      <formula>"•"</formula>
    </cfRule>
    <cfRule type="cellIs" dxfId="1552" priority="7405" operator="equal">
      <formula>"◄"</formula>
    </cfRule>
    <cfRule type="cellIs" dxfId="1551" priority="7408" operator="equal">
      <formula>"►"</formula>
    </cfRule>
    <cfRule type="cellIs" priority="7407" operator="equal">
      <formula>"◄"</formula>
    </cfRule>
  </conditionalFormatting>
  <conditionalFormatting sqref="E889:F889">
    <cfRule type="cellIs" dxfId="1550" priority="7396" operator="equal">
      <formula>"►"</formula>
    </cfRule>
    <cfRule type="cellIs" dxfId="1549" priority="7394" operator="equal">
      <formula>"•"</formula>
    </cfRule>
    <cfRule type="cellIs" priority="7395" operator="equal">
      <formula>"◄"</formula>
    </cfRule>
    <cfRule type="cellIs" dxfId="1548" priority="7393" operator="equal">
      <formula>"◄"</formula>
    </cfRule>
  </conditionalFormatting>
  <conditionalFormatting sqref="E891:F891">
    <cfRule type="cellIs" dxfId="1547" priority="7384" operator="equal">
      <formula>"►"</formula>
    </cfRule>
    <cfRule type="cellIs" priority="7383" operator="equal">
      <formula>"◄"</formula>
    </cfRule>
    <cfRule type="cellIs" dxfId="1546" priority="7382" operator="equal">
      <formula>"•"</formula>
    </cfRule>
    <cfRule type="cellIs" dxfId="1545" priority="7381" operator="equal">
      <formula>"◄"</formula>
    </cfRule>
  </conditionalFormatting>
  <conditionalFormatting sqref="E893:F893">
    <cfRule type="cellIs" dxfId="1544" priority="1425" operator="equal">
      <formula>"◄"</formula>
    </cfRule>
    <cfRule type="cellIs" dxfId="1543" priority="1426" operator="equal">
      <formula>"•"</formula>
    </cfRule>
    <cfRule type="cellIs" priority="1427" operator="equal">
      <formula>"◄"</formula>
    </cfRule>
    <cfRule type="cellIs" dxfId="1542" priority="1428" operator="equal">
      <formula>"►"</formula>
    </cfRule>
  </conditionalFormatting>
  <conditionalFormatting sqref="E895:F895">
    <cfRule type="cellIs" dxfId="1541" priority="7357" operator="equal">
      <formula>"◄"</formula>
    </cfRule>
    <cfRule type="cellIs" dxfId="1540" priority="7360" operator="equal">
      <formula>"►"</formula>
    </cfRule>
    <cfRule type="cellIs" priority="7359" operator="equal">
      <formula>"◄"</formula>
    </cfRule>
    <cfRule type="cellIs" dxfId="1539" priority="7358" operator="equal">
      <formula>"•"</formula>
    </cfRule>
  </conditionalFormatting>
  <conditionalFormatting sqref="E897:F897">
    <cfRule type="cellIs" dxfId="1538" priority="1416" operator="equal">
      <formula>"►"</formula>
    </cfRule>
    <cfRule type="cellIs" dxfId="1537" priority="1413" operator="equal">
      <formula>"◄"</formula>
    </cfRule>
    <cfRule type="cellIs" dxfId="1536" priority="1414" operator="equal">
      <formula>"•"</formula>
    </cfRule>
    <cfRule type="cellIs" priority="1415" operator="equal">
      <formula>"◄"</formula>
    </cfRule>
  </conditionalFormatting>
  <conditionalFormatting sqref="E899:F899">
    <cfRule type="cellIs" priority="7335" operator="equal">
      <formula>"◄"</formula>
    </cfRule>
    <cfRule type="cellIs" dxfId="1535" priority="7334" operator="equal">
      <formula>"•"</formula>
    </cfRule>
    <cfRule type="cellIs" dxfId="1534" priority="7333" operator="equal">
      <formula>"◄"</formula>
    </cfRule>
    <cfRule type="cellIs" dxfId="1533" priority="7336" operator="equal">
      <formula>"►"</formula>
    </cfRule>
  </conditionalFormatting>
  <conditionalFormatting sqref="E901:F901">
    <cfRule type="cellIs" dxfId="1532" priority="7324" operator="equal">
      <formula>"►"</formula>
    </cfRule>
    <cfRule type="cellIs" priority="7323" operator="equal">
      <formula>"◄"</formula>
    </cfRule>
    <cfRule type="cellIs" dxfId="1531" priority="7322" operator="equal">
      <formula>"•"</formula>
    </cfRule>
    <cfRule type="cellIs" dxfId="1530" priority="7321" operator="equal">
      <formula>"◄"</formula>
    </cfRule>
  </conditionalFormatting>
  <conditionalFormatting sqref="E903:F903">
    <cfRule type="cellIs" priority="7311" operator="equal">
      <formula>"◄"</formula>
    </cfRule>
    <cfRule type="cellIs" dxfId="1529" priority="7309" operator="equal">
      <formula>"◄"</formula>
    </cfRule>
    <cfRule type="cellIs" dxfId="1528" priority="7310" operator="equal">
      <formula>"•"</formula>
    </cfRule>
    <cfRule type="cellIs" dxfId="1527" priority="7312" operator="equal">
      <formula>"►"</formula>
    </cfRule>
  </conditionalFormatting>
  <conditionalFormatting sqref="E905:F905">
    <cfRule type="cellIs" dxfId="1526" priority="7300" operator="equal">
      <formula>"►"</formula>
    </cfRule>
    <cfRule type="cellIs" dxfId="1525" priority="7298" operator="equal">
      <formula>"•"</formula>
    </cfRule>
    <cfRule type="cellIs" dxfId="1524" priority="7297" operator="equal">
      <formula>"◄"</formula>
    </cfRule>
    <cfRule type="cellIs" priority="7299" operator="equal">
      <formula>"◄"</formula>
    </cfRule>
  </conditionalFormatting>
  <conditionalFormatting sqref="E907:F907">
    <cfRule type="cellIs" dxfId="1523" priority="7286" operator="equal">
      <formula>"•"</formula>
    </cfRule>
    <cfRule type="cellIs" dxfId="1522" priority="7288" operator="equal">
      <formula>"►"</formula>
    </cfRule>
    <cfRule type="cellIs" priority="7287" operator="equal">
      <formula>"◄"</formula>
    </cfRule>
    <cfRule type="cellIs" dxfId="1521" priority="7285" operator="equal">
      <formula>"◄"</formula>
    </cfRule>
  </conditionalFormatting>
  <conditionalFormatting sqref="E909:F909">
    <cfRule type="cellIs" dxfId="1520" priority="7274" operator="equal">
      <formula>"•"</formula>
    </cfRule>
    <cfRule type="cellIs" priority="7275" operator="equal">
      <formula>"◄"</formula>
    </cfRule>
    <cfRule type="cellIs" dxfId="1519" priority="7276" operator="equal">
      <formula>"►"</formula>
    </cfRule>
    <cfRule type="cellIs" dxfId="1518" priority="7273" operator="equal">
      <formula>"◄"</formula>
    </cfRule>
  </conditionalFormatting>
  <conditionalFormatting sqref="E911:F911">
    <cfRule type="cellIs" dxfId="1517" priority="7261" operator="equal">
      <formula>"◄"</formula>
    </cfRule>
    <cfRule type="cellIs" priority="7263" operator="equal">
      <formula>"◄"</formula>
    </cfRule>
    <cfRule type="cellIs" dxfId="1516" priority="7264" operator="equal">
      <formula>"►"</formula>
    </cfRule>
    <cfRule type="cellIs" dxfId="1515" priority="7262" operator="equal">
      <formula>"•"</formula>
    </cfRule>
  </conditionalFormatting>
  <conditionalFormatting sqref="E913:F913">
    <cfRule type="cellIs" dxfId="1514" priority="7249" operator="equal">
      <formula>"◄"</formula>
    </cfRule>
    <cfRule type="cellIs" dxfId="1513" priority="7250" operator="equal">
      <formula>"•"</formula>
    </cfRule>
    <cfRule type="cellIs" priority="7251" operator="equal">
      <formula>"◄"</formula>
    </cfRule>
    <cfRule type="cellIs" dxfId="1512" priority="7252" operator="equal">
      <formula>"►"</formula>
    </cfRule>
  </conditionalFormatting>
  <conditionalFormatting sqref="E915:F915">
    <cfRule type="cellIs" dxfId="1511" priority="7240" operator="equal">
      <formula>"►"</formula>
    </cfRule>
    <cfRule type="cellIs" priority="7239" operator="equal">
      <formula>"◄"</formula>
    </cfRule>
    <cfRule type="cellIs" dxfId="1510" priority="7238" operator="equal">
      <formula>"•"</formula>
    </cfRule>
    <cfRule type="cellIs" dxfId="1509" priority="7237" operator="equal">
      <formula>"◄"</formula>
    </cfRule>
  </conditionalFormatting>
  <conditionalFormatting sqref="E917:F917">
    <cfRule type="cellIs" dxfId="1508" priority="7228" operator="equal">
      <formula>"►"</formula>
    </cfRule>
    <cfRule type="cellIs" priority="7227" operator="equal">
      <formula>"◄"</formula>
    </cfRule>
    <cfRule type="cellIs" dxfId="1507" priority="7226" operator="equal">
      <formula>"•"</formula>
    </cfRule>
    <cfRule type="cellIs" dxfId="1506" priority="7225" operator="equal">
      <formula>"◄"</formula>
    </cfRule>
  </conditionalFormatting>
  <conditionalFormatting sqref="E919:F919">
    <cfRule type="cellIs" dxfId="1505" priority="1404" operator="equal">
      <formula>"►"</formula>
    </cfRule>
    <cfRule type="cellIs" priority="1403" operator="equal">
      <formula>"◄"</formula>
    </cfRule>
    <cfRule type="cellIs" dxfId="1504" priority="1402" operator="equal">
      <formula>"•"</formula>
    </cfRule>
    <cfRule type="cellIs" dxfId="1503" priority="1401" operator="equal">
      <formula>"◄"</formula>
    </cfRule>
  </conditionalFormatting>
  <conditionalFormatting sqref="E921:F921">
    <cfRule type="cellIs" dxfId="1502" priority="1389" operator="equal">
      <formula>"◄"</formula>
    </cfRule>
    <cfRule type="cellIs" priority="1391" operator="equal">
      <formula>"◄"</formula>
    </cfRule>
    <cfRule type="cellIs" dxfId="1501" priority="1392" operator="equal">
      <formula>"►"</formula>
    </cfRule>
    <cfRule type="cellIs" dxfId="1500" priority="1390" operator="equal">
      <formula>"•"</formula>
    </cfRule>
  </conditionalFormatting>
  <conditionalFormatting sqref="E923:F923">
    <cfRule type="cellIs" dxfId="1499" priority="1377" operator="equal">
      <formula>"◄"</formula>
    </cfRule>
    <cfRule type="cellIs" dxfId="1498" priority="1380" operator="equal">
      <formula>"►"</formula>
    </cfRule>
    <cfRule type="cellIs" priority="1379" operator="equal">
      <formula>"◄"</formula>
    </cfRule>
    <cfRule type="cellIs" dxfId="1497" priority="1378" operator="equal">
      <formula>"•"</formula>
    </cfRule>
  </conditionalFormatting>
  <conditionalFormatting sqref="E925:F925">
    <cfRule type="cellIs" dxfId="1496" priority="1368" operator="equal">
      <formula>"►"</formula>
    </cfRule>
    <cfRule type="cellIs" priority="1367" operator="equal">
      <formula>"◄"</formula>
    </cfRule>
    <cfRule type="cellIs" dxfId="1495" priority="1365" operator="equal">
      <formula>"◄"</formula>
    </cfRule>
    <cfRule type="cellIs" dxfId="1494" priority="1366" operator="equal">
      <formula>"•"</formula>
    </cfRule>
  </conditionalFormatting>
  <conditionalFormatting sqref="E927:F927">
    <cfRule type="cellIs" dxfId="1493" priority="7168" operator="equal">
      <formula>"►"</formula>
    </cfRule>
    <cfRule type="cellIs" priority="7167" operator="equal">
      <formula>"◄"</formula>
    </cfRule>
    <cfRule type="cellIs" dxfId="1492" priority="7165" operator="equal">
      <formula>"◄"</formula>
    </cfRule>
    <cfRule type="cellIs" dxfId="1491" priority="7166" operator="equal">
      <formula>"•"</formula>
    </cfRule>
  </conditionalFormatting>
  <conditionalFormatting sqref="E929:F929">
    <cfRule type="cellIs" dxfId="1490" priority="7156" operator="equal">
      <formula>"►"</formula>
    </cfRule>
    <cfRule type="cellIs" priority="7155" operator="equal">
      <formula>"◄"</formula>
    </cfRule>
    <cfRule type="cellIs" dxfId="1489" priority="7153" operator="equal">
      <formula>"◄"</formula>
    </cfRule>
    <cfRule type="cellIs" dxfId="1488" priority="7154" operator="equal">
      <formula>"•"</formula>
    </cfRule>
  </conditionalFormatting>
  <conditionalFormatting sqref="E931:F931">
    <cfRule type="cellIs" dxfId="1487" priority="7142" operator="equal">
      <formula>"•"</formula>
    </cfRule>
    <cfRule type="cellIs" dxfId="1486" priority="7141" operator="equal">
      <formula>"◄"</formula>
    </cfRule>
    <cfRule type="cellIs" priority="7143" operator="equal">
      <formula>"◄"</formula>
    </cfRule>
    <cfRule type="cellIs" dxfId="1485" priority="7144" operator="equal">
      <formula>"►"</formula>
    </cfRule>
  </conditionalFormatting>
  <conditionalFormatting sqref="E933:F933">
    <cfRule type="cellIs" dxfId="1484" priority="1356" operator="equal">
      <formula>"►"</formula>
    </cfRule>
    <cfRule type="cellIs" priority="1355" operator="equal">
      <formula>"◄"</formula>
    </cfRule>
    <cfRule type="cellIs" dxfId="1483" priority="1354" operator="equal">
      <formula>"•"</formula>
    </cfRule>
    <cfRule type="cellIs" dxfId="1482" priority="1353" operator="equal">
      <formula>"◄"</formula>
    </cfRule>
  </conditionalFormatting>
  <conditionalFormatting sqref="E935:F935">
    <cfRule type="cellIs" dxfId="1481" priority="1344" operator="equal">
      <formula>"►"</formula>
    </cfRule>
    <cfRule type="cellIs" priority="1343" operator="equal">
      <formula>"◄"</formula>
    </cfRule>
    <cfRule type="cellIs" dxfId="1480" priority="1342" operator="equal">
      <formula>"•"</formula>
    </cfRule>
    <cfRule type="cellIs" dxfId="1479" priority="1341" operator="equal">
      <formula>"◄"</formula>
    </cfRule>
  </conditionalFormatting>
  <conditionalFormatting sqref="E937:F937">
    <cfRule type="cellIs" priority="7107" operator="equal">
      <formula>"◄"</formula>
    </cfRule>
    <cfRule type="cellIs" dxfId="1478" priority="7106" operator="equal">
      <formula>"•"</formula>
    </cfRule>
    <cfRule type="cellIs" dxfId="1477" priority="7105" operator="equal">
      <formula>"◄"</formula>
    </cfRule>
    <cfRule type="cellIs" dxfId="1476" priority="7108" operator="equal">
      <formula>"►"</formula>
    </cfRule>
  </conditionalFormatting>
  <conditionalFormatting sqref="E939:F939">
    <cfRule type="cellIs" priority="7095" operator="equal">
      <formula>"◄"</formula>
    </cfRule>
    <cfRule type="cellIs" dxfId="1475" priority="7096" operator="equal">
      <formula>"►"</formula>
    </cfRule>
    <cfRule type="cellIs" dxfId="1474" priority="7094" operator="equal">
      <formula>"•"</formula>
    </cfRule>
    <cfRule type="cellIs" dxfId="1473" priority="7093" operator="equal">
      <formula>"◄"</formula>
    </cfRule>
  </conditionalFormatting>
  <conditionalFormatting sqref="E941:F941">
    <cfRule type="cellIs" dxfId="1472" priority="7084" operator="equal">
      <formula>"►"</formula>
    </cfRule>
    <cfRule type="cellIs" priority="7083" operator="equal">
      <formula>"◄"</formula>
    </cfRule>
    <cfRule type="cellIs" dxfId="1471" priority="7082" operator="equal">
      <formula>"•"</formula>
    </cfRule>
    <cfRule type="cellIs" dxfId="1470" priority="7081" operator="equal">
      <formula>"◄"</formula>
    </cfRule>
  </conditionalFormatting>
  <conditionalFormatting sqref="E943:F943">
    <cfRule type="cellIs" dxfId="1469" priority="7072" operator="equal">
      <formula>"►"</formula>
    </cfRule>
    <cfRule type="cellIs" dxfId="1468" priority="7070" operator="equal">
      <formula>"•"</formula>
    </cfRule>
    <cfRule type="cellIs" priority="7071" operator="equal">
      <formula>"◄"</formula>
    </cfRule>
    <cfRule type="cellIs" dxfId="1467" priority="7069" operator="equal">
      <formula>"◄"</formula>
    </cfRule>
  </conditionalFormatting>
  <conditionalFormatting sqref="E945:F945">
    <cfRule type="cellIs" priority="7059" operator="equal">
      <formula>"◄"</formula>
    </cfRule>
    <cfRule type="cellIs" dxfId="1466" priority="7058" operator="equal">
      <formula>"•"</formula>
    </cfRule>
    <cfRule type="cellIs" dxfId="1465" priority="7057" operator="equal">
      <formula>"◄"</formula>
    </cfRule>
    <cfRule type="cellIs" dxfId="1464" priority="7060" operator="equal">
      <formula>"►"</formula>
    </cfRule>
  </conditionalFormatting>
  <conditionalFormatting sqref="E947:F947">
    <cfRule type="cellIs" dxfId="1463" priority="7048" operator="equal">
      <formula>"►"</formula>
    </cfRule>
    <cfRule type="cellIs" priority="7047" operator="equal">
      <formula>"◄"</formula>
    </cfRule>
    <cfRule type="cellIs" dxfId="1462" priority="7046" operator="equal">
      <formula>"•"</formula>
    </cfRule>
    <cfRule type="cellIs" dxfId="1461" priority="7045" operator="equal">
      <formula>"◄"</formula>
    </cfRule>
  </conditionalFormatting>
  <conditionalFormatting sqref="E949:F949">
    <cfRule type="cellIs" dxfId="1460" priority="7036" operator="equal">
      <formula>"►"</formula>
    </cfRule>
    <cfRule type="cellIs" priority="7035" operator="equal">
      <formula>"◄"</formula>
    </cfRule>
    <cfRule type="cellIs" dxfId="1459" priority="7034" operator="equal">
      <formula>"•"</formula>
    </cfRule>
    <cfRule type="cellIs" dxfId="1458" priority="7033" operator="equal">
      <formula>"◄"</formula>
    </cfRule>
  </conditionalFormatting>
  <conditionalFormatting sqref="E951:F951">
    <cfRule type="cellIs" dxfId="1457" priority="7024" operator="equal">
      <formula>"►"</formula>
    </cfRule>
    <cfRule type="cellIs" priority="7023" operator="equal">
      <formula>"◄"</formula>
    </cfRule>
    <cfRule type="cellIs" dxfId="1456" priority="7022" operator="equal">
      <formula>"•"</formula>
    </cfRule>
    <cfRule type="cellIs" dxfId="1455" priority="7021" operator="equal">
      <formula>"◄"</formula>
    </cfRule>
  </conditionalFormatting>
  <conditionalFormatting sqref="E953:F953">
    <cfRule type="cellIs" priority="7011" operator="equal">
      <formula>"◄"</formula>
    </cfRule>
    <cfRule type="cellIs" dxfId="1454" priority="7009" operator="equal">
      <formula>"◄"</formula>
    </cfRule>
    <cfRule type="cellIs" dxfId="1453" priority="7010" operator="equal">
      <formula>"•"</formula>
    </cfRule>
    <cfRule type="cellIs" dxfId="1452" priority="7012" operator="equal">
      <formula>"►"</formula>
    </cfRule>
  </conditionalFormatting>
  <conditionalFormatting sqref="E955:F955">
    <cfRule type="cellIs" dxfId="1451" priority="6997" operator="equal">
      <formula>"◄"</formula>
    </cfRule>
    <cfRule type="cellIs" dxfId="1450" priority="6998" operator="equal">
      <formula>"•"</formula>
    </cfRule>
    <cfRule type="cellIs" priority="6999" operator="equal">
      <formula>"◄"</formula>
    </cfRule>
    <cfRule type="cellIs" dxfId="1449" priority="7000" operator="equal">
      <formula>"►"</formula>
    </cfRule>
  </conditionalFormatting>
  <conditionalFormatting sqref="E957:F957">
    <cfRule type="cellIs" dxfId="1448" priority="6985" operator="equal">
      <formula>"◄"</formula>
    </cfRule>
    <cfRule type="cellIs" dxfId="1447" priority="6986" operator="equal">
      <formula>"•"</formula>
    </cfRule>
    <cfRule type="cellIs" priority="6987" operator="equal">
      <formula>"◄"</formula>
    </cfRule>
    <cfRule type="cellIs" dxfId="1446" priority="6988" operator="equal">
      <formula>"►"</formula>
    </cfRule>
  </conditionalFormatting>
  <conditionalFormatting sqref="E959:F959">
    <cfRule type="cellIs" priority="6975" operator="equal">
      <formula>"◄"</formula>
    </cfRule>
    <cfRule type="cellIs" dxfId="1445" priority="6974" operator="equal">
      <formula>"•"</formula>
    </cfRule>
    <cfRule type="cellIs" dxfId="1444" priority="6976" operator="equal">
      <formula>"►"</formula>
    </cfRule>
    <cfRule type="cellIs" dxfId="1443" priority="6973" operator="equal">
      <formula>"◄"</formula>
    </cfRule>
  </conditionalFormatting>
  <conditionalFormatting sqref="E961:F961">
    <cfRule type="cellIs" dxfId="1442" priority="6961" operator="equal">
      <formula>"◄"</formula>
    </cfRule>
    <cfRule type="cellIs" dxfId="1441" priority="6962" operator="equal">
      <formula>"•"</formula>
    </cfRule>
    <cfRule type="cellIs" dxfId="1440" priority="6964" operator="equal">
      <formula>"►"</formula>
    </cfRule>
    <cfRule type="cellIs" priority="6963" operator="equal">
      <formula>"◄"</formula>
    </cfRule>
  </conditionalFormatting>
  <conditionalFormatting sqref="E963:F963">
    <cfRule type="cellIs" dxfId="1439" priority="6952" operator="equal">
      <formula>"►"</formula>
    </cfRule>
    <cfRule type="cellIs" priority="6951" operator="equal">
      <formula>"◄"</formula>
    </cfRule>
    <cfRule type="cellIs" dxfId="1438" priority="6949" operator="equal">
      <formula>"◄"</formula>
    </cfRule>
    <cfRule type="cellIs" dxfId="1437" priority="6950" operator="equal">
      <formula>"•"</formula>
    </cfRule>
  </conditionalFormatting>
  <conditionalFormatting sqref="E965:F965">
    <cfRule type="cellIs" dxfId="1436" priority="6937" operator="equal">
      <formula>"◄"</formula>
    </cfRule>
    <cfRule type="cellIs" dxfId="1435" priority="6940" operator="equal">
      <formula>"►"</formula>
    </cfRule>
    <cfRule type="cellIs" priority="6939" operator="equal">
      <formula>"◄"</formula>
    </cfRule>
    <cfRule type="cellIs" dxfId="1434" priority="6938" operator="equal">
      <formula>"•"</formula>
    </cfRule>
  </conditionalFormatting>
  <conditionalFormatting sqref="E967:F967">
    <cfRule type="cellIs" dxfId="1433" priority="6926" operator="equal">
      <formula>"•"</formula>
    </cfRule>
    <cfRule type="cellIs" priority="6927" operator="equal">
      <formula>"◄"</formula>
    </cfRule>
    <cfRule type="cellIs" dxfId="1432" priority="6928" operator="equal">
      <formula>"►"</formula>
    </cfRule>
    <cfRule type="cellIs" dxfId="1431" priority="6925" operator="equal">
      <formula>"◄"</formula>
    </cfRule>
  </conditionalFormatting>
  <conditionalFormatting sqref="E969:F969">
    <cfRule type="cellIs" dxfId="1430" priority="6914" operator="equal">
      <formula>"•"</formula>
    </cfRule>
    <cfRule type="cellIs" dxfId="1429" priority="6913" operator="equal">
      <formula>"◄"</formula>
    </cfRule>
    <cfRule type="cellIs" dxfId="1428" priority="6916" operator="equal">
      <formula>"►"</formula>
    </cfRule>
    <cfRule type="cellIs" priority="6915" operator="equal">
      <formula>"◄"</formula>
    </cfRule>
  </conditionalFormatting>
  <conditionalFormatting sqref="E971:F971">
    <cfRule type="cellIs" dxfId="1427" priority="6904" operator="equal">
      <formula>"►"</formula>
    </cfRule>
    <cfRule type="cellIs" priority="6903" operator="equal">
      <formula>"◄"</formula>
    </cfRule>
    <cfRule type="cellIs" dxfId="1426" priority="6902" operator="equal">
      <formula>"•"</formula>
    </cfRule>
    <cfRule type="cellIs" dxfId="1425" priority="6901" operator="equal">
      <formula>"◄"</formula>
    </cfRule>
  </conditionalFormatting>
  <conditionalFormatting sqref="E973:F973">
    <cfRule type="cellIs" dxfId="1424" priority="6892" operator="equal">
      <formula>"►"</formula>
    </cfRule>
    <cfRule type="cellIs" dxfId="1423" priority="6889" operator="equal">
      <formula>"◄"</formula>
    </cfRule>
    <cfRule type="cellIs" dxfId="1422" priority="6890" operator="equal">
      <formula>"•"</formula>
    </cfRule>
    <cfRule type="cellIs" priority="6891" operator="equal">
      <formula>"◄"</formula>
    </cfRule>
  </conditionalFormatting>
  <conditionalFormatting sqref="E975:F975">
    <cfRule type="cellIs" dxfId="1421" priority="1329" operator="equal">
      <formula>"◄"</formula>
    </cfRule>
    <cfRule type="cellIs" dxfId="1420" priority="1330" operator="equal">
      <formula>"•"</formula>
    </cfRule>
    <cfRule type="cellIs" priority="1331" operator="equal">
      <formula>"◄"</formula>
    </cfRule>
    <cfRule type="cellIs" dxfId="1419" priority="1332" operator="equal">
      <formula>"►"</formula>
    </cfRule>
  </conditionalFormatting>
  <conditionalFormatting sqref="E977:F977">
    <cfRule type="cellIs" dxfId="1418" priority="6866" operator="equal">
      <formula>"•"</formula>
    </cfRule>
    <cfRule type="cellIs" priority="6867" operator="equal">
      <formula>"◄"</formula>
    </cfRule>
    <cfRule type="cellIs" dxfId="1417" priority="6868" operator="equal">
      <formula>"►"</formula>
    </cfRule>
    <cfRule type="cellIs" dxfId="1416" priority="6865" operator="equal">
      <formula>"◄"</formula>
    </cfRule>
  </conditionalFormatting>
  <conditionalFormatting sqref="E979:F979">
    <cfRule type="cellIs" priority="6855" operator="equal">
      <formula>"◄"</formula>
    </cfRule>
    <cfRule type="cellIs" dxfId="1415" priority="6854" operator="equal">
      <formula>"•"</formula>
    </cfRule>
    <cfRule type="cellIs" dxfId="1414" priority="6853" operator="equal">
      <formula>"◄"</formula>
    </cfRule>
    <cfRule type="cellIs" dxfId="1413" priority="6856" operator="equal">
      <formula>"►"</formula>
    </cfRule>
  </conditionalFormatting>
  <conditionalFormatting sqref="E981:F981">
    <cfRule type="cellIs" dxfId="1412" priority="6844" operator="equal">
      <formula>"►"</formula>
    </cfRule>
    <cfRule type="cellIs" dxfId="1411" priority="6841" operator="equal">
      <formula>"◄"</formula>
    </cfRule>
    <cfRule type="cellIs" dxfId="1410" priority="6842" operator="equal">
      <formula>"•"</formula>
    </cfRule>
    <cfRule type="cellIs" priority="6843" operator="equal">
      <formula>"◄"</formula>
    </cfRule>
  </conditionalFormatting>
  <conditionalFormatting sqref="E983:F983">
    <cfRule type="cellIs" dxfId="1409" priority="6829" operator="equal">
      <formula>"◄"</formula>
    </cfRule>
    <cfRule type="cellIs" dxfId="1408" priority="6830" operator="equal">
      <formula>"•"</formula>
    </cfRule>
    <cfRule type="cellIs" priority="6831" operator="equal">
      <formula>"◄"</formula>
    </cfRule>
    <cfRule type="cellIs" dxfId="1407" priority="6832" operator="equal">
      <formula>"►"</formula>
    </cfRule>
  </conditionalFormatting>
  <conditionalFormatting sqref="E985:F985">
    <cfRule type="cellIs" dxfId="1406" priority="6817" operator="equal">
      <formula>"◄"</formula>
    </cfRule>
    <cfRule type="cellIs" dxfId="1405" priority="6818" operator="equal">
      <formula>"•"</formula>
    </cfRule>
    <cfRule type="cellIs" priority="6819" operator="equal">
      <formula>"◄"</formula>
    </cfRule>
    <cfRule type="cellIs" dxfId="1404" priority="6820" operator="equal">
      <formula>"►"</formula>
    </cfRule>
  </conditionalFormatting>
  <conditionalFormatting sqref="E987:F987">
    <cfRule type="cellIs" dxfId="1403" priority="6808" operator="equal">
      <formula>"►"</formula>
    </cfRule>
    <cfRule type="cellIs" priority="6807" operator="equal">
      <formula>"◄"</formula>
    </cfRule>
    <cfRule type="cellIs" dxfId="1402" priority="6806" operator="equal">
      <formula>"•"</formula>
    </cfRule>
    <cfRule type="cellIs" dxfId="1401" priority="6805" operator="equal">
      <formula>"◄"</formula>
    </cfRule>
  </conditionalFormatting>
  <conditionalFormatting sqref="E989:F989">
    <cfRule type="cellIs" dxfId="1400" priority="6796" operator="equal">
      <formula>"►"</formula>
    </cfRule>
    <cfRule type="cellIs" priority="6795" operator="equal">
      <formula>"◄"</formula>
    </cfRule>
    <cfRule type="cellIs" dxfId="1399" priority="6794" operator="equal">
      <formula>"•"</formula>
    </cfRule>
    <cfRule type="cellIs" dxfId="1398" priority="6793" operator="equal">
      <formula>"◄"</formula>
    </cfRule>
  </conditionalFormatting>
  <conditionalFormatting sqref="E991:F991">
    <cfRule type="cellIs" dxfId="1397" priority="6782" operator="equal">
      <formula>"•"</formula>
    </cfRule>
    <cfRule type="cellIs" priority="6783" operator="equal">
      <formula>"◄"</formula>
    </cfRule>
    <cfRule type="cellIs" dxfId="1396" priority="6781" operator="equal">
      <formula>"◄"</formula>
    </cfRule>
    <cfRule type="cellIs" dxfId="1395" priority="6784" operator="equal">
      <formula>"►"</formula>
    </cfRule>
  </conditionalFormatting>
  <conditionalFormatting sqref="E993:F993">
    <cfRule type="cellIs" priority="6771" operator="equal">
      <formula>"◄"</formula>
    </cfRule>
    <cfRule type="cellIs" dxfId="1394" priority="6772" operator="equal">
      <formula>"►"</formula>
    </cfRule>
    <cfRule type="cellIs" dxfId="1393" priority="6769" operator="equal">
      <formula>"◄"</formula>
    </cfRule>
    <cfRule type="cellIs" dxfId="1392" priority="6770" operator="equal">
      <formula>"•"</formula>
    </cfRule>
  </conditionalFormatting>
  <conditionalFormatting sqref="E995:F995">
    <cfRule type="cellIs" dxfId="1391" priority="6757" operator="equal">
      <formula>"◄"</formula>
    </cfRule>
    <cfRule type="cellIs" priority="6759" operator="equal">
      <formula>"◄"</formula>
    </cfRule>
    <cfRule type="cellIs" dxfId="1390" priority="6760" operator="equal">
      <formula>"►"</formula>
    </cfRule>
    <cfRule type="cellIs" dxfId="1389" priority="6758" operator="equal">
      <formula>"•"</formula>
    </cfRule>
  </conditionalFormatting>
  <conditionalFormatting sqref="E997:F997">
    <cfRule type="cellIs" priority="6747" operator="equal">
      <formula>"◄"</formula>
    </cfRule>
    <cfRule type="cellIs" dxfId="1388" priority="6748" operator="equal">
      <formula>"►"</formula>
    </cfRule>
    <cfRule type="cellIs" dxfId="1387" priority="6746" operator="equal">
      <formula>"•"</formula>
    </cfRule>
    <cfRule type="cellIs" dxfId="1386" priority="6745" operator="equal">
      <formula>"◄"</formula>
    </cfRule>
  </conditionalFormatting>
  <conditionalFormatting sqref="E999:F999">
    <cfRule type="cellIs" dxfId="1385" priority="6736" operator="equal">
      <formula>"►"</formula>
    </cfRule>
    <cfRule type="cellIs" priority="6735" operator="equal">
      <formula>"◄"</formula>
    </cfRule>
    <cfRule type="cellIs" dxfId="1384" priority="6734" operator="equal">
      <formula>"•"</formula>
    </cfRule>
    <cfRule type="cellIs" dxfId="1383" priority="6733" operator="equal">
      <formula>"◄"</formula>
    </cfRule>
  </conditionalFormatting>
  <conditionalFormatting sqref="E1001:F1001">
    <cfRule type="cellIs" dxfId="1382" priority="6724" operator="equal">
      <formula>"►"</formula>
    </cfRule>
    <cfRule type="cellIs" priority="6723" operator="equal">
      <formula>"◄"</formula>
    </cfRule>
    <cfRule type="cellIs" dxfId="1381" priority="6722" operator="equal">
      <formula>"•"</formula>
    </cfRule>
    <cfRule type="cellIs" dxfId="1380" priority="6721" operator="equal">
      <formula>"◄"</formula>
    </cfRule>
  </conditionalFormatting>
  <conditionalFormatting sqref="E1003:F1003">
    <cfRule type="cellIs" priority="6711" operator="equal">
      <formula>"◄"</formula>
    </cfRule>
    <cfRule type="cellIs" dxfId="1379" priority="6710" operator="equal">
      <formula>"•"</formula>
    </cfRule>
    <cfRule type="cellIs" dxfId="1378" priority="6709" operator="equal">
      <formula>"◄"</formula>
    </cfRule>
    <cfRule type="cellIs" dxfId="1377" priority="6712" operator="equal">
      <formula>"►"</formula>
    </cfRule>
  </conditionalFormatting>
  <conditionalFormatting sqref="E1005:F1005">
    <cfRule type="cellIs" dxfId="1376" priority="6700" operator="equal">
      <formula>"►"</formula>
    </cfRule>
    <cfRule type="cellIs" priority="6699" operator="equal">
      <formula>"◄"</formula>
    </cfRule>
    <cfRule type="cellIs" dxfId="1375" priority="6698" operator="equal">
      <formula>"•"</formula>
    </cfRule>
    <cfRule type="cellIs" dxfId="1374" priority="6697" operator="equal">
      <formula>"◄"</formula>
    </cfRule>
  </conditionalFormatting>
  <conditionalFormatting sqref="E1007:F1007">
    <cfRule type="cellIs" dxfId="1373" priority="6688" operator="equal">
      <formula>"►"</formula>
    </cfRule>
    <cfRule type="cellIs" priority="6687" operator="equal">
      <formula>"◄"</formula>
    </cfRule>
    <cfRule type="cellIs" dxfId="1372" priority="6686" operator="equal">
      <formula>"•"</formula>
    </cfRule>
    <cfRule type="cellIs" dxfId="1371" priority="6685" operator="equal">
      <formula>"◄"</formula>
    </cfRule>
  </conditionalFormatting>
  <conditionalFormatting sqref="E1009:F1009">
    <cfRule type="cellIs" dxfId="1370" priority="6676" operator="equal">
      <formula>"►"</formula>
    </cfRule>
    <cfRule type="cellIs" priority="6675" operator="equal">
      <formula>"◄"</formula>
    </cfRule>
    <cfRule type="cellIs" dxfId="1369" priority="6674" operator="equal">
      <formula>"•"</formula>
    </cfRule>
    <cfRule type="cellIs" dxfId="1368" priority="6673" operator="equal">
      <formula>"◄"</formula>
    </cfRule>
  </conditionalFormatting>
  <conditionalFormatting sqref="E1011:F1011">
    <cfRule type="cellIs" priority="6663" operator="equal">
      <formula>"◄"</formula>
    </cfRule>
    <cfRule type="cellIs" dxfId="1367" priority="6664" operator="equal">
      <formula>"►"</formula>
    </cfRule>
    <cfRule type="cellIs" dxfId="1366" priority="6662" operator="equal">
      <formula>"•"</formula>
    </cfRule>
    <cfRule type="cellIs" dxfId="1365" priority="6661" operator="equal">
      <formula>"◄"</formula>
    </cfRule>
  </conditionalFormatting>
  <conditionalFormatting sqref="E1013:F1013">
    <cfRule type="cellIs" dxfId="1364" priority="6649" operator="equal">
      <formula>"◄"</formula>
    </cfRule>
    <cfRule type="cellIs" dxfId="1363" priority="6650" operator="equal">
      <formula>"•"</formula>
    </cfRule>
    <cfRule type="cellIs" priority="6651" operator="equal">
      <formula>"◄"</formula>
    </cfRule>
    <cfRule type="cellIs" dxfId="1362" priority="6652" operator="equal">
      <formula>"►"</formula>
    </cfRule>
  </conditionalFormatting>
  <conditionalFormatting sqref="E1015:F1015">
    <cfRule type="cellIs" dxfId="1361" priority="6637" operator="equal">
      <formula>"◄"</formula>
    </cfRule>
    <cfRule type="cellIs" dxfId="1360" priority="6638" operator="equal">
      <formula>"•"</formula>
    </cfRule>
    <cfRule type="cellIs" priority="6639" operator="equal">
      <formula>"◄"</formula>
    </cfRule>
    <cfRule type="cellIs" dxfId="1359" priority="6640" operator="equal">
      <formula>"►"</formula>
    </cfRule>
  </conditionalFormatting>
  <conditionalFormatting sqref="E1017:F1017">
    <cfRule type="cellIs" dxfId="1358" priority="6625" operator="equal">
      <formula>"◄"</formula>
    </cfRule>
    <cfRule type="cellIs" dxfId="1357" priority="6626" operator="equal">
      <formula>"•"</formula>
    </cfRule>
    <cfRule type="cellIs" priority="6627" operator="equal">
      <formula>"◄"</formula>
    </cfRule>
    <cfRule type="cellIs" dxfId="1356" priority="6628" operator="equal">
      <formula>"►"</formula>
    </cfRule>
  </conditionalFormatting>
  <conditionalFormatting sqref="E1019:F1019">
    <cfRule type="cellIs" priority="1319" operator="equal">
      <formula>"◄"</formula>
    </cfRule>
    <cfRule type="cellIs" dxfId="1355" priority="1317" operator="equal">
      <formula>"◄"</formula>
    </cfRule>
    <cfRule type="cellIs" dxfId="1354" priority="1318" operator="equal">
      <formula>"•"</formula>
    </cfRule>
    <cfRule type="cellIs" dxfId="1353" priority="1320" operator="equal">
      <formula>"►"</formula>
    </cfRule>
  </conditionalFormatting>
  <conditionalFormatting sqref="E1021:F1021">
    <cfRule type="cellIs" priority="6603" operator="equal">
      <formula>"◄"</formula>
    </cfRule>
    <cfRule type="cellIs" dxfId="1352" priority="6604" operator="equal">
      <formula>"►"</formula>
    </cfRule>
    <cfRule type="cellIs" dxfId="1351" priority="6602" operator="equal">
      <formula>"•"</formula>
    </cfRule>
    <cfRule type="cellIs" dxfId="1350" priority="6601" operator="equal">
      <formula>"◄"</formula>
    </cfRule>
  </conditionalFormatting>
  <conditionalFormatting sqref="E1023:F1023">
    <cfRule type="cellIs" dxfId="1349" priority="6590" operator="equal">
      <formula>"•"</formula>
    </cfRule>
    <cfRule type="cellIs" priority="6591" operator="equal">
      <formula>"◄"</formula>
    </cfRule>
    <cfRule type="cellIs" dxfId="1348" priority="6592" operator="equal">
      <formula>"►"</formula>
    </cfRule>
    <cfRule type="cellIs" dxfId="1347" priority="6589" operator="equal">
      <formula>"◄"</formula>
    </cfRule>
  </conditionalFormatting>
  <conditionalFormatting sqref="E1025:F1025">
    <cfRule type="cellIs" dxfId="1346" priority="6577" operator="equal">
      <formula>"◄"</formula>
    </cfRule>
    <cfRule type="cellIs" dxfId="1345" priority="6578" operator="equal">
      <formula>"•"</formula>
    </cfRule>
    <cfRule type="cellIs" priority="6579" operator="equal">
      <formula>"◄"</formula>
    </cfRule>
    <cfRule type="cellIs" dxfId="1344" priority="6580" operator="equal">
      <formula>"►"</formula>
    </cfRule>
  </conditionalFormatting>
  <conditionalFormatting sqref="E1027:F1027">
    <cfRule type="cellIs" dxfId="1343" priority="6568" operator="equal">
      <formula>"►"</formula>
    </cfRule>
    <cfRule type="cellIs" dxfId="1342" priority="6566" operator="equal">
      <formula>"•"</formula>
    </cfRule>
    <cfRule type="cellIs" dxfId="1341" priority="6565" operator="equal">
      <formula>"◄"</formula>
    </cfRule>
    <cfRule type="cellIs" priority="6567" operator="equal">
      <formula>"◄"</formula>
    </cfRule>
  </conditionalFormatting>
  <conditionalFormatting sqref="E1029:F1029">
    <cfRule type="cellIs" dxfId="1340" priority="6553" operator="equal">
      <formula>"◄"</formula>
    </cfRule>
    <cfRule type="cellIs" dxfId="1339" priority="6554" operator="equal">
      <formula>"•"</formula>
    </cfRule>
    <cfRule type="cellIs" priority="6555" operator="equal">
      <formula>"◄"</formula>
    </cfRule>
    <cfRule type="cellIs" dxfId="1338" priority="6556" operator="equal">
      <formula>"►"</formula>
    </cfRule>
  </conditionalFormatting>
  <conditionalFormatting sqref="E1031:F1031">
    <cfRule type="cellIs" dxfId="1337" priority="6542" operator="equal">
      <formula>"•"</formula>
    </cfRule>
    <cfRule type="cellIs" dxfId="1336" priority="6541" operator="equal">
      <formula>"◄"</formula>
    </cfRule>
    <cfRule type="cellIs" priority="6543" operator="equal">
      <formula>"◄"</formula>
    </cfRule>
    <cfRule type="cellIs" dxfId="1335" priority="6544" operator="equal">
      <formula>"►"</formula>
    </cfRule>
  </conditionalFormatting>
  <conditionalFormatting sqref="E1033:F1033">
    <cfRule type="cellIs" priority="6531" operator="equal">
      <formula>"◄"</formula>
    </cfRule>
    <cfRule type="cellIs" dxfId="1334" priority="6532" operator="equal">
      <formula>"►"</formula>
    </cfRule>
    <cfRule type="cellIs" dxfId="1333" priority="6529" operator="equal">
      <formula>"◄"</formula>
    </cfRule>
    <cfRule type="cellIs" dxfId="1332" priority="6530" operator="equal">
      <formula>"•"</formula>
    </cfRule>
  </conditionalFormatting>
  <conditionalFormatting sqref="E1035:F1035">
    <cfRule type="cellIs" dxfId="1331" priority="6517" operator="equal">
      <formula>"◄"</formula>
    </cfRule>
    <cfRule type="cellIs" dxfId="1330" priority="6518" operator="equal">
      <formula>"•"</formula>
    </cfRule>
    <cfRule type="cellIs" priority="6519" operator="equal">
      <formula>"◄"</formula>
    </cfRule>
    <cfRule type="cellIs" dxfId="1329" priority="6520" operator="equal">
      <formula>"►"</formula>
    </cfRule>
  </conditionalFormatting>
  <conditionalFormatting sqref="E1037:F1037">
    <cfRule type="cellIs" dxfId="1328" priority="6505" operator="equal">
      <formula>"◄"</formula>
    </cfRule>
    <cfRule type="cellIs" dxfId="1327" priority="6506" operator="equal">
      <formula>"•"</formula>
    </cfRule>
    <cfRule type="cellIs" priority="6507" operator="equal">
      <formula>"◄"</formula>
    </cfRule>
    <cfRule type="cellIs" dxfId="1326" priority="6508" operator="equal">
      <formula>"►"</formula>
    </cfRule>
  </conditionalFormatting>
  <conditionalFormatting sqref="E1039:F1039">
    <cfRule type="cellIs" dxfId="1325" priority="6496" operator="equal">
      <formula>"►"</formula>
    </cfRule>
    <cfRule type="cellIs" dxfId="1324" priority="6493" operator="equal">
      <formula>"◄"</formula>
    </cfRule>
    <cfRule type="cellIs" dxfId="1323" priority="6494" operator="equal">
      <formula>"•"</formula>
    </cfRule>
    <cfRule type="cellIs" priority="6495" operator="equal">
      <formula>"◄"</formula>
    </cfRule>
  </conditionalFormatting>
  <conditionalFormatting sqref="E1041:F1041">
    <cfRule type="cellIs" dxfId="1322" priority="6481" operator="equal">
      <formula>"◄"</formula>
    </cfRule>
    <cfRule type="cellIs" dxfId="1321" priority="6482" operator="equal">
      <formula>"•"</formula>
    </cfRule>
    <cfRule type="cellIs" priority="6483" operator="equal">
      <formula>"◄"</formula>
    </cfRule>
    <cfRule type="cellIs" dxfId="1320" priority="6484" operator="equal">
      <formula>"►"</formula>
    </cfRule>
  </conditionalFormatting>
  <conditionalFormatting sqref="E1043:F1043">
    <cfRule type="cellIs" dxfId="1319" priority="1305" operator="equal">
      <formula>"◄"</formula>
    </cfRule>
    <cfRule type="cellIs" dxfId="1318" priority="1306" operator="equal">
      <formula>"•"</formula>
    </cfRule>
    <cfRule type="cellIs" priority="1307" operator="equal">
      <formula>"◄"</formula>
    </cfRule>
    <cfRule type="cellIs" dxfId="1317" priority="1308" operator="equal">
      <formula>"►"</formula>
    </cfRule>
  </conditionalFormatting>
  <conditionalFormatting sqref="E1045:F1045">
    <cfRule type="cellIs" dxfId="1316" priority="6457" operator="equal">
      <formula>"◄"</formula>
    </cfRule>
    <cfRule type="cellIs" dxfId="1315" priority="6458" operator="equal">
      <formula>"•"</formula>
    </cfRule>
    <cfRule type="cellIs" priority="6459" operator="equal">
      <formula>"◄"</formula>
    </cfRule>
    <cfRule type="cellIs" dxfId="1314" priority="6460" operator="equal">
      <formula>"►"</formula>
    </cfRule>
  </conditionalFormatting>
  <conditionalFormatting sqref="E1047:F1047">
    <cfRule type="cellIs" priority="6447" operator="equal">
      <formula>"◄"</formula>
    </cfRule>
    <cfRule type="cellIs" dxfId="1313" priority="6448" operator="equal">
      <formula>"►"</formula>
    </cfRule>
    <cfRule type="cellIs" dxfId="1312" priority="6445" operator="equal">
      <formula>"◄"</formula>
    </cfRule>
    <cfRule type="cellIs" dxfId="1311" priority="6446" operator="equal">
      <formula>"•"</formula>
    </cfRule>
  </conditionalFormatting>
  <conditionalFormatting sqref="E1049:F1049">
    <cfRule type="cellIs" dxfId="1310" priority="6433" operator="equal">
      <formula>"◄"</formula>
    </cfRule>
    <cfRule type="cellIs" dxfId="1309" priority="6434" operator="equal">
      <formula>"•"</formula>
    </cfRule>
    <cfRule type="cellIs" dxfId="1308" priority="6436" operator="equal">
      <formula>"►"</formula>
    </cfRule>
    <cfRule type="cellIs" priority="6435" operator="equal">
      <formula>"◄"</formula>
    </cfRule>
  </conditionalFormatting>
  <conditionalFormatting sqref="E1051:F1051">
    <cfRule type="cellIs" dxfId="1307" priority="6422" operator="equal">
      <formula>"•"</formula>
    </cfRule>
    <cfRule type="cellIs" dxfId="1306" priority="6421" operator="equal">
      <formula>"◄"</formula>
    </cfRule>
    <cfRule type="cellIs" dxfId="1305" priority="6424" operator="equal">
      <formula>"►"</formula>
    </cfRule>
    <cfRule type="cellIs" priority="6423" operator="equal">
      <formula>"◄"</formula>
    </cfRule>
  </conditionalFormatting>
  <conditionalFormatting sqref="E1053:F1053">
    <cfRule type="cellIs" priority="6411" operator="equal">
      <formula>"◄"</formula>
    </cfRule>
    <cfRule type="cellIs" dxfId="1304" priority="6412" operator="equal">
      <formula>"►"</formula>
    </cfRule>
    <cfRule type="cellIs" dxfId="1303" priority="6409" operator="equal">
      <formula>"◄"</formula>
    </cfRule>
    <cfRule type="cellIs" dxfId="1302" priority="6410" operator="equal">
      <formula>"•"</formula>
    </cfRule>
  </conditionalFormatting>
  <conditionalFormatting sqref="E1055:F1055">
    <cfRule type="cellIs" dxfId="1301" priority="6400" operator="equal">
      <formula>"►"</formula>
    </cfRule>
    <cfRule type="cellIs" priority="6399" operator="equal">
      <formula>"◄"</formula>
    </cfRule>
    <cfRule type="cellIs" dxfId="1300" priority="6398" operator="equal">
      <formula>"•"</formula>
    </cfRule>
    <cfRule type="cellIs" dxfId="1299" priority="6397" operator="equal">
      <formula>"◄"</formula>
    </cfRule>
  </conditionalFormatting>
  <conditionalFormatting sqref="E1057:F1057">
    <cfRule type="cellIs" dxfId="1298" priority="6388" operator="equal">
      <formula>"►"</formula>
    </cfRule>
    <cfRule type="cellIs" priority="6387" operator="equal">
      <formula>"◄"</formula>
    </cfRule>
    <cfRule type="cellIs" dxfId="1297" priority="6386" operator="equal">
      <formula>"•"</formula>
    </cfRule>
    <cfRule type="cellIs" dxfId="1296" priority="6385" operator="equal">
      <formula>"◄"</formula>
    </cfRule>
  </conditionalFormatting>
  <conditionalFormatting sqref="E1059:F1059">
    <cfRule type="cellIs" dxfId="1295" priority="6376" operator="equal">
      <formula>"►"</formula>
    </cfRule>
    <cfRule type="cellIs" priority="6375" operator="equal">
      <formula>"◄"</formula>
    </cfRule>
    <cfRule type="cellIs" dxfId="1294" priority="6374" operator="equal">
      <formula>"•"</formula>
    </cfRule>
    <cfRule type="cellIs" dxfId="1293" priority="6373" operator="equal">
      <formula>"◄"</formula>
    </cfRule>
  </conditionalFormatting>
  <conditionalFormatting sqref="E1061:F1061">
    <cfRule type="cellIs" dxfId="1292" priority="6364" operator="equal">
      <formula>"►"</formula>
    </cfRule>
    <cfRule type="cellIs" priority="6363" operator="equal">
      <formula>"◄"</formula>
    </cfRule>
    <cfRule type="cellIs" dxfId="1291" priority="6362" operator="equal">
      <formula>"•"</formula>
    </cfRule>
    <cfRule type="cellIs" dxfId="1290" priority="6361" operator="equal">
      <formula>"◄"</formula>
    </cfRule>
  </conditionalFormatting>
  <conditionalFormatting sqref="E1063:F1063">
    <cfRule type="cellIs" dxfId="1289" priority="6352" operator="equal">
      <formula>"►"</formula>
    </cfRule>
    <cfRule type="cellIs" dxfId="1288" priority="6350" operator="equal">
      <formula>"•"</formula>
    </cfRule>
    <cfRule type="cellIs" dxfId="1287" priority="6349" operator="equal">
      <formula>"◄"</formula>
    </cfRule>
    <cfRule type="cellIs" priority="6351" operator="equal">
      <formula>"◄"</formula>
    </cfRule>
  </conditionalFormatting>
  <conditionalFormatting sqref="E1065:F1065">
    <cfRule type="cellIs" dxfId="1286" priority="6340" operator="equal">
      <formula>"►"</formula>
    </cfRule>
    <cfRule type="cellIs" priority="6339" operator="equal">
      <formula>"◄"</formula>
    </cfRule>
    <cfRule type="cellIs" dxfId="1285" priority="6338" operator="equal">
      <formula>"•"</formula>
    </cfRule>
    <cfRule type="cellIs" dxfId="1284" priority="6337" operator="equal">
      <formula>"◄"</formula>
    </cfRule>
  </conditionalFormatting>
  <conditionalFormatting sqref="E1067:F1067">
    <cfRule type="cellIs" dxfId="1283" priority="6326" operator="equal">
      <formula>"•"</formula>
    </cfRule>
    <cfRule type="cellIs" dxfId="1282" priority="6325" operator="equal">
      <formula>"◄"</formula>
    </cfRule>
    <cfRule type="cellIs" priority="6327" operator="equal">
      <formula>"◄"</formula>
    </cfRule>
    <cfRule type="cellIs" dxfId="1281" priority="6328" operator="equal">
      <formula>"►"</formula>
    </cfRule>
  </conditionalFormatting>
  <conditionalFormatting sqref="E1069:F1069">
    <cfRule type="cellIs" dxfId="1280" priority="1293" operator="equal">
      <formula>"◄"</formula>
    </cfRule>
    <cfRule type="cellIs" dxfId="1279" priority="1294" operator="equal">
      <formula>"•"</formula>
    </cfRule>
    <cfRule type="cellIs" priority="1295" operator="equal">
      <formula>"◄"</formula>
    </cfRule>
    <cfRule type="cellIs" dxfId="1278" priority="1296" operator="equal">
      <formula>"►"</formula>
    </cfRule>
  </conditionalFormatting>
  <conditionalFormatting sqref="E1071:F1071">
    <cfRule type="cellIs" dxfId="1277" priority="6304" operator="equal">
      <formula>"►"</formula>
    </cfRule>
    <cfRule type="cellIs" dxfId="1276" priority="6301" operator="equal">
      <formula>"◄"</formula>
    </cfRule>
    <cfRule type="cellIs" dxfId="1275" priority="6302" operator="equal">
      <formula>"•"</formula>
    </cfRule>
    <cfRule type="cellIs" priority="6303" operator="equal">
      <formula>"◄"</formula>
    </cfRule>
  </conditionalFormatting>
  <conditionalFormatting sqref="E1073:F1073">
    <cfRule type="cellIs" priority="6291" operator="equal">
      <formula>"◄"</formula>
    </cfRule>
    <cfRule type="cellIs" dxfId="1274" priority="6289" operator="equal">
      <formula>"◄"</formula>
    </cfRule>
    <cfRule type="cellIs" dxfId="1273" priority="6290" operator="equal">
      <formula>"•"</formula>
    </cfRule>
    <cfRule type="cellIs" dxfId="1272" priority="6292" operator="equal">
      <formula>"►"</formula>
    </cfRule>
  </conditionalFormatting>
  <conditionalFormatting sqref="E1075:F1075">
    <cfRule type="cellIs" dxfId="1271" priority="6278" operator="equal">
      <formula>"•"</formula>
    </cfRule>
    <cfRule type="cellIs" priority="6279" operator="equal">
      <formula>"◄"</formula>
    </cfRule>
    <cfRule type="cellIs" dxfId="1270" priority="6280" operator="equal">
      <formula>"►"</formula>
    </cfRule>
    <cfRule type="cellIs" dxfId="1269" priority="6277" operator="equal">
      <formula>"◄"</formula>
    </cfRule>
  </conditionalFormatting>
  <conditionalFormatting sqref="E1077:F1077">
    <cfRule type="cellIs" dxfId="1268" priority="1281" operator="equal">
      <formula>"◄"</formula>
    </cfRule>
    <cfRule type="cellIs" dxfId="1267" priority="1282" operator="equal">
      <formula>"•"</formula>
    </cfRule>
    <cfRule type="cellIs" priority="1283" operator="equal">
      <formula>"◄"</formula>
    </cfRule>
    <cfRule type="cellIs" dxfId="1266" priority="1284" operator="equal">
      <formula>"►"</formula>
    </cfRule>
  </conditionalFormatting>
  <conditionalFormatting sqref="E1079:F1079">
    <cfRule type="cellIs" dxfId="1265" priority="6256" operator="equal">
      <formula>"►"</formula>
    </cfRule>
    <cfRule type="cellIs" dxfId="1264" priority="6253" operator="equal">
      <formula>"◄"</formula>
    </cfRule>
    <cfRule type="cellIs" dxfId="1263" priority="6254" operator="equal">
      <formula>"•"</formula>
    </cfRule>
    <cfRule type="cellIs" priority="6255" operator="equal">
      <formula>"◄"</formula>
    </cfRule>
  </conditionalFormatting>
  <conditionalFormatting sqref="E1081:F1081">
    <cfRule type="cellIs" dxfId="1262" priority="6241" operator="equal">
      <formula>"◄"</formula>
    </cfRule>
    <cfRule type="cellIs" dxfId="1261" priority="6244" operator="equal">
      <formula>"►"</formula>
    </cfRule>
    <cfRule type="cellIs" priority="6243" operator="equal">
      <formula>"◄"</formula>
    </cfRule>
    <cfRule type="cellIs" dxfId="1260" priority="6242" operator="equal">
      <formula>"•"</formula>
    </cfRule>
  </conditionalFormatting>
  <conditionalFormatting sqref="E1083:F1083">
    <cfRule type="cellIs" dxfId="1259" priority="6232" operator="equal">
      <formula>"►"</formula>
    </cfRule>
    <cfRule type="cellIs" dxfId="1258" priority="6230" operator="equal">
      <formula>"•"</formula>
    </cfRule>
    <cfRule type="cellIs" dxfId="1257" priority="6229" operator="equal">
      <formula>"◄"</formula>
    </cfRule>
    <cfRule type="cellIs" priority="6231" operator="equal">
      <formula>"◄"</formula>
    </cfRule>
  </conditionalFormatting>
  <conditionalFormatting sqref="E1085:F1085">
    <cfRule type="cellIs" dxfId="1256" priority="6218" operator="equal">
      <formula>"•"</formula>
    </cfRule>
    <cfRule type="cellIs" dxfId="1255" priority="6220" operator="equal">
      <formula>"►"</formula>
    </cfRule>
    <cfRule type="cellIs" priority="6219" operator="equal">
      <formula>"◄"</formula>
    </cfRule>
    <cfRule type="cellIs" dxfId="1254" priority="6217" operator="equal">
      <formula>"◄"</formula>
    </cfRule>
  </conditionalFormatting>
  <conditionalFormatting sqref="E1087:F1087">
    <cfRule type="cellIs" priority="6207" operator="equal">
      <formula>"◄"</formula>
    </cfRule>
    <cfRule type="cellIs" dxfId="1253" priority="6206" operator="equal">
      <formula>"•"</formula>
    </cfRule>
    <cfRule type="cellIs" dxfId="1252" priority="6205" operator="equal">
      <formula>"◄"</formula>
    </cfRule>
    <cfRule type="cellIs" dxfId="1251" priority="6208" operator="equal">
      <formula>"►"</formula>
    </cfRule>
  </conditionalFormatting>
  <conditionalFormatting sqref="E1089:F1089">
    <cfRule type="cellIs" dxfId="1250" priority="6196" operator="equal">
      <formula>"►"</formula>
    </cfRule>
    <cfRule type="cellIs" priority="6195" operator="equal">
      <formula>"◄"</formula>
    </cfRule>
    <cfRule type="cellIs" dxfId="1249" priority="6194" operator="equal">
      <formula>"•"</formula>
    </cfRule>
    <cfRule type="cellIs" dxfId="1248" priority="6193" operator="equal">
      <formula>"◄"</formula>
    </cfRule>
  </conditionalFormatting>
  <conditionalFormatting sqref="E1091:F1091">
    <cfRule type="cellIs" dxfId="1247" priority="6184" operator="equal">
      <formula>"►"</formula>
    </cfRule>
    <cfRule type="cellIs" priority="6183" operator="equal">
      <formula>"◄"</formula>
    </cfRule>
    <cfRule type="cellIs" dxfId="1246" priority="6182" operator="equal">
      <formula>"•"</formula>
    </cfRule>
    <cfRule type="cellIs" dxfId="1245" priority="6181" operator="equal">
      <formula>"◄"</formula>
    </cfRule>
  </conditionalFormatting>
  <conditionalFormatting sqref="E1093:F1093">
    <cfRule type="cellIs" dxfId="1244" priority="6170" operator="equal">
      <formula>"•"</formula>
    </cfRule>
    <cfRule type="cellIs" dxfId="1243" priority="6169" operator="equal">
      <formula>"◄"</formula>
    </cfRule>
    <cfRule type="cellIs" priority="6171" operator="equal">
      <formula>"◄"</formula>
    </cfRule>
    <cfRule type="cellIs" dxfId="1242" priority="6172" operator="equal">
      <formula>"►"</formula>
    </cfRule>
  </conditionalFormatting>
  <conditionalFormatting sqref="E1095:F1095">
    <cfRule type="cellIs" dxfId="1241" priority="6160" operator="equal">
      <formula>"►"</formula>
    </cfRule>
    <cfRule type="cellIs" priority="6159" operator="equal">
      <formula>"◄"</formula>
    </cfRule>
    <cfRule type="cellIs" dxfId="1240" priority="6158" operator="equal">
      <formula>"•"</formula>
    </cfRule>
    <cfRule type="cellIs" dxfId="1239" priority="6157" operator="equal">
      <formula>"◄"</formula>
    </cfRule>
  </conditionalFormatting>
  <conditionalFormatting sqref="E1097:F1097">
    <cfRule type="cellIs" dxfId="1238" priority="1272" operator="equal">
      <formula>"►"</formula>
    </cfRule>
    <cfRule type="cellIs" priority="1271" operator="equal">
      <formula>"◄"</formula>
    </cfRule>
    <cfRule type="cellIs" dxfId="1237" priority="1269" operator="equal">
      <formula>"◄"</formula>
    </cfRule>
    <cfRule type="cellIs" dxfId="1236" priority="1270" operator="equal">
      <formula>"•"</formula>
    </cfRule>
  </conditionalFormatting>
  <conditionalFormatting sqref="E1099:F1099">
    <cfRule type="cellIs" dxfId="1235" priority="6133" operator="equal">
      <formula>"◄"</formula>
    </cfRule>
    <cfRule type="cellIs" dxfId="1234" priority="6136" operator="equal">
      <formula>"►"</formula>
    </cfRule>
    <cfRule type="cellIs" priority="6135" operator="equal">
      <formula>"◄"</formula>
    </cfRule>
    <cfRule type="cellIs" dxfId="1233" priority="6134" operator="equal">
      <formula>"•"</formula>
    </cfRule>
  </conditionalFormatting>
  <conditionalFormatting sqref="E1101:F1101">
    <cfRule type="cellIs" dxfId="1232" priority="1258" operator="equal">
      <formula>"•"</formula>
    </cfRule>
    <cfRule type="cellIs" dxfId="1231" priority="1257" operator="equal">
      <formula>"◄"</formula>
    </cfRule>
    <cfRule type="cellIs" dxfId="1230" priority="1260" operator="equal">
      <formula>"►"</formula>
    </cfRule>
    <cfRule type="cellIs" priority="1259" operator="equal">
      <formula>"◄"</formula>
    </cfRule>
  </conditionalFormatting>
  <conditionalFormatting sqref="E1103:F1103">
    <cfRule type="cellIs" dxfId="1229" priority="6112" operator="equal">
      <formula>"►"</formula>
    </cfRule>
    <cfRule type="cellIs" priority="6111" operator="equal">
      <formula>"◄"</formula>
    </cfRule>
    <cfRule type="cellIs" dxfId="1228" priority="6110" operator="equal">
      <formula>"•"</formula>
    </cfRule>
    <cfRule type="cellIs" dxfId="1227" priority="6109" operator="equal">
      <formula>"◄"</formula>
    </cfRule>
  </conditionalFormatting>
  <conditionalFormatting sqref="E1105:F1105">
    <cfRule type="cellIs" priority="6099" operator="equal">
      <formula>"◄"</formula>
    </cfRule>
    <cfRule type="cellIs" dxfId="1226" priority="6098" operator="equal">
      <formula>"•"</formula>
    </cfRule>
    <cfRule type="cellIs" dxfId="1225" priority="6097" operator="equal">
      <formula>"◄"</formula>
    </cfRule>
    <cfRule type="cellIs" dxfId="1224" priority="6100" operator="equal">
      <formula>"►"</formula>
    </cfRule>
  </conditionalFormatting>
  <conditionalFormatting sqref="E1107:F1107">
    <cfRule type="cellIs" dxfId="1223" priority="6088" operator="equal">
      <formula>"►"</formula>
    </cfRule>
    <cfRule type="cellIs" priority="6087" operator="equal">
      <formula>"◄"</formula>
    </cfRule>
    <cfRule type="cellIs" dxfId="1222" priority="6086" operator="equal">
      <formula>"•"</formula>
    </cfRule>
    <cfRule type="cellIs" dxfId="1221" priority="6085" operator="equal">
      <formula>"◄"</formula>
    </cfRule>
  </conditionalFormatting>
  <conditionalFormatting sqref="E1109:F1109">
    <cfRule type="cellIs" dxfId="1220" priority="6076" operator="equal">
      <formula>"►"</formula>
    </cfRule>
    <cfRule type="cellIs" priority="6075" operator="equal">
      <formula>"◄"</formula>
    </cfRule>
    <cfRule type="cellIs" dxfId="1219" priority="6073" operator="equal">
      <formula>"◄"</formula>
    </cfRule>
    <cfRule type="cellIs" dxfId="1218" priority="6074" operator="equal">
      <formula>"•"</formula>
    </cfRule>
  </conditionalFormatting>
  <conditionalFormatting sqref="E1111:F1111">
    <cfRule type="cellIs" dxfId="1217" priority="6064" operator="equal">
      <formula>"►"</formula>
    </cfRule>
    <cfRule type="cellIs" priority="6063" operator="equal">
      <formula>"◄"</formula>
    </cfRule>
    <cfRule type="cellIs" dxfId="1216" priority="6061" operator="equal">
      <formula>"◄"</formula>
    </cfRule>
    <cfRule type="cellIs" dxfId="1215" priority="6062" operator="equal">
      <formula>"•"</formula>
    </cfRule>
  </conditionalFormatting>
  <conditionalFormatting sqref="E1113:F1113">
    <cfRule type="cellIs" priority="6051" operator="equal">
      <formula>"◄"</formula>
    </cfRule>
    <cfRule type="cellIs" dxfId="1214" priority="6050" operator="equal">
      <formula>"•"</formula>
    </cfRule>
    <cfRule type="cellIs" dxfId="1213" priority="6052" operator="equal">
      <formula>"►"</formula>
    </cfRule>
    <cfRule type="cellIs" dxfId="1212" priority="6049" operator="equal">
      <formula>"◄"</formula>
    </cfRule>
  </conditionalFormatting>
  <conditionalFormatting sqref="E1115:F1115">
    <cfRule type="cellIs" priority="6039" operator="equal">
      <formula>"◄"</formula>
    </cfRule>
    <cfRule type="cellIs" dxfId="1211" priority="6037" operator="equal">
      <formula>"◄"</formula>
    </cfRule>
    <cfRule type="cellIs" dxfId="1210" priority="6040" operator="equal">
      <formula>"►"</formula>
    </cfRule>
    <cfRule type="cellIs" dxfId="1209" priority="6038" operator="equal">
      <formula>"•"</formula>
    </cfRule>
  </conditionalFormatting>
  <conditionalFormatting sqref="E1117:F1117">
    <cfRule type="cellIs" dxfId="1208" priority="1248" operator="equal">
      <formula>"►"</formula>
    </cfRule>
    <cfRule type="cellIs" priority="1247" operator="equal">
      <formula>"◄"</formula>
    </cfRule>
    <cfRule type="cellIs" dxfId="1207" priority="1246" operator="equal">
      <formula>"•"</formula>
    </cfRule>
    <cfRule type="cellIs" dxfId="1206" priority="1245" operator="equal">
      <formula>"◄"</formula>
    </cfRule>
  </conditionalFormatting>
  <conditionalFormatting sqref="E1119:F1119">
    <cfRule type="cellIs" dxfId="1205" priority="6014" operator="equal">
      <formula>"•"</formula>
    </cfRule>
    <cfRule type="cellIs" dxfId="1204" priority="6016" operator="equal">
      <formula>"►"</formula>
    </cfRule>
    <cfRule type="cellIs" priority="6015" operator="equal">
      <formula>"◄"</formula>
    </cfRule>
    <cfRule type="cellIs" dxfId="1203" priority="6013" operator="equal">
      <formula>"◄"</formula>
    </cfRule>
  </conditionalFormatting>
  <conditionalFormatting sqref="E1121:F1121">
    <cfRule type="cellIs" dxfId="1202" priority="6004" operator="equal">
      <formula>"►"</formula>
    </cfRule>
    <cfRule type="cellIs" dxfId="1201" priority="6001" operator="equal">
      <formula>"◄"</formula>
    </cfRule>
    <cfRule type="cellIs" priority="6003" operator="equal">
      <formula>"◄"</formula>
    </cfRule>
    <cfRule type="cellIs" dxfId="1200" priority="6002" operator="equal">
      <formula>"•"</formula>
    </cfRule>
  </conditionalFormatting>
  <conditionalFormatting sqref="E1123:F1123">
    <cfRule type="cellIs" dxfId="1199" priority="5992" operator="equal">
      <formula>"►"</formula>
    </cfRule>
    <cfRule type="cellIs" dxfId="1198" priority="5989" operator="equal">
      <formula>"◄"</formula>
    </cfRule>
    <cfRule type="cellIs" dxfId="1197" priority="5990" operator="equal">
      <formula>"•"</formula>
    </cfRule>
    <cfRule type="cellIs" priority="5991" operator="equal">
      <formula>"◄"</formula>
    </cfRule>
  </conditionalFormatting>
  <conditionalFormatting sqref="E1125:F1125">
    <cfRule type="cellIs" dxfId="1196" priority="5978" operator="equal">
      <formula>"•"</formula>
    </cfRule>
    <cfRule type="cellIs" dxfId="1195" priority="5977" operator="equal">
      <formula>"◄"</formula>
    </cfRule>
    <cfRule type="cellIs" dxfId="1194" priority="5980" operator="equal">
      <formula>"►"</formula>
    </cfRule>
    <cfRule type="cellIs" priority="5979" operator="equal">
      <formula>"◄"</formula>
    </cfRule>
  </conditionalFormatting>
  <conditionalFormatting sqref="E1127:F1127">
    <cfRule type="cellIs" dxfId="1193" priority="5968" operator="equal">
      <formula>"►"</formula>
    </cfRule>
    <cfRule type="cellIs" priority="5967" operator="equal">
      <formula>"◄"</formula>
    </cfRule>
    <cfRule type="cellIs" dxfId="1192" priority="5966" operator="equal">
      <formula>"•"</formula>
    </cfRule>
    <cfRule type="cellIs" dxfId="1191" priority="5965" operator="equal">
      <formula>"◄"</formula>
    </cfRule>
  </conditionalFormatting>
  <conditionalFormatting sqref="E1129:F1129">
    <cfRule type="cellIs" dxfId="1190" priority="5956" operator="equal">
      <formula>"►"</formula>
    </cfRule>
    <cfRule type="cellIs" priority="5955" operator="equal">
      <formula>"◄"</formula>
    </cfRule>
    <cfRule type="cellIs" dxfId="1189" priority="5953" operator="equal">
      <formula>"◄"</formula>
    </cfRule>
    <cfRule type="cellIs" dxfId="1188" priority="5954" operator="equal">
      <formula>"•"</formula>
    </cfRule>
  </conditionalFormatting>
  <conditionalFormatting sqref="E1131:F1131">
    <cfRule type="cellIs" dxfId="1187" priority="5944" operator="equal">
      <formula>"►"</formula>
    </cfRule>
    <cfRule type="cellIs" priority="5943" operator="equal">
      <formula>"◄"</formula>
    </cfRule>
    <cfRule type="cellIs" dxfId="1186" priority="5942" operator="equal">
      <formula>"•"</formula>
    </cfRule>
    <cfRule type="cellIs" dxfId="1185" priority="5941" operator="equal">
      <formula>"◄"</formula>
    </cfRule>
  </conditionalFormatting>
  <conditionalFormatting sqref="E1133:F1133">
    <cfRule type="cellIs" priority="5931" operator="equal">
      <formula>"◄"</formula>
    </cfRule>
    <cfRule type="cellIs" dxfId="1184" priority="5932" operator="equal">
      <formula>"►"</formula>
    </cfRule>
    <cfRule type="cellIs" dxfId="1183" priority="5930" operator="equal">
      <formula>"•"</formula>
    </cfRule>
    <cfRule type="cellIs" dxfId="1182" priority="5929" operator="equal">
      <formula>"◄"</formula>
    </cfRule>
  </conditionalFormatting>
  <conditionalFormatting sqref="E1135:F1135">
    <cfRule type="cellIs" dxfId="1181" priority="5920" operator="equal">
      <formula>"►"</formula>
    </cfRule>
    <cfRule type="cellIs" priority="5919" operator="equal">
      <formula>"◄"</formula>
    </cfRule>
    <cfRule type="cellIs" dxfId="1180" priority="5918" operator="equal">
      <formula>"•"</formula>
    </cfRule>
    <cfRule type="cellIs" dxfId="1179" priority="5917" operator="equal">
      <formula>"◄"</formula>
    </cfRule>
  </conditionalFormatting>
  <conditionalFormatting sqref="E1137:F1137">
    <cfRule type="cellIs" dxfId="1178" priority="5908" operator="equal">
      <formula>"►"</formula>
    </cfRule>
    <cfRule type="cellIs" priority="5907" operator="equal">
      <formula>"◄"</formula>
    </cfRule>
    <cfRule type="cellIs" dxfId="1177" priority="5906" operator="equal">
      <formula>"•"</formula>
    </cfRule>
    <cfRule type="cellIs" dxfId="1176" priority="5905" operator="equal">
      <formula>"◄"</formula>
    </cfRule>
  </conditionalFormatting>
  <conditionalFormatting sqref="E1139:F1139">
    <cfRule type="cellIs" priority="5895" operator="equal">
      <formula>"◄"</formula>
    </cfRule>
    <cfRule type="cellIs" dxfId="1175" priority="5893" operator="equal">
      <formula>"◄"</formula>
    </cfRule>
    <cfRule type="cellIs" dxfId="1174" priority="5896" operator="equal">
      <formula>"►"</formula>
    </cfRule>
    <cfRule type="cellIs" dxfId="1173" priority="5894" operator="equal">
      <formula>"•"</formula>
    </cfRule>
  </conditionalFormatting>
  <conditionalFormatting sqref="E1141:F1141">
    <cfRule type="cellIs" priority="5883" operator="equal">
      <formula>"◄"</formula>
    </cfRule>
    <cfRule type="cellIs" dxfId="1172" priority="5882" operator="equal">
      <formula>"•"</formula>
    </cfRule>
    <cfRule type="cellIs" dxfId="1171" priority="5881" operator="equal">
      <formula>"◄"</formula>
    </cfRule>
    <cfRule type="cellIs" dxfId="1170" priority="5884" operator="equal">
      <formula>"►"</formula>
    </cfRule>
  </conditionalFormatting>
  <conditionalFormatting sqref="E1143:F1143">
    <cfRule type="cellIs" dxfId="1169" priority="5872" operator="equal">
      <formula>"►"</formula>
    </cfRule>
    <cfRule type="cellIs" priority="5871" operator="equal">
      <formula>"◄"</formula>
    </cfRule>
    <cfRule type="cellIs" dxfId="1168" priority="5870" operator="equal">
      <formula>"•"</formula>
    </cfRule>
    <cfRule type="cellIs" dxfId="1167" priority="5869" operator="equal">
      <formula>"◄"</formula>
    </cfRule>
  </conditionalFormatting>
  <conditionalFormatting sqref="E1145:F1145">
    <cfRule type="cellIs" dxfId="1166" priority="5857" operator="equal">
      <formula>"◄"</formula>
    </cfRule>
    <cfRule type="cellIs" dxfId="1165" priority="5860" operator="equal">
      <formula>"►"</formula>
    </cfRule>
    <cfRule type="cellIs" priority="5859" operator="equal">
      <formula>"◄"</formula>
    </cfRule>
    <cfRule type="cellIs" dxfId="1164" priority="5858" operator="equal">
      <formula>"•"</formula>
    </cfRule>
  </conditionalFormatting>
  <conditionalFormatting sqref="E1147:F1147">
    <cfRule type="cellIs" dxfId="1163" priority="5846" operator="equal">
      <formula>"•"</formula>
    </cfRule>
    <cfRule type="cellIs" dxfId="1162" priority="5845" operator="equal">
      <formula>"◄"</formula>
    </cfRule>
    <cfRule type="cellIs" priority="5847" operator="equal">
      <formula>"◄"</formula>
    </cfRule>
    <cfRule type="cellIs" dxfId="1161" priority="5848" operator="equal">
      <formula>"►"</formula>
    </cfRule>
  </conditionalFormatting>
  <conditionalFormatting sqref="E1149:F1149">
    <cfRule type="cellIs" dxfId="1160" priority="5836" operator="equal">
      <formula>"►"</formula>
    </cfRule>
    <cfRule type="cellIs" priority="5835" operator="equal">
      <formula>"◄"</formula>
    </cfRule>
    <cfRule type="cellIs" dxfId="1159" priority="5834" operator="equal">
      <formula>"•"</formula>
    </cfRule>
    <cfRule type="cellIs" dxfId="1158" priority="5833" operator="equal">
      <formula>"◄"</formula>
    </cfRule>
  </conditionalFormatting>
  <conditionalFormatting sqref="E1151:F1151">
    <cfRule type="cellIs" dxfId="1157" priority="5821" operator="equal">
      <formula>"◄"</formula>
    </cfRule>
    <cfRule type="cellIs" dxfId="1156" priority="5824" operator="equal">
      <formula>"►"</formula>
    </cfRule>
    <cfRule type="cellIs" dxfId="1155" priority="5822" operator="equal">
      <formula>"•"</formula>
    </cfRule>
    <cfRule type="cellIs" priority="5823" operator="equal">
      <formula>"◄"</formula>
    </cfRule>
  </conditionalFormatting>
  <conditionalFormatting sqref="E1153:F1153">
    <cfRule type="cellIs" dxfId="1154" priority="5810" operator="equal">
      <formula>"•"</formula>
    </cfRule>
    <cfRule type="cellIs" dxfId="1153" priority="5812" operator="equal">
      <formula>"►"</formula>
    </cfRule>
    <cfRule type="cellIs" priority="5811" operator="equal">
      <formula>"◄"</formula>
    </cfRule>
    <cfRule type="cellIs" dxfId="1152" priority="5809" operator="equal">
      <formula>"◄"</formula>
    </cfRule>
  </conditionalFormatting>
  <conditionalFormatting sqref="E1155:F1155">
    <cfRule type="cellIs" dxfId="1151" priority="5798" operator="equal">
      <formula>"•"</formula>
    </cfRule>
    <cfRule type="cellIs" dxfId="1150" priority="5797" operator="equal">
      <formula>"◄"</formula>
    </cfRule>
    <cfRule type="cellIs" priority="5799" operator="equal">
      <formula>"◄"</formula>
    </cfRule>
    <cfRule type="cellIs" dxfId="1149" priority="5800" operator="equal">
      <formula>"►"</formula>
    </cfRule>
  </conditionalFormatting>
  <conditionalFormatting sqref="E1157:F1157">
    <cfRule type="cellIs" priority="5787" operator="equal">
      <formula>"◄"</formula>
    </cfRule>
    <cfRule type="cellIs" dxfId="1148" priority="5786" operator="equal">
      <formula>"•"</formula>
    </cfRule>
    <cfRule type="cellIs" dxfId="1147" priority="5788" operator="equal">
      <formula>"►"</formula>
    </cfRule>
    <cfRule type="cellIs" dxfId="1146" priority="5785" operator="equal">
      <formula>"◄"</formula>
    </cfRule>
  </conditionalFormatting>
  <conditionalFormatting sqref="E1159:F1159">
    <cfRule type="cellIs" dxfId="1145" priority="5773" operator="equal">
      <formula>"◄"</formula>
    </cfRule>
    <cfRule type="cellIs" dxfId="1144" priority="5774" operator="equal">
      <formula>"•"</formula>
    </cfRule>
    <cfRule type="cellIs" priority="5775" operator="equal">
      <formula>"◄"</formula>
    </cfRule>
    <cfRule type="cellIs" dxfId="1143" priority="5776" operator="equal">
      <formula>"►"</formula>
    </cfRule>
  </conditionalFormatting>
  <conditionalFormatting sqref="E1161:F1161">
    <cfRule type="cellIs" dxfId="1142" priority="5764" operator="equal">
      <formula>"►"</formula>
    </cfRule>
    <cfRule type="cellIs" dxfId="1141" priority="5761" operator="equal">
      <formula>"◄"</formula>
    </cfRule>
    <cfRule type="cellIs" dxfId="1140" priority="5762" operator="equal">
      <formula>"•"</formula>
    </cfRule>
    <cfRule type="cellIs" priority="5763" operator="equal">
      <formula>"◄"</formula>
    </cfRule>
  </conditionalFormatting>
  <conditionalFormatting sqref="E1163:F1163">
    <cfRule type="cellIs" dxfId="1139" priority="5752" operator="equal">
      <formula>"►"</formula>
    </cfRule>
    <cfRule type="cellIs" dxfId="1138" priority="5750" operator="equal">
      <formula>"•"</formula>
    </cfRule>
    <cfRule type="cellIs" dxfId="1137" priority="5749" operator="equal">
      <formula>"◄"</formula>
    </cfRule>
    <cfRule type="cellIs" priority="5751" operator="equal">
      <formula>"◄"</formula>
    </cfRule>
  </conditionalFormatting>
  <conditionalFormatting sqref="E1165:F1165">
    <cfRule type="cellIs" dxfId="1136" priority="5740" operator="equal">
      <formula>"►"</formula>
    </cfRule>
    <cfRule type="cellIs" priority="5739" operator="equal">
      <formula>"◄"</formula>
    </cfRule>
    <cfRule type="cellIs" dxfId="1135" priority="5738" operator="equal">
      <formula>"•"</formula>
    </cfRule>
    <cfRule type="cellIs" dxfId="1134" priority="5737" operator="equal">
      <formula>"◄"</formula>
    </cfRule>
  </conditionalFormatting>
  <conditionalFormatting sqref="E1167:F1167">
    <cfRule type="cellIs" dxfId="1133" priority="5725" operator="equal">
      <formula>"◄"</formula>
    </cfRule>
    <cfRule type="cellIs" dxfId="1132" priority="5728" operator="equal">
      <formula>"►"</formula>
    </cfRule>
    <cfRule type="cellIs" priority="5727" operator="equal">
      <formula>"◄"</formula>
    </cfRule>
    <cfRule type="cellIs" dxfId="1131" priority="5726" operator="equal">
      <formula>"•"</formula>
    </cfRule>
  </conditionalFormatting>
  <conditionalFormatting sqref="E1169:F1169">
    <cfRule type="cellIs" dxfId="1130" priority="5714" operator="equal">
      <formula>"•"</formula>
    </cfRule>
    <cfRule type="cellIs" dxfId="1129" priority="5716" operator="equal">
      <formula>"►"</formula>
    </cfRule>
    <cfRule type="cellIs" priority="5715" operator="equal">
      <formula>"◄"</formula>
    </cfRule>
    <cfRule type="cellIs" dxfId="1128" priority="5713" operator="equal">
      <formula>"◄"</formula>
    </cfRule>
  </conditionalFormatting>
  <conditionalFormatting sqref="E1171:F1171">
    <cfRule type="cellIs" dxfId="1127" priority="5701" operator="equal">
      <formula>"◄"</formula>
    </cfRule>
    <cfRule type="cellIs" dxfId="1126" priority="5702" operator="equal">
      <formula>"•"</formula>
    </cfRule>
    <cfRule type="cellIs" priority="5703" operator="equal">
      <formula>"◄"</formula>
    </cfRule>
    <cfRule type="cellIs" dxfId="1125" priority="5704" operator="equal">
      <formula>"►"</formula>
    </cfRule>
  </conditionalFormatting>
  <conditionalFormatting sqref="E1173:F1173">
    <cfRule type="cellIs" dxfId="1124" priority="5689" operator="equal">
      <formula>"◄"</formula>
    </cfRule>
    <cfRule type="cellIs" dxfId="1123" priority="5690" operator="equal">
      <formula>"•"</formula>
    </cfRule>
    <cfRule type="cellIs" priority="5691" operator="equal">
      <formula>"◄"</formula>
    </cfRule>
    <cfRule type="cellIs" dxfId="1122" priority="5692" operator="equal">
      <formula>"►"</formula>
    </cfRule>
  </conditionalFormatting>
  <conditionalFormatting sqref="E1175:F1175">
    <cfRule type="cellIs" dxfId="1121" priority="5680" operator="equal">
      <formula>"►"</formula>
    </cfRule>
    <cfRule type="cellIs" priority="5679" operator="equal">
      <formula>"◄"</formula>
    </cfRule>
    <cfRule type="cellIs" dxfId="1120" priority="5678" operator="equal">
      <formula>"•"</formula>
    </cfRule>
    <cfRule type="cellIs" dxfId="1119" priority="5677" operator="equal">
      <formula>"◄"</formula>
    </cfRule>
  </conditionalFormatting>
  <conditionalFormatting sqref="E1177:F1177">
    <cfRule type="cellIs" dxfId="1118" priority="5668" operator="equal">
      <formula>"►"</formula>
    </cfRule>
    <cfRule type="cellIs" priority="5667" operator="equal">
      <formula>"◄"</formula>
    </cfRule>
    <cfRule type="cellIs" dxfId="1117" priority="5666" operator="equal">
      <formula>"•"</formula>
    </cfRule>
    <cfRule type="cellIs" dxfId="1116" priority="5665" operator="equal">
      <formula>"◄"</formula>
    </cfRule>
  </conditionalFormatting>
  <conditionalFormatting sqref="E1179:F1179">
    <cfRule type="cellIs" dxfId="1115" priority="5656" operator="equal">
      <formula>"►"</formula>
    </cfRule>
    <cfRule type="cellIs" priority="5655" operator="equal">
      <formula>"◄"</formula>
    </cfRule>
    <cfRule type="cellIs" dxfId="1114" priority="5654" operator="equal">
      <formula>"•"</formula>
    </cfRule>
    <cfRule type="cellIs" dxfId="1113" priority="5653" operator="equal">
      <formula>"◄"</formula>
    </cfRule>
  </conditionalFormatting>
  <conditionalFormatting sqref="E1181:F1181">
    <cfRule type="cellIs" dxfId="1112" priority="5644" operator="equal">
      <formula>"►"</formula>
    </cfRule>
    <cfRule type="cellIs" priority="5643" operator="equal">
      <formula>"◄"</formula>
    </cfRule>
    <cfRule type="cellIs" dxfId="1111" priority="5642" operator="equal">
      <formula>"•"</formula>
    </cfRule>
    <cfRule type="cellIs" dxfId="1110" priority="5641" operator="equal">
      <formula>"◄"</formula>
    </cfRule>
  </conditionalFormatting>
  <conditionalFormatting sqref="E1183:F1183">
    <cfRule type="cellIs" dxfId="1109" priority="5632" operator="equal">
      <formula>"►"</formula>
    </cfRule>
    <cfRule type="cellIs" priority="5631" operator="equal">
      <formula>"◄"</formula>
    </cfRule>
    <cfRule type="cellIs" dxfId="1108" priority="5630" operator="equal">
      <formula>"•"</formula>
    </cfRule>
    <cfRule type="cellIs" dxfId="1107" priority="5629" operator="equal">
      <formula>"◄"</formula>
    </cfRule>
  </conditionalFormatting>
  <conditionalFormatting sqref="E1185:F1185">
    <cfRule type="cellIs" dxfId="1106" priority="5617" operator="equal">
      <formula>"◄"</formula>
    </cfRule>
    <cfRule type="cellIs" dxfId="1105" priority="5620" operator="equal">
      <formula>"►"</formula>
    </cfRule>
    <cfRule type="cellIs" priority="5619" operator="equal">
      <formula>"◄"</formula>
    </cfRule>
    <cfRule type="cellIs" dxfId="1104" priority="5618" operator="equal">
      <formula>"•"</formula>
    </cfRule>
  </conditionalFormatting>
  <conditionalFormatting sqref="E1187:F1187">
    <cfRule type="cellIs" dxfId="1103" priority="5605" operator="equal">
      <formula>"◄"</formula>
    </cfRule>
    <cfRule type="cellIs" dxfId="1102" priority="5608" operator="equal">
      <formula>"►"</formula>
    </cfRule>
    <cfRule type="cellIs" priority="5607" operator="equal">
      <formula>"◄"</formula>
    </cfRule>
    <cfRule type="cellIs" dxfId="1101" priority="5606" operator="equal">
      <formula>"•"</formula>
    </cfRule>
  </conditionalFormatting>
  <conditionalFormatting sqref="E1189:F1189">
    <cfRule type="cellIs" dxfId="1100" priority="5596" operator="equal">
      <formula>"►"</formula>
    </cfRule>
    <cfRule type="cellIs" priority="5595" operator="equal">
      <formula>"◄"</formula>
    </cfRule>
    <cfRule type="cellIs" dxfId="1099" priority="5594" operator="equal">
      <formula>"•"</formula>
    </cfRule>
    <cfRule type="cellIs" dxfId="1098" priority="5593" operator="equal">
      <formula>"◄"</formula>
    </cfRule>
  </conditionalFormatting>
  <conditionalFormatting sqref="E1191:F1191">
    <cfRule type="cellIs" priority="5583" operator="equal">
      <formula>"◄"</formula>
    </cfRule>
    <cfRule type="cellIs" dxfId="1097" priority="5582" operator="equal">
      <formula>"•"</formula>
    </cfRule>
    <cfRule type="cellIs" dxfId="1096" priority="5581" operator="equal">
      <formula>"◄"</formula>
    </cfRule>
    <cfRule type="cellIs" dxfId="1095" priority="5584" operator="equal">
      <formula>"►"</formula>
    </cfRule>
  </conditionalFormatting>
  <conditionalFormatting sqref="E1193:F1193">
    <cfRule type="cellIs" dxfId="1094" priority="5572" operator="equal">
      <formula>"►"</formula>
    </cfRule>
    <cfRule type="cellIs" dxfId="1093" priority="5570" operator="equal">
      <formula>"•"</formula>
    </cfRule>
    <cfRule type="cellIs" dxfId="1092" priority="5569" operator="equal">
      <formula>"◄"</formula>
    </cfRule>
    <cfRule type="cellIs" priority="5571" operator="equal">
      <formula>"◄"</formula>
    </cfRule>
  </conditionalFormatting>
  <conditionalFormatting sqref="E1195:F1195">
    <cfRule type="cellIs" dxfId="1091" priority="5557" operator="equal">
      <formula>"◄"</formula>
    </cfRule>
    <cfRule type="cellIs" dxfId="1090" priority="5560" operator="equal">
      <formula>"►"</formula>
    </cfRule>
    <cfRule type="cellIs" priority="5559" operator="equal">
      <formula>"◄"</formula>
    </cfRule>
    <cfRule type="cellIs" dxfId="1089" priority="5558" operator="equal">
      <formula>"•"</formula>
    </cfRule>
  </conditionalFormatting>
  <conditionalFormatting sqref="E1197:F1197">
    <cfRule type="cellIs" dxfId="1088" priority="5545" operator="equal">
      <formula>"◄"</formula>
    </cfRule>
    <cfRule type="cellIs" dxfId="1087" priority="5548" operator="equal">
      <formula>"►"</formula>
    </cfRule>
    <cfRule type="cellIs" priority="5547" operator="equal">
      <formula>"◄"</formula>
    </cfRule>
    <cfRule type="cellIs" dxfId="1086" priority="5546" operator="equal">
      <formula>"•"</formula>
    </cfRule>
  </conditionalFormatting>
  <conditionalFormatting sqref="E1199:F1199">
    <cfRule type="cellIs" dxfId="1085" priority="5536" operator="equal">
      <formula>"►"</formula>
    </cfRule>
    <cfRule type="cellIs" priority="5535" operator="equal">
      <formula>"◄"</formula>
    </cfRule>
    <cfRule type="cellIs" dxfId="1084" priority="5534" operator="equal">
      <formula>"•"</formula>
    </cfRule>
    <cfRule type="cellIs" dxfId="1083" priority="5533" operator="equal">
      <formula>"◄"</formula>
    </cfRule>
  </conditionalFormatting>
  <conditionalFormatting sqref="E1201:F1201">
    <cfRule type="cellIs" dxfId="1082" priority="5524" operator="equal">
      <formula>"►"</formula>
    </cfRule>
    <cfRule type="cellIs" priority="5523" operator="equal">
      <formula>"◄"</formula>
    </cfRule>
    <cfRule type="cellIs" dxfId="1081" priority="5522" operator="equal">
      <formula>"•"</formula>
    </cfRule>
    <cfRule type="cellIs" dxfId="1080" priority="5521" operator="equal">
      <formula>"◄"</formula>
    </cfRule>
  </conditionalFormatting>
  <conditionalFormatting sqref="E1203:F1203">
    <cfRule type="cellIs" dxfId="1079" priority="5512" operator="equal">
      <formula>"►"</formula>
    </cfRule>
    <cfRule type="cellIs" priority="5511" operator="equal">
      <formula>"◄"</formula>
    </cfRule>
    <cfRule type="cellIs" dxfId="1078" priority="5510" operator="equal">
      <formula>"•"</formula>
    </cfRule>
    <cfRule type="cellIs" dxfId="1077" priority="5509" operator="equal">
      <formula>"◄"</formula>
    </cfRule>
  </conditionalFormatting>
  <conditionalFormatting sqref="E1205:F1205">
    <cfRule type="cellIs" dxfId="1076" priority="5500" operator="equal">
      <formula>"►"</formula>
    </cfRule>
    <cfRule type="cellIs" priority="5499" operator="equal">
      <formula>"◄"</formula>
    </cfRule>
    <cfRule type="cellIs" dxfId="1075" priority="5498" operator="equal">
      <formula>"•"</formula>
    </cfRule>
    <cfRule type="cellIs" dxfId="1074" priority="5497" operator="equal">
      <formula>"◄"</formula>
    </cfRule>
  </conditionalFormatting>
  <conditionalFormatting sqref="E1207:F1207">
    <cfRule type="cellIs" dxfId="1073" priority="5488" operator="equal">
      <formula>"►"</formula>
    </cfRule>
    <cfRule type="cellIs" dxfId="1072" priority="5486" operator="equal">
      <formula>"•"</formula>
    </cfRule>
    <cfRule type="cellIs" dxfId="1071" priority="5485" operator="equal">
      <formula>"◄"</formula>
    </cfRule>
    <cfRule type="cellIs" priority="5487" operator="equal">
      <formula>"◄"</formula>
    </cfRule>
  </conditionalFormatting>
  <conditionalFormatting sqref="E1209:F1209">
    <cfRule type="cellIs" dxfId="1070" priority="5476" operator="equal">
      <formula>"►"</formula>
    </cfRule>
    <cfRule type="cellIs" priority="5475" operator="equal">
      <formula>"◄"</formula>
    </cfRule>
    <cfRule type="cellIs" dxfId="1069" priority="5474" operator="equal">
      <formula>"•"</formula>
    </cfRule>
    <cfRule type="cellIs" dxfId="1068" priority="5473" operator="equal">
      <formula>"◄"</formula>
    </cfRule>
  </conditionalFormatting>
  <conditionalFormatting sqref="E1211:F1211">
    <cfRule type="cellIs" dxfId="1067" priority="5464" operator="equal">
      <formula>"►"</formula>
    </cfRule>
    <cfRule type="cellIs" priority="5463" operator="equal">
      <formula>"◄"</formula>
    </cfRule>
    <cfRule type="cellIs" dxfId="1066" priority="5462" operator="equal">
      <formula>"•"</formula>
    </cfRule>
    <cfRule type="cellIs" dxfId="1065" priority="5461" operator="equal">
      <formula>"◄"</formula>
    </cfRule>
  </conditionalFormatting>
  <conditionalFormatting sqref="E1213:F1213">
    <cfRule type="cellIs" priority="5451" operator="equal">
      <formula>"◄"</formula>
    </cfRule>
    <cfRule type="cellIs" dxfId="1064" priority="5450" operator="equal">
      <formula>"•"</formula>
    </cfRule>
    <cfRule type="cellIs" dxfId="1063" priority="5449" operator="equal">
      <formula>"◄"</formula>
    </cfRule>
    <cfRule type="cellIs" dxfId="1062" priority="5452" operator="equal">
      <formula>"►"</formula>
    </cfRule>
  </conditionalFormatting>
  <conditionalFormatting sqref="E1215:F1215">
    <cfRule type="cellIs" dxfId="1061" priority="5440" operator="equal">
      <formula>"►"</formula>
    </cfRule>
    <cfRule type="cellIs" priority="5439" operator="equal">
      <formula>"◄"</formula>
    </cfRule>
    <cfRule type="cellIs" dxfId="1060" priority="5438" operator="equal">
      <formula>"•"</formula>
    </cfRule>
    <cfRule type="cellIs" dxfId="1059" priority="5437" operator="equal">
      <formula>"◄"</formula>
    </cfRule>
  </conditionalFormatting>
  <conditionalFormatting sqref="E1217:F1217">
    <cfRule type="cellIs" dxfId="1058" priority="5425" operator="equal">
      <formula>"◄"</formula>
    </cfRule>
    <cfRule type="cellIs" dxfId="1057" priority="5428" operator="equal">
      <formula>"►"</formula>
    </cfRule>
    <cfRule type="cellIs" priority="5427" operator="equal">
      <formula>"◄"</formula>
    </cfRule>
    <cfRule type="cellIs" dxfId="1056" priority="5426" operator="equal">
      <formula>"•"</formula>
    </cfRule>
  </conditionalFormatting>
  <conditionalFormatting sqref="E1219:F1219">
    <cfRule type="cellIs" dxfId="1055" priority="5413" operator="equal">
      <formula>"◄"</formula>
    </cfRule>
    <cfRule type="cellIs" priority="5415" operator="equal">
      <formula>"◄"</formula>
    </cfRule>
    <cfRule type="cellIs" dxfId="1054" priority="5414" operator="equal">
      <formula>"•"</formula>
    </cfRule>
    <cfRule type="cellIs" dxfId="1053" priority="5416" operator="equal">
      <formula>"►"</formula>
    </cfRule>
  </conditionalFormatting>
  <conditionalFormatting sqref="E1221:F1221">
    <cfRule type="cellIs" dxfId="1052" priority="5404" operator="equal">
      <formula>"►"</formula>
    </cfRule>
    <cfRule type="cellIs" priority="5403" operator="equal">
      <formula>"◄"</formula>
    </cfRule>
    <cfRule type="cellIs" dxfId="1051" priority="5402" operator="equal">
      <formula>"•"</formula>
    </cfRule>
    <cfRule type="cellIs" dxfId="1050" priority="5401" operator="equal">
      <formula>"◄"</formula>
    </cfRule>
  </conditionalFormatting>
  <conditionalFormatting sqref="E1223:F1223">
    <cfRule type="cellIs" dxfId="1049" priority="5392" operator="equal">
      <formula>"►"</formula>
    </cfRule>
    <cfRule type="cellIs" priority="5391" operator="equal">
      <formula>"◄"</formula>
    </cfRule>
    <cfRule type="cellIs" dxfId="1048" priority="5390" operator="equal">
      <formula>"•"</formula>
    </cfRule>
    <cfRule type="cellIs" dxfId="1047" priority="5389" operator="equal">
      <formula>"◄"</formula>
    </cfRule>
  </conditionalFormatting>
  <conditionalFormatting sqref="E1225:F1225">
    <cfRule type="cellIs" dxfId="1046" priority="5380" operator="equal">
      <formula>"►"</formula>
    </cfRule>
    <cfRule type="cellIs" priority="5379" operator="equal">
      <formula>"◄"</formula>
    </cfRule>
    <cfRule type="cellIs" dxfId="1045" priority="5378" operator="equal">
      <formula>"•"</formula>
    </cfRule>
    <cfRule type="cellIs" dxfId="1044" priority="5377" operator="equal">
      <formula>"◄"</formula>
    </cfRule>
  </conditionalFormatting>
  <conditionalFormatting sqref="E1227:F1227">
    <cfRule type="cellIs" dxfId="1043" priority="5368" operator="equal">
      <formula>"►"</formula>
    </cfRule>
    <cfRule type="cellIs" priority="5367" operator="equal">
      <formula>"◄"</formula>
    </cfRule>
    <cfRule type="cellIs" dxfId="1042" priority="5366" operator="equal">
      <formula>"•"</formula>
    </cfRule>
    <cfRule type="cellIs" dxfId="1041" priority="5365" operator="equal">
      <formula>"◄"</formula>
    </cfRule>
  </conditionalFormatting>
  <conditionalFormatting sqref="E1229:F1229">
    <cfRule type="cellIs" dxfId="1040" priority="5356" operator="equal">
      <formula>"►"</formula>
    </cfRule>
    <cfRule type="cellIs" priority="5355" operator="equal">
      <formula>"◄"</formula>
    </cfRule>
    <cfRule type="cellIs" dxfId="1039" priority="5354" operator="equal">
      <formula>"•"</formula>
    </cfRule>
    <cfRule type="cellIs" dxfId="1038" priority="5353" operator="equal">
      <formula>"◄"</formula>
    </cfRule>
  </conditionalFormatting>
  <conditionalFormatting sqref="E1231:F1231">
    <cfRule type="cellIs" dxfId="1037" priority="5341" operator="equal">
      <formula>"◄"</formula>
    </cfRule>
    <cfRule type="cellIs" dxfId="1036" priority="5344" operator="equal">
      <formula>"►"</formula>
    </cfRule>
    <cfRule type="cellIs" priority="5343" operator="equal">
      <formula>"◄"</formula>
    </cfRule>
    <cfRule type="cellIs" dxfId="1035" priority="5342" operator="equal">
      <formula>"•"</formula>
    </cfRule>
  </conditionalFormatting>
  <conditionalFormatting sqref="E1233:F1233">
    <cfRule type="cellIs" dxfId="1034" priority="5332" operator="equal">
      <formula>"►"</formula>
    </cfRule>
    <cfRule type="cellIs" priority="5331" operator="equal">
      <formula>"◄"</formula>
    </cfRule>
    <cfRule type="cellIs" dxfId="1033" priority="5330" operator="equal">
      <formula>"•"</formula>
    </cfRule>
    <cfRule type="cellIs" dxfId="1032" priority="5329" operator="equal">
      <formula>"◄"</formula>
    </cfRule>
  </conditionalFormatting>
  <conditionalFormatting sqref="E1235:F1235">
    <cfRule type="cellIs" dxfId="1031" priority="5320" operator="equal">
      <formula>"►"</formula>
    </cfRule>
    <cfRule type="cellIs" priority="5319" operator="equal">
      <formula>"◄"</formula>
    </cfRule>
    <cfRule type="cellIs" dxfId="1030" priority="5318" operator="equal">
      <formula>"•"</formula>
    </cfRule>
    <cfRule type="cellIs" dxfId="1029" priority="5317" operator="equal">
      <formula>"◄"</formula>
    </cfRule>
  </conditionalFormatting>
  <conditionalFormatting sqref="E1237:F1237">
    <cfRule type="cellIs" dxfId="1028" priority="5308" operator="equal">
      <formula>"►"</formula>
    </cfRule>
    <cfRule type="cellIs" priority="5307" operator="equal">
      <formula>"◄"</formula>
    </cfRule>
    <cfRule type="cellIs" dxfId="1027" priority="5306" operator="equal">
      <formula>"•"</formula>
    </cfRule>
    <cfRule type="cellIs" dxfId="1026" priority="5305" operator="equal">
      <formula>"◄"</formula>
    </cfRule>
  </conditionalFormatting>
  <conditionalFormatting sqref="E1239:F1239">
    <cfRule type="cellIs" dxfId="1025" priority="5293" operator="equal">
      <formula>"◄"</formula>
    </cfRule>
    <cfRule type="cellIs" dxfId="1024" priority="5296" operator="equal">
      <formula>"►"</formula>
    </cfRule>
    <cfRule type="cellIs" priority="5295" operator="equal">
      <formula>"◄"</formula>
    </cfRule>
    <cfRule type="cellIs" dxfId="1023" priority="5294" operator="equal">
      <formula>"•"</formula>
    </cfRule>
  </conditionalFormatting>
  <conditionalFormatting sqref="E1241:F1241">
    <cfRule type="cellIs" dxfId="1022" priority="5281" operator="equal">
      <formula>"◄"</formula>
    </cfRule>
    <cfRule type="cellIs" dxfId="1021" priority="5284" operator="equal">
      <formula>"►"</formula>
    </cfRule>
    <cfRule type="cellIs" priority="5283" operator="equal">
      <formula>"◄"</formula>
    </cfRule>
    <cfRule type="cellIs" dxfId="1020" priority="5282" operator="equal">
      <formula>"•"</formula>
    </cfRule>
  </conditionalFormatting>
  <conditionalFormatting sqref="E1243:F1243">
    <cfRule type="cellIs" dxfId="1019" priority="5272" operator="equal">
      <formula>"►"</formula>
    </cfRule>
    <cfRule type="cellIs" priority="5271" operator="equal">
      <formula>"◄"</formula>
    </cfRule>
    <cfRule type="cellIs" dxfId="1018" priority="5270" operator="equal">
      <formula>"•"</formula>
    </cfRule>
    <cfRule type="cellIs" dxfId="1017" priority="5269" operator="equal">
      <formula>"◄"</formula>
    </cfRule>
  </conditionalFormatting>
  <conditionalFormatting sqref="E1245:F1245">
    <cfRule type="cellIs" dxfId="1016" priority="5260" operator="equal">
      <formula>"►"</formula>
    </cfRule>
    <cfRule type="cellIs" priority="5259" operator="equal">
      <formula>"◄"</formula>
    </cfRule>
    <cfRule type="cellIs" dxfId="1015" priority="5258" operator="equal">
      <formula>"•"</formula>
    </cfRule>
    <cfRule type="cellIs" dxfId="1014" priority="5257" operator="equal">
      <formula>"◄"</formula>
    </cfRule>
  </conditionalFormatting>
  <conditionalFormatting sqref="E1247:F1247">
    <cfRule type="cellIs" dxfId="1013" priority="5248" operator="equal">
      <formula>"►"</formula>
    </cfRule>
    <cfRule type="cellIs" priority="5247" operator="equal">
      <formula>"◄"</formula>
    </cfRule>
    <cfRule type="cellIs" dxfId="1012" priority="5246" operator="equal">
      <formula>"•"</formula>
    </cfRule>
    <cfRule type="cellIs" dxfId="1011" priority="5245" operator="equal">
      <formula>"◄"</formula>
    </cfRule>
  </conditionalFormatting>
  <conditionalFormatting sqref="E1249:F1249">
    <cfRule type="cellIs" dxfId="1010" priority="5236" operator="equal">
      <formula>"►"</formula>
    </cfRule>
    <cfRule type="cellIs" dxfId="1009" priority="5234" operator="equal">
      <formula>"•"</formula>
    </cfRule>
    <cfRule type="cellIs" dxfId="1008" priority="5233" operator="equal">
      <formula>"◄"</formula>
    </cfRule>
    <cfRule type="cellIs" priority="5235" operator="equal">
      <formula>"◄"</formula>
    </cfRule>
  </conditionalFormatting>
  <conditionalFormatting sqref="E1251:F1251">
    <cfRule type="cellIs" dxfId="1007" priority="5221" operator="equal">
      <formula>"◄"</formula>
    </cfRule>
    <cfRule type="cellIs" dxfId="1006" priority="5224" operator="equal">
      <formula>"►"</formula>
    </cfRule>
    <cfRule type="cellIs" priority="5223" operator="equal">
      <formula>"◄"</formula>
    </cfRule>
    <cfRule type="cellIs" dxfId="1005" priority="5222" operator="equal">
      <formula>"•"</formula>
    </cfRule>
  </conditionalFormatting>
  <conditionalFormatting sqref="E1253:F1253">
    <cfRule type="cellIs" dxfId="1004" priority="5209" operator="equal">
      <formula>"◄"</formula>
    </cfRule>
    <cfRule type="cellIs" dxfId="1003" priority="5212" operator="equal">
      <formula>"►"</formula>
    </cfRule>
    <cfRule type="cellIs" priority="5211" operator="equal">
      <formula>"◄"</formula>
    </cfRule>
    <cfRule type="cellIs" dxfId="1002" priority="5210" operator="equal">
      <formula>"•"</formula>
    </cfRule>
  </conditionalFormatting>
  <conditionalFormatting sqref="E1255:F1255">
    <cfRule type="cellIs" priority="5199" operator="equal">
      <formula>"◄"</formula>
    </cfRule>
    <cfRule type="cellIs" dxfId="1001" priority="5198" operator="equal">
      <formula>"•"</formula>
    </cfRule>
    <cfRule type="cellIs" dxfId="1000" priority="5197" operator="equal">
      <formula>"◄"</formula>
    </cfRule>
    <cfRule type="cellIs" dxfId="999" priority="5200" operator="equal">
      <formula>"►"</formula>
    </cfRule>
  </conditionalFormatting>
  <conditionalFormatting sqref="E1257:F1257">
    <cfRule type="cellIs" dxfId="998" priority="5188" operator="equal">
      <formula>"►"</formula>
    </cfRule>
    <cfRule type="cellIs" priority="5187" operator="equal">
      <formula>"◄"</formula>
    </cfRule>
    <cfRule type="cellIs" dxfId="997" priority="5186" operator="equal">
      <formula>"•"</formula>
    </cfRule>
    <cfRule type="cellIs" dxfId="996" priority="5185" operator="equal">
      <formula>"◄"</formula>
    </cfRule>
  </conditionalFormatting>
  <conditionalFormatting sqref="E1259:F1259">
    <cfRule type="cellIs" dxfId="995" priority="5173" operator="equal">
      <formula>"◄"</formula>
    </cfRule>
    <cfRule type="cellIs" dxfId="994" priority="5176" operator="equal">
      <formula>"►"</formula>
    </cfRule>
    <cfRule type="cellIs" priority="5175" operator="equal">
      <formula>"◄"</formula>
    </cfRule>
    <cfRule type="cellIs" dxfId="993" priority="5174" operator="equal">
      <formula>"•"</formula>
    </cfRule>
  </conditionalFormatting>
  <conditionalFormatting sqref="E1261:F1261">
    <cfRule type="cellIs" dxfId="992" priority="5161" operator="equal">
      <formula>"◄"</formula>
    </cfRule>
    <cfRule type="cellIs" dxfId="991" priority="5164" operator="equal">
      <formula>"►"</formula>
    </cfRule>
    <cfRule type="cellIs" dxfId="990" priority="5162" operator="equal">
      <formula>"•"</formula>
    </cfRule>
    <cfRule type="cellIs" priority="5163" operator="equal">
      <formula>"◄"</formula>
    </cfRule>
  </conditionalFormatting>
  <conditionalFormatting sqref="E1263:F1263">
    <cfRule type="cellIs" dxfId="989" priority="5152" operator="equal">
      <formula>"►"</formula>
    </cfRule>
    <cfRule type="cellIs" priority="5151" operator="equal">
      <formula>"◄"</formula>
    </cfRule>
    <cfRule type="cellIs" dxfId="988" priority="5150" operator="equal">
      <formula>"•"</formula>
    </cfRule>
    <cfRule type="cellIs" dxfId="987" priority="5149" operator="equal">
      <formula>"◄"</formula>
    </cfRule>
  </conditionalFormatting>
  <conditionalFormatting sqref="E1265:F1265">
    <cfRule type="cellIs" priority="411" operator="equal">
      <formula>"◄"</formula>
    </cfRule>
    <cfRule type="cellIs" dxfId="986" priority="412" operator="equal">
      <formula>"►"</formula>
    </cfRule>
    <cfRule type="cellIs" dxfId="985" priority="410" operator="equal">
      <formula>"•"</formula>
    </cfRule>
    <cfRule type="cellIs" dxfId="984" priority="409" operator="equal">
      <formula>"◄"</formula>
    </cfRule>
  </conditionalFormatting>
  <conditionalFormatting sqref="E1267:F1267">
    <cfRule type="cellIs" dxfId="983" priority="5128" operator="equal">
      <formula>"►"</formula>
    </cfRule>
    <cfRule type="cellIs" priority="5127" operator="equal">
      <formula>"◄"</formula>
    </cfRule>
    <cfRule type="cellIs" dxfId="982" priority="5126" operator="equal">
      <formula>"•"</formula>
    </cfRule>
    <cfRule type="cellIs" dxfId="981" priority="5125" operator="equal">
      <formula>"◄"</formula>
    </cfRule>
  </conditionalFormatting>
  <conditionalFormatting sqref="E1271:F1271">
    <cfRule type="cellIs" dxfId="980" priority="5092" operator="equal">
      <formula>"►"</formula>
    </cfRule>
    <cfRule type="cellIs" priority="5091" operator="equal">
      <formula>"◄"</formula>
    </cfRule>
    <cfRule type="cellIs" dxfId="979" priority="5090" operator="equal">
      <formula>"•"</formula>
    </cfRule>
    <cfRule type="cellIs" dxfId="978" priority="5089" operator="equal">
      <formula>"◄"</formula>
    </cfRule>
  </conditionalFormatting>
  <conditionalFormatting sqref="E1273:F1273">
    <cfRule type="cellIs" dxfId="977" priority="5080" operator="equal">
      <formula>"►"</formula>
    </cfRule>
    <cfRule type="cellIs" priority="5079" operator="equal">
      <formula>"◄"</formula>
    </cfRule>
    <cfRule type="cellIs" dxfId="976" priority="5078" operator="equal">
      <formula>"•"</formula>
    </cfRule>
    <cfRule type="cellIs" dxfId="975" priority="5077" operator="equal">
      <formula>"◄"</formula>
    </cfRule>
  </conditionalFormatting>
  <conditionalFormatting sqref="E1275:F1275">
    <cfRule type="cellIs" dxfId="974" priority="5068" operator="equal">
      <formula>"►"</formula>
    </cfRule>
    <cfRule type="cellIs" priority="5067" operator="equal">
      <formula>"◄"</formula>
    </cfRule>
    <cfRule type="cellIs" dxfId="973" priority="5066" operator="equal">
      <formula>"•"</formula>
    </cfRule>
    <cfRule type="cellIs" dxfId="972" priority="5065" operator="equal">
      <formula>"◄"</formula>
    </cfRule>
  </conditionalFormatting>
  <conditionalFormatting sqref="E1277:F1277">
    <cfRule type="cellIs" dxfId="971" priority="5056" operator="equal">
      <formula>"►"</formula>
    </cfRule>
    <cfRule type="cellIs" priority="5055" operator="equal">
      <formula>"◄"</formula>
    </cfRule>
    <cfRule type="cellIs" dxfId="970" priority="5054" operator="equal">
      <formula>"•"</formula>
    </cfRule>
    <cfRule type="cellIs" dxfId="969" priority="5053" operator="equal">
      <formula>"◄"</formula>
    </cfRule>
  </conditionalFormatting>
  <conditionalFormatting sqref="E1279:F1279">
    <cfRule type="cellIs" dxfId="968" priority="5044" operator="equal">
      <formula>"►"</formula>
    </cfRule>
    <cfRule type="cellIs" priority="5043" operator="equal">
      <formula>"◄"</formula>
    </cfRule>
    <cfRule type="cellIs" dxfId="967" priority="5042" operator="equal">
      <formula>"•"</formula>
    </cfRule>
    <cfRule type="cellIs" dxfId="966" priority="5041" operator="equal">
      <formula>"◄"</formula>
    </cfRule>
  </conditionalFormatting>
  <conditionalFormatting sqref="E1281:F1281">
    <cfRule type="cellIs" dxfId="965" priority="5032" operator="equal">
      <formula>"►"</formula>
    </cfRule>
    <cfRule type="cellIs" priority="5031" operator="equal">
      <formula>"◄"</formula>
    </cfRule>
    <cfRule type="cellIs" dxfId="964" priority="5030" operator="equal">
      <formula>"•"</formula>
    </cfRule>
    <cfRule type="cellIs" dxfId="963" priority="5029" operator="equal">
      <formula>"◄"</formula>
    </cfRule>
  </conditionalFormatting>
  <conditionalFormatting sqref="E1283:F1283">
    <cfRule type="cellIs" dxfId="962" priority="1209" operator="equal">
      <formula>"◄"</formula>
    </cfRule>
    <cfRule type="cellIs" dxfId="961" priority="1210" operator="equal">
      <formula>"•"</formula>
    </cfRule>
    <cfRule type="cellIs" priority="1211" operator="equal">
      <formula>"◄"</formula>
    </cfRule>
    <cfRule type="cellIs" dxfId="960" priority="1212" operator="equal">
      <formula>"►"</formula>
    </cfRule>
  </conditionalFormatting>
  <conditionalFormatting sqref="E1285:F1285">
    <cfRule type="cellIs" priority="5007" operator="equal">
      <formula>"◄"</formula>
    </cfRule>
    <cfRule type="cellIs" dxfId="959" priority="5008" operator="equal">
      <formula>"►"</formula>
    </cfRule>
    <cfRule type="cellIs" dxfId="958" priority="5006" operator="equal">
      <formula>"•"</formula>
    </cfRule>
    <cfRule type="cellIs" dxfId="957" priority="5005" operator="equal">
      <formula>"◄"</formula>
    </cfRule>
  </conditionalFormatting>
  <conditionalFormatting sqref="E1287:F1287">
    <cfRule type="cellIs" dxfId="956" priority="4994" operator="equal">
      <formula>"•"</formula>
    </cfRule>
    <cfRule type="cellIs" dxfId="955" priority="4993" operator="equal">
      <formula>"◄"</formula>
    </cfRule>
    <cfRule type="cellIs" priority="4995" operator="equal">
      <formula>"◄"</formula>
    </cfRule>
    <cfRule type="cellIs" dxfId="954" priority="4996" operator="equal">
      <formula>"►"</formula>
    </cfRule>
  </conditionalFormatting>
  <conditionalFormatting sqref="E1289:F1289">
    <cfRule type="cellIs" dxfId="953" priority="4981" operator="equal">
      <formula>"◄"</formula>
    </cfRule>
    <cfRule type="cellIs" dxfId="952" priority="4982" operator="equal">
      <formula>"•"</formula>
    </cfRule>
    <cfRule type="cellIs" priority="4983" operator="equal">
      <formula>"◄"</formula>
    </cfRule>
    <cfRule type="cellIs" dxfId="951" priority="4984" operator="equal">
      <formula>"►"</formula>
    </cfRule>
  </conditionalFormatting>
  <conditionalFormatting sqref="E1291:F1291">
    <cfRule type="cellIs" dxfId="950" priority="4972" operator="equal">
      <formula>"►"</formula>
    </cfRule>
    <cfRule type="cellIs" priority="4971" operator="equal">
      <formula>"◄"</formula>
    </cfRule>
    <cfRule type="cellIs" dxfId="949" priority="4970" operator="equal">
      <formula>"•"</formula>
    </cfRule>
    <cfRule type="cellIs" dxfId="948" priority="4969" operator="equal">
      <formula>"◄"</formula>
    </cfRule>
  </conditionalFormatting>
  <conditionalFormatting sqref="E1293:F1293">
    <cfRule type="cellIs" dxfId="947" priority="4960" operator="equal">
      <formula>"►"</formula>
    </cfRule>
    <cfRule type="cellIs" priority="4959" operator="equal">
      <formula>"◄"</formula>
    </cfRule>
    <cfRule type="cellIs" dxfId="946" priority="4958" operator="equal">
      <formula>"•"</formula>
    </cfRule>
    <cfRule type="cellIs" dxfId="945" priority="4957" operator="equal">
      <formula>"◄"</formula>
    </cfRule>
  </conditionalFormatting>
  <conditionalFormatting sqref="E1295:F1295">
    <cfRule type="cellIs" dxfId="944" priority="4946" operator="equal">
      <formula>"•"</formula>
    </cfRule>
    <cfRule type="cellIs" dxfId="943" priority="4948" operator="equal">
      <formula>"►"</formula>
    </cfRule>
    <cfRule type="cellIs" priority="4947" operator="equal">
      <formula>"◄"</formula>
    </cfRule>
    <cfRule type="cellIs" dxfId="942" priority="4945" operator="equal">
      <formula>"◄"</formula>
    </cfRule>
  </conditionalFormatting>
  <conditionalFormatting sqref="E1297:F1297">
    <cfRule type="cellIs" dxfId="941" priority="4933" operator="equal">
      <formula>"◄"</formula>
    </cfRule>
    <cfRule type="cellIs" dxfId="940" priority="4934" operator="equal">
      <formula>"•"</formula>
    </cfRule>
    <cfRule type="cellIs" priority="4935" operator="equal">
      <formula>"◄"</formula>
    </cfRule>
    <cfRule type="cellIs" dxfId="939" priority="4936" operator="equal">
      <formula>"►"</formula>
    </cfRule>
  </conditionalFormatting>
  <conditionalFormatting sqref="E1299:F1299">
    <cfRule type="cellIs" dxfId="938" priority="4921" operator="equal">
      <formula>"◄"</formula>
    </cfRule>
    <cfRule type="cellIs" dxfId="937" priority="4922" operator="equal">
      <formula>"•"</formula>
    </cfRule>
    <cfRule type="cellIs" dxfId="936" priority="4924" operator="equal">
      <formula>"►"</formula>
    </cfRule>
    <cfRule type="cellIs" priority="4923" operator="equal">
      <formula>"◄"</formula>
    </cfRule>
  </conditionalFormatting>
  <conditionalFormatting sqref="E1301:F1301">
    <cfRule type="cellIs" priority="1199" operator="equal">
      <formula>"◄"</formula>
    </cfRule>
    <cfRule type="cellIs" dxfId="935" priority="1200" operator="equal">
      <formula>"►"</formula>
    </cfRule>
    <cfRule type="cellIs" dxfId="934" priority="1198" operator="equal">
      <formula>"•"</formula>
    </cfRule>
    <cfRule type="cellIs" dxfId="933" priority="1197" operator="equal">
      <formula>"◄"</formula>
    </cfRule>
  </conditionalFormatting>
  <conditionalFormatting sqref="E1303:F1303">
    <cfRule type="cellIs" dxfId="932" priority="4900" operator="equal">
      <formula>"►"</formula>
    </cfRule>
    <cfRule type="cellIs" dxfId="931" priority="4897" operator="equal">
      <formula>"◄"</formula>
    </cfRule>
    <cfRule type="cellIs" priority="4899" operator="equal">
      <formula>"◄"</formula>
    </cfRule>
    <cfRule type="cellIs" dxfId="930" priority="4898" operator="equal">
      <formula>"•"</formula>
    </cfRule>
  </conditionalFormatting>
  <conditionalFormatting sqref="E1305:F1305">
    <cfRule type="cellIs" dxfId="929" priority="4888" operator="equal">
      <formula>"►"</formula>
    </cfRule>
    <cfRule type="cellIs" priority="4887" operator="equal">
      <formula>"◄"</formula>
    </cfRule>
    <cfRule type="cellIs" dxfId="928" priority="4886" operator="equal">
      <formula>"•"</formula>
    </cfRule>
    <cfRule type="cellIs" dxfId="927" priority="4885" operator="equal">
      <formula>"◄"</formula>
    </cfRule>
  </conditionalFormatting>
  <conditionalFormatting sqref="E1307:F1307">
    <cfRule type="cellIs" dxfId="926" priority="4876" operator="equal">
      <formula>"►"</formula>
    </cfRule>
    <cfRule type="cellIs" priority="4875" operator="equal">
      <formula>"◄"</formula>
    </cfRule>
    <cfRule type="cellIs" dxfId="925" priority="4874" operator="equal">
      <formula>"•"</formula>
    </cfRule>
    <cfRule type="cellIs" dxfId="924" priority="4873" operator="equal">
      <formula>"◄"</formula>
    </cfRule>
  </conditionalFormatting>
  <conditionalFormatting sqref="E1309:F1309">
    <cfRule type="cellIs" dxfId="923" priority="4864" operator="equal">
      <formula>"►"</formula>
    </cfRule>
    <cfRule type="cellIs" priority="4863" operator="equal">
      <formula>"◄"</formula>
    </cfRule>
    <cfRule type="cellIs" dxfId="922" priority="4861" operator="equal">
      <formula>"◄"</formula>
    </cfRule>
    <cfRule type="cellIs" dxfId="921" priority="4862" operator="equal">
      <formula>"•"</formula>
    </cfRule>
  </conditionalFormatting>
  <conditionalFormatting sqref="E1311:F1311">
    <cfRule type="cellIs" dxfId="920" priority="4852" operator="equal">
      <formula>"►"</formula>
    </cfRule>
    <cfRule type="cellIs" priority="4851" operator="equal">
      <formula>"◄"</formula>
    </cfRule>
    <cfRule type="cellIs" dxfId="919" priority="4849" operator="equal">
      <formula>"◄"</formula>
    </cfRule>
    <cfRule type="cellIs" dxfId="918" priority="4850" operator="equal">
      <formula>"•"</formula>
    </cfRule>
  </conditionalFormatting>
  <conditionalFormatting sqref="E1313:F1313">
    <cfRule type="cellIs" priority="1187" operator="equal">
      <formula>"◄"</formula>
    </cfRule>
    <cfRule type="cellIs" dxfId="917" priority="1188" operator="equal">
      <formula>"►"</formula>
    </cfRule>
    <cfRule type="cellIs" dxfId="916" priority="1185" operator="equal">
      <formula>"◄"</formula>
    </cfRule>
    <cfRule type="cellIs" dxfId="915" priority="1186" operator="equal">
      <formula>"•"</formula>
    </cfRule>
  </conditionalFormatting>
  <conditionalFormatting sqref="E1315:F1315">
    <cfRule type="cellIs" dxfId="914" priority="428" operator="equal">
      <formula>"►"</formula>
    </cfRule>
    <cfRule type="cellIs" priority="427" operator="equal">
      <formula>"◄"</formula>
    </cfRule>
    <cfRule type="cellIs" dxfId="913" priority="426" operator="equal">
      <formula>"•"</formula>
    </cfRule>
    <cfRule type="cellIs" dxfId="912" priority="425" operator="equal">
      <formula>"◄"</formula>
    </cfRule>
  </conditionalFormatting>
  <conditionalFormatting sqref="E1317:F1317">
    <cfRule type="cellIs" priority="4827" operator="equal">
      <formula>"◄"</formula>
    </cfRule>
    <cfRule type="cellIs" dxfId="911" priority="4828" operator="equal">
      <formula>"►"</formula>
    </cfRule>
    <cfRule type="cellIs" dxfId="910" priority="4826" operator="equal">
      <formula>"•"</formula>
    </cfRule>
    <cfRule type="cellIs" dxfId="909" priority="4825" operator="equal">
      <formula>"◄"</formula>
    </cfRule>
  </conditionalFormatting>
  <conditionalFormatting sqref="E1319:F1319">
    <cfRule type="cellIs" dxfId="908" priority="4816" operator="equal">
      <formula>"►"</formula>
    </cfRule>
    <cfRule type="cellIs" priority="4815" operator="equal">
      <formula>"◄"</formula>
    </cfRule>
    <cfRule type="cellIs" dxfId="907" priority="4814" operator="equal">
      <formula>"•"</formula>
    </cfRule>
    <cfRule type="cellIs" dxfId="906" priority="4813" operator="equal">
      <formula>"◄"</formula>
    </cfRule>
  </conditionalFormatting>
  <conditionalFormatting sqref="E1321:F1321">
    <cfRule type="cellIs" priority="4803" operator="equal">
      <formula>"◄"</formula>
    </cfRule>
    <cfRule type="cellIs" dxfId="905" priority="4804" operator="equal">
      <formula>"►"</formula>
    </cfRule>
    <cfRule type="cellIs" dxfId="904" priority="4802" operator="equal">
      <formula>"•"</formula>
    </cfRule>
    <cfRule type="cellIs" dxfId="903" priority="4801" operator="equal">
      <formula>"◄"</formula>
    </cfRule>
  </conditionalFormatting>
  <conditionalFormatting sqref="E1323:F1323">
    <cfRule type="cellIs" dxfId="902" priority="4792" operator="equal">
      <formula>"►"</formula>
    </cfRule>
    <cfRule type="cellIs" priority="4791" operator="equal">
      <formula>"◄"</formula>
    </cfRule>
    <cfRule type="cellIs" dxfId="901" priority="4790" operator="equal">
      <formula>"•"</formula>
    </cfRule>
    <cfRule type="cellIs" dxfId="900" priority="4789" operator="equal">
      <formula>"◄"</formula>
    </cfRule>
  </conditionalFormatting>
  <conditionalFormatting sqref="E1325:F1325">
    <cfRule type="cellIs" priority="4779" operator="equal">
      <formula>"◄"</formula>
    </cfRule>
    <cfRule type="cellIs" dxfId="899" priority="4780" operator="equal">
      <formula>"►"</formula>
    </cfRule>
    <cfRule type="cellIs" dxfId="898" priority="4778" operator="equal">
      <formula>"•"</formula>
    </cfRule>
    <cfRule type="cellIs" dxfId="897" priority="4777" operator="equal">
      <formula>"◄"</formula>
    </cfRule>
  </conditionalFormatting>
  <conditionalFormatting sqref="E1327:F1327">
    <cfRule type="cellIs" dxfId="896" priority="4768" operator="equal">
      <formula>"►"</formula>
    </cfRule>
    <cfRule type="cellIs" priority="4767" operator="equal">
      <formula>"◄"</formula>
    </cfRule>
    <cfRule type="cellIs" dxfId="895" priority="4766" operator="equal">
      <formula>"•"</formula>
    </cfRule>
    <cfRule type="cellIs" dxfId="894" priority="4765" operator="equal">
      <formula>"◄"</formula>
    </cfRule>
  </conditionalFormatting>
  <conditionalFormatting sqref="E1329:F1329">
    <cfRule type="cellIs" priority="4755" operator="equal">
      <formula>"◄"</formula>
    </cfRule>
    <cfRule type="cellIs" dxfId="893" priority="4754" operator="equal">
      <formula>"•"</formula>
    </cfRule>
    <cfRule type="cellIs" dxfId="892" priority="4753" operator="equal">
      <formula>"◄"</formula>
    </cfRule>
    <cfRule type="cellIs" dxfId="891" priority="4756" operator="equal">
      <formula>"►"</formula>
    </cfRule>
  </conditionalFormatting>
  <conditionalFormatting sqref="E1331:F1331">
    <cfRule type="cellIs" priority="4743" operator="equal">
      <formula>"◄"</formula>
    </cfRule>
    <cfRule type="cellIs" dxfId="890" priority="4742" operator="equal">
      <formula>"•"</formula>
    </cfRule>
    <cfRule type="cellIs" dxfId="889" priority="4741" operator="equal">
      <formula>"◄"</formula>
    </cfRule>
    <cfRule type="cellIs" dxfId="888" priority="4744" operator="equal">
      <formula>"►"</formula>
    </cfRule>
  </conditionalFormatting>
  <conditionalFormatting sqref="E1333:F1333">
    <cfRule type="cellIs" dxfId="887" priority="4732" operator="equal">
      <formula>"►"</formula>
    </cfRule>
    <cfRule type="cellIs" priority="4731" operator="equal">
      <formula>"◄"</formula>
    </cfRule>
    <cfRule type="cellIs" dxfId="886" priority="4730" operator="equal">
      <formula>"•"</formula>
    </cfRule>
    <cfRule type="cellIs" dxfId="885" priority="4729" operator="equal">
      <formula>"◄"</formula>
    </cfRule>
  </conditionalFormatting>
  <conditionalFormatting sqref="E1335:F1335">
    <cfRule type="cellIs" dxfId="884" priority="4720" operator="equal">
      <formula>"►"</formula>
    </cfRule>
    <cfRule type="cellIs" priority="4719" operator="equal">
      <formula>"◄"</formula>
    </cfRule>
    <cfRule type="cellIs" dxfId="883" priority="4718" operator="equal">
      <formula>"•"</formula>
    </cfRule>
    <cfRule type="cellIs" dxfId="882" priority="4717" operator="equal">
      <formula>"◄"</formula>
    </cfRule>
  </conditionalFormatting>
  <conditionalFormatting sqref="E1337:F1337">
    <cfRule type="cellIs" priority="1175" operator="equal">
      <formula>"◄"</formula>
    </cfRule>
    <cfRule type="cellIs" dxfId="881" priority="1173" operator="equal">
      <formula>"◄"</formula>
    </cfRule>
    <cfRule type="cellIs" dxfId="880" priority="1174" operator="equal">
      <formula>"•"</formula>
    </cfRule>
    <cfRule type="cellIs" dxfId="879" priority="1176" operator="equal">
      <formula>"►"</formula>
    </cfRule>
  </conditionalFormatting>
  <conditionalFormatting sqref="E1339:F1339">
    <cfRule type="cellIs" dxfId="878" priority="4696" operator="equal">
      <formula>"►"</formula>
    </cfRule>
    <cfRule type="cellIs" priority="4695" operator="equal">
      <formula>"◄"</formula>
    </cfRule>
    <cfRule type="cellIs" dxfId="877" priority="4694" operator="equal">
      <formula>"•"</formula>
    </cfRule>
    <cfRule type="cellIs" dxfId="876" priority="4693" operator="equal">
      <formula>"◄"</formula>
    </cfRule>
  </conditionalFormatting>
  <conditionalFormatting sqref="E1341:F1341">
    <cfRule type="cellIs" priority="4683" operator="equal">
      <formula>"◄"</formula>
    </cfRule>
    <cfRule type="cellIs" dxfId="875" priority="4682" operator="equal">
      <formula>"•"</formula>
    </cfRule>
    <cfRule type="cellIs" dxfId="874" priority="4681" operator="equal">
      <formula>"◄"</formula>
    </cfRule>
    <cfRule type="cellIs" dxfId="873" priority="4684" operator="equal">
      <formula>"►"</formula>
    </cfRule>
  </conditionalFormatting>
  <conditionalFormatting sqref="E1343:F1343">
    <cfRule type="cellIs" dxfId="872" priority="4672" operator="equal">
      <formula>"►"</formula>
    </cfRule>
    <cfRule type="cellIs" priority="4671" operator="equal">
      <formula>"◄"</formula>
    </cfRule>
    <cfRule type="cellIs" dxfId="871" priority="4670" operator="equal">
      <formula>"•"</formula>
    </cfRule>
    <cfRule type="cellIs" dxfId="870" priority="4669" operator="equal">
      <formula>"◄"</formula>
    </cfRule>
  </conditionalFormatting>
  <conditionalFormatting sqref="E1345:F1345">
    <cfRule type="cellIs" priority="4659" operator="equal">
      <formula>"◄"</formula>
    </cfRule>
    <cfRule type="cellIs" dxfId="869" priority="4658" operator="equal">
      <formula>"•"</formula>
    </cfRule>
    <cfRule type="cellIs" dxfId="868" priority="4657" operator="equal">
      <formula>"◄"</formula>
    </cfRule>
    <cfRule type="cellIs" dxfId="867" priority="4660" operator="equal">
      <formula>"►"</formula>
    </cfRule>
  </conditionalFormatting>
  <conditionalFormatting sqref="E1347:F1347">
    <cfRule type="cellIs" dxfId="866" priority="4646" operator="equal">
      <formula>"•"</formula>
    </cfRule>
    <cfRule type="cellIs" priority="4647" operator="equal">
      <formula>"◄"</formula>
    </cfRule>
    <cfRule type="cellIs" dxfId="865" priority="4648" operator="equal">
      <formula>"►"</formula>
    </cfRule>
    <cfRule type="cellIs" dxfId="864" priority="4645" operator="equal">
      <formula>"◄"</formula>
    </cfRule>
  </conditionalFormatting>
  <conditionalFormatting sqref="E1349:F1349">
    <cfRule type="cellIs" dxfId="863" priority="4634" operator="equal">
      <formula>"•"</formula>
    </cfRule>
    <cfRule type="cellIs" dxfId="862" priority="4636" operator="equal">
      <formula>"►"</formula>
    </cfRule>
    <cfRule type="cellIs" priority="4635" operator="equal">
      <formula>"◄"</formula>
    </cfRule>
    <cfRule type="cellIs" dxfId="861" priority="4633" operator="equal">
      <formula>"◄"</formula>
    </cfRule>
  </conditionalFormatting>
  <conditionalFormatting sqref="E1351:F1351">
    <cfRule type="cellIs" priority="4623" operator="equal">
      <formula>"◄"</formula>
    </cfRule>
    <cfRule type="cellIs" dxfId="860" priority="4622" operator="equal">
      <formula>"•"</formula>
    </cfRule>
    <cfRule type="cellIs" dxfId="859" priority="4621" operator="equal">
      <formula>"◄"</formula>
    </cfRule>
    <cfRule type="cellIs" dxfId="858" priority="4624" operator="equal">
      <formula>"►"</formula>
    </cfRule>
  </conditionalFormatting>
  <conditionalFormatting sqref="E1353:F1353">
    <cfRule type="cellIs" dxfId="857" priority="417" operator="equal">
      <formula>"◄"</formula>
    </cfRule>
    <cfRule type="cellIs" dxfId="856" priority="418" operator="equal">
      <formula>"•"</formula>
    </cfRule>
    <cfRule type="cellIs" priority="419" operator="equal">
      <formula>"◄"</formula>
    </cfRule>
    <cfRule type="cellIs" dxfId="855" priority="420" operator="equal">
      <formula>"►"</formula>
    </cfRule>
  </conditionalFormatting>
  <conditionalFormatting sqref="E1355:F1355">
    <cfRule type="cellIs" dxfId="854" priority="4612" operator="equal">
      <formula>"►"</formula>
    </cfRule>
    <cfRule type="cellIs" priority="4611" operator="equal">
      <formula>"◄"</formula>
    </cfRule>
    <cfRule type="cellIs" dxfId="853" priority="4609" operator="equal">
      <formula>"◄"</formula>
    </cfRule>
    <cfRule type="cellIs" dxfId="852" priority="4610" operator="equal">
      <formula>"•"</formula>
    </cfRule>
  </conditionalFormatting>
  <conditionalFormatting sqref="E1357:F1357">
    <cfRule type="cellIs" dxfId="851" priority="4600" operator="equal">
      <formula>"►"</formula>
    </cfRule>
    <cfRule type="cellIs" priority="4599" operator="equal">
      <formula>"◄"</formula>
    </cfRule>
    <cfRule type="cellIs" dxfId="850" priority="4598" operator="equal">
      <formula>"•"</formula>
    </cfRule>
    <cfRule type="cellIs" dxfId="849" priority="4597" operator="equal">
      <formula>"◄"</formula>
    </cfRule>
  </conditionalFormatting>
  <conditionalFormatting sqref="E1359:F1359">
    <cfRule type="cellIs" dxfId="848" priority="4588" operator="equal">
      <formula>"►"</formula>
    </cfRule>
    <cfRule type="cellIs" priority="4587" operator="equal">
      <formula>"◄"</formula>
    </cfRule>
    <cfRule type="cellIs" dxfId="847" priority="4586" operator="equal">
      <formula>"•"</formula>
    </cfRule>
    <cfRule type="cellIs" dxfId="846" priority="4585" operator="equal">
      <formula>"◄"</formula>
    </cfRule>
  </conditionalFormatting>
  <conditionalFormatting sqref="E1361:F1361">
    <cfRule type="cellIs" dxfId="845" priority="4573" operator="equal">
      <formula>"◄"</formula>
    </cfRule>
    <cfRule type="cellIs" dxfId="844" priority="4574" operator="equal">
      <formula>"•"</formula>
    </cfRule>
    <cfRule type="cellIs" priority="4575" operator="equal">
      <formula>"◄"</formula>
    </cfRule>
    <cfRule type="cellIs" dxfId="843" priority="4576" operator="equal">
      <formula>"►"</formula>
    </cfRule>
  </conditionalFormatting>
  <conditionalFormatting sqref="E1363:F1363">
    <cfRule type="cellIs" dxfId="842" priority="1164" operator="equal">
      <formula>"►"</formula>
    </cfRule>
    <cfRule type="cellIs" dxfId="841" priority="1161" operator="equal">
      <formula>"◄"</formula>
    </cfRule>
    <cfRule type="cellIs" dxfId="840" priority="1162" operator="equal">
      <formula>"•"</formula>
    </cfRule>
    <cfRule type="cellIs" priority="1163" operator="equal">
      <formula>"◄"</formula>
    </cfRule>
  </conditionalFormatting>
  <conditionalFormatting sqref="E1365:F1365">
    <cfRule type="cellIs" dxfId="839" priority="4550" operator="equal">
      <formula>"•"</formula>
    </cfRule>
    <cfRule type="cellIs" priority="4551" operator="equal">
      <formula>"◄"</formula>
    </cfRule>
    <cfRule type="cellIs" dxfId="838" priority="4552" operator="equal">
      <formula>"►"</formula>
    </cfRule>
    <cfRule type="cellIs" dxfId="837" priority="4549" operator="equal">
      <formula>"◄"</formula>
    </cfRule>
  </conditionalFormatting>
  <conditionalFormatting sqref="E1367:F1367">
    <cfRule type="cellIs" dxfId="836" priority="4540" operator="equal">
      <formula>"►"</formula>
    </cfRule>
    <cfRule type="cellIs" priority="4539" operator="equal">
      <formula>"◄"</formula>
    </cfRule>
    <cfRule type="cellIs" dxfId="835" priority="4538" operator="equal">
      <formula>"•"</formula>
    </cfRule>
    <cfRule type="cellIs" dxfId="834" priority="4537" operator="equal">
      <formula>"◄"</formula>
    </cfRule>
  </conditionalFormatting>
  <conditionalFormatting sqref="E1369:F1369">
    <cfRule type="cellIs" dxfId="833" priority="1152" operator="equal">
      <formula>"►"</formula>
    </cfRule>
    <cfRule type="cellIs" priority="1151" operator="equal">
      <formula>"◄"</formula>
    </cfRule>
    <cfRule type="cellIs" dxfId="832" priority="1150" operator="equal">
      <formula>"•"</formula>
    </cfRule>
    <cfRule type="cellIs" dxfId="831" priority="1149" operator="equal">
      <formula>"◄"</formula>
    </cfRule>
  </conditionalFormatting>
  <conditionalFormatting sqref="E1371:F1371">
    <cfRule type="cellIs" priority="1139" operator="equal">
      <formula>"◄"</formula>
    </cfRule>
    <cfRule type="cellIs" dxfId="830" priority="1140" operator="equal">
      <formula>"►"</formula>
    </cfRule>
    <cfRule type="cellIs" dxfId="829" priority="1137" operator="equal">
      <formula>"◄"</formula>
    </cfRule>
    <cfRule type="cellIs" dxfId="828" priority="1138" operator="equal">
      <formula>"•"</formula>
    </cfRule>
  </conditionalFormatting>
  <conditionalFormatting sqref="E1373:F1373">
    <cfRule type="cellIs" dxfId="827" priority="4501" operator="equal">
      <formula>"◄"</formula>
    </cfRule>
    <cfRule type="cellIs" dxfId="826" priority="4502" operator="equal">
      <formula>"•"</formula>
    </cfRule>
    <cfRule type="cellIs" priority="4503" operator="equal">
      <formula>"◄"</formula>
    </cfRule>
    <cfRule type="cellIs" dxfId="825" priority="4504" operator="equal">
      <formula>"►"</formula>
    </cfRule>
  </conditionalFormatting>
  <conditionalFormatting sqref="E1375:F1375">
    <cfRule type="cellIs" dxfId="824" priority="4489" operator="equal">
      <formula>"◄"</formula>
    </cfRule>
    <cfRule type="cellIs" dxfId="823" priority="4490" operator="equal">
      <formula>"•"</formula>
    </cfRule>
    <cfRule type="cellIs" priority="4491" operator="equal">
      <formula>"◄"</formula>
    </cfRule>
    <cfRule type="cellIs" dxfId="822" priority="4492" operator="equal">
      <formula>"►"</formula>
    </cfRule>
  </conditionalFormatting>
  <conditionalFormatting sqref="E1377:F1377">
    <cfRule type="cellIs" dxfId="821" priority="1" operator="equal">
      <formula>"◄"</formula>
    </cfRule>
    <cfRule type="cellIs" priority="3" operator="equal">
      <formula>"◄"</formula>
    </cfRule>
    <cfRule type="cellIs" dxfId="820" priority="2" operator="equal">
      <formula>"•"</formula>
    </cfRule>
    <cfRule type="cellIs" dxfId="819" priority="4" operator="equal">
      <formula>"►"</formula>
    </cfRule>
  </conditionalFormatting>
  <conditionalFormatting sqref="E1379:F1379">
    <cfRule type="cellIs" priority="4455" operator="equal">
      <formula>"◄"</formula>
    </cfRule>
    <cfRule type="cellIs" dxfId="818" priority="4456" operator="equal">
      <formula>"►"</formula>
    </cfRule>
    <cfRule type="cellIs" dxfId="817" priority="4453" operator="equal">
      <formula>"◄"</formula>
    </cfRule>
    <cfRule type="cellIs" dxfId="816" priority="4454" operator="equal">
      <formula>"•"</formula>
    </cfRule>
  </conditionalFormatting>
  <conditionalFormatting sqref="E1381:F1381">
    <cfRule type="cellIs" dxfId="815" priority="4441" operator="equal">
      <formula>"◄"</formula>
    </cfRule>
    <cfRule type="cellIs" dxfId="814" priority="4444" operator="equal">
      <formula>"►"</formula>
    </cfRule>
    <cfRule type="cellIs" priority="4443" operator="equal">
      <formula>"◄"</formula>
    </cfRule>
    <cfRule type="cellIs" dxfId="813" priority="4442" operator="equal">
      <formula>"•"</formula>
    </cfRule>
  </conditionalFormatting>
  <conditionalFormatting sqref="E1383:F1383">
    <cfRule type="cellIs" dxfId="812" priority="4432" operator="equal">
      <formula>"►"</formula>
    </cfRule>
    <cfRule type="cellIs" priority="4431" operator="equal">
      <formula>"◄"</formula>
    </cfRule>
    <cfRule type="cellIs" dxfId="811" priority="4430" operator="equal">
      <formula>"•"</formula>
    </cfRule>
    <cfRule type="cellIs" dxfId="810" priority="4429" operator="equal">
      <formula>"◄"</formula>
    </cfRule>
  </conditionalFormatting>
  <conditionalFormatting sqref="E1385:F1385">
    <cfRule type="cellIs" priority="4419" operator="equal">
      <formula>"◄"</formula>
    </cfRule>
    <cfRule type="cellIs" dxfId="809" priority="4418" operator="equal">
      <formula>"•"</formula>
    </cfRule>
    <cfRule type="cellIs" dxfId="808" priority="4417" operator="equal">
      <formula>"◄"</formula>
    </cfRule>
    <cfRule type="cellIs" dxfId="807" priority="4420" operator="equal">
      <formula>"►"</formula>
    </cfRule>
  </conditionalFormatting>
  <conditionalFormatting sqref="E1387:F1387">
    <cfRule type="cellIs" dxfId="806" priority="4408" operator="equal">
      <formula>"►"</formula>
    </cfRule>
    <cfRule type="cellIs" priority="4407" operator="equal">
      <formula>"◄"</formula>
    </cfRule>
    <cfRule type="cellIs" dxfId="805" priority="4406" operator="equal">
      <formula>"•"</formula>
    </cfRule>
    <cfRule type="cellIs" dxfId="804" priority="4405" operator="equal">
      <formula>"◄"</formula>
    </cfRule>
  </conditionalFormatting>
  <conditionalFormatting sqref="E1389:F1389">
    <cfRule type="cellIs" dxfId="803" priority="4394" operator="equal">
      <formula>"•"</formula>
    </cfRule>
    <cfRule type="cellIs" dxfId="802" priority="4393" operator="equal">
      <formula>"◄"</formula>
    </cfRule>
    <cfRule type="cellIs" priority="4395" operator="equal">
      <formula>"◄"</formula>
    </cfRule>
    <cfRule type="cellIs" dxfId="801" priority="4396" operator="equal">
      <formula>"►"</formula>
    </cfRule>
  </conditionalFormatting>
  <conditionalFormatting sqref="E1391:F1391">
    <cfRule type="cellIs" dxfId="800" priority="4381" operator="equal">
      <formula>"◄"</formula>
    </cfRule>
    <cfRule type="cellIs" dxfId="799" priority="4382" operator="equal">
      <formula>"•"</formula>
    </cfRule>
    <cfRule type="cellIs" priority="4383" operator="equal">
      <formula>"◄"</formula>
    </cfRule>
    <cfRule type="cellIs" dxfId="798" priority="4384" operator="equal">
      <formula>"►"</formula>
    </cfRule>
  </conditionalFormatting>
  <conditionalFormatting sqref="E1393:F1393">
    <cfRule type="cellIs" dxfId="797" priority="4369" operator="equal">
      <formula>"◄"</formula>
    </cfRule>
    <cfRule type="cellIs" dxfId="796" priority="4370" operator="equal">
      <formula>"•"</formula>
    </cfRule>
    <cfRule type="cellIs" priority="4371" operator="equal">
      <formula>"◄"</formula>
    </cfRule>
    <cfRule type="cellIs" dxfId="795" priority="4372" operator="equal">
      <formula>"►"</formula>
    </cfRule>
  </conditionalFormatting>
  <conditionalFormatting sqref="E1395:F1395">
    <cfRule type="cellIs" dxfId="794" priority="401" operator="equal">
      <formula>"◄"</formula>
    </cfRule>
    <cfRule type="cellIs" dxfId="793" priority="402" operator="equal">
      <formula>"•"</formula>
    </cfRule>
    <cfRule type="cellIs" priority="403" operator="equal">
      <formula>"◄"</formula>
    </cfRule>
    <cfRule type="cellIs" dxfId="792" priority="404" operator="equal">
      <formula>"►"</formula>
    </cfRule>
  </conditionalFormatting>
  <conditionalFormatting sqref="E1397:F1397">
    <cfRule type="cellIs" dxfId="791" priority="4357" operator="equal">
      <formula>"◄"</formula>
    </cfRule>
    <cfRule type="cellIs" dxfId="790" priority="4358" operator="equal">
      <formula>"•"</formula>
    </cfRule>
    <cfRule type="cellIs" dxfId="789" priority="4360" operator="equal">
      <formula>"►"</formula>
    </cfRule>
    <cfRule type="cellIs" priority="4359" operator="equal">
      <formula>"◄"</formula>
    </cfRule>
  </conditionalFormatting>
  <conditionalFormatting sqref="E1399:F1399">
    <cfRule type="cellIs" dxfId="788" priority="4346" operator="equal">
      <formula>"•"</formula>
    </cfRule>
    <cfRule type="cellIs" dxfId="787" priority="4348" operator="equal">
      <formula>"►"</formula>
    </cfRule>
    <cfRule type="cellIs" priority="4347" operator="equal">
      <formula>"◄"</formula>
    </cfRule>
    <cfRule type="cellIs" dxfId="786" priority="4345" operator="equal">
      <formula>"◄"</formula>
    </cfRule>
  </conditionalFormatting>
  <conditionalFormatting sqref="E1401:F1401">
    <cfRule type="cellIs" dxfId="785" priority="4336" operator="equal">
      <formula>"►"</formula>
    </cfRule>
    <cfRule type="cellIs" dxfId="784" priority="4334" operator="equal">
      <formula>"•"</formula>
    </cfRule>
    <cfRule type="cellIs" dxfId="783" priority="4333" operator="equal">
      <formula>"◄"</formula>
    </cfRule>
    <cfRule type="cellIs" priority="4335" operator="equal">
      <formula>"◄"</formula>
    </cfRule>
  </conditionalFormatting>
  <conditionalFormatting sqref="E1403:F1403">
    <cfRule type="cellIs" dxfId="782" priority="1104" operator="equal">
      <formula>"►"</formula>
    </cfRule>
    <cfRule type="cellIs" priority="1103" operator="equal">
      <formula>"◄"</formula>
    </cfRule>
    <cfRule type="cellIs" dxfId="781" priority="1102" operator="equal">
      <formula>"•"</formula>
    </cfRule>
    <cfRule type="cellIs" dxfId="780" priority="1101" operator="equal">
      <formula>"◄"</formula>
    </cfRule>
  </conditionalFormatting>
  <conditionalFormatting sqref="E1405:F1405">
    <cfRule type="cellIs" dxfId="779" priority="4310" operator="equal">
      <formula>"•"</formula>
    </cfRule>
    <cfRule type="cellIs" dxfId="778" priority="4309" operator="equal">
      <formula>"◄"</formula>
    </cfRule>
    <cfRule type="cellIs" priority="4311" operator="equal">
      <formula>"◄"</formula>
    </cfRule>
    <cfRule type="cellIs" dxfId="777" priority="4312" operator="equal">
      <formula>"►"</formula>
    </cfRule>
  </conditionalFormatting>
  <conditionalFormatting sqref="E1407:F1407">
    <cfRule type="cellIs" dxfId="776" priority="1092" operator="equal">
      <formula>"►"</formula>
    </cfRule>
    <cfRule type="cellIs" priority="1091" operator="equal">
      <formula>"◄"</formula>
    </cfRule>
    <cfRule type="cellIs" dxfId="775" priority="1090" operator="equal">
      <formula>"•"</formula>
    </cfRule>
    <cfRule type="cellIs" dxfId="774" priority="1089" operator="equal">
      <formula>"◄"</formula>
    </cfRule>
  </conditionalFormatting>
  <conditionalFormatting sqref="E1409:F1409">
    <cfRule type="cellIs" dxfId="773" priority="4288" operator="equal">
      <formula>"►"</formula>
    </cfRule>
    <cfRule type="cellIs" priority="4287" operator="equal">
      <formula>"◄"</formula>
    </cfRule>
    <cfRule type="cellIs" dxfId="772" priority="4286" operator="equal">
      <formula>"•"</formula>
    </cfRule>
    <cfRule type="cellIs" dxfId="771" priority="4285" operator="equal">
      <formula>"◄"</formula>
    </cfRule>
  </conditionalFormatting>
  <conditionalFormatting sqref="E1411:F1411">
    <cfRule type="cellIs" dxfId="770" priority="4276" operator="equal">
      <formula>"►"</formula>
    </cfRule>
    <cfRule type="cellIs" priority="4275" operator="equal">
      <formula>"◄"</formula>
    </cfRule>
    <cfRule type="cellIs" dxfId="769" priority="4274" operator="equal">
      <formula>"•"</formula>
    </cfRule>
    <cfRule type="cellIs" dxfId="768" priority="4273" operator="equal">
      <formula>"◄"</formula>
    </cfRule>
  </conditionalFormatting>
  <conditionalFormatting sqref="E1413:F1413">
    <cfRule type="cellIs" dxfId="767" priority="4264" operator="equal">
      <formula>"►"</formula>
    </cfRule>
    <cfRule type="cellIs" priority="4263" operator="equal">
      <formula>"◄"</formula>
    </cfRule>
    <cfRule type="cellIs" dxfId="766" priority="4262" operator="equal">
      <formula>"•"</formula>
    </cfRule>
    <cfRule type="cellIs" dxfId="765" priority="4261" operator="equal">
      <formula>"◄"</formula>
    </cfRule>
  </conditionalFormatting>
  <conditionalFormatting sqref="E1415:F1415">
    <cfRule type="cellIs" dxfId="764" priority="4249" operator="equal">
      <formula>"◄"</formula>
    </cfRule>
    <cfRule type="cellIs" dxfId="763" priority="4250" operator="equal">
      <formula>"•"</formula>
    </cfRule>
    <cfRule type="cellIs" dxfId="762" priority="4252" operator="equal">
      <formula>"►"</formula>
    </cfRule>
    <cfRule type="cellIs" priority="4251" operator="equal">
      <formula>"◄"</formula>
    </cfRule>
  </conditionalFormatting>
  <conditionalFormatting sqref="E1417:F1417">
    <cfRule type="cellIs" priority="4239" operator="equal">
      <formula>"◄"</formula>
    </cfRule>
    <cfRule type="cellIs" dxfId="761" priority="4237" operator="equal">
      <formula>"◄"</formula>
    </cfRule>
    <cfRule type="cellIs" dxfId="760" priority="4238" operator="equal">
      <formula>"•"</formula>
    </cfRule>
    <cfRule type="cellIs" dxfId="759" priority="4240" operator="equal">
      <formula>"►"</formula>
    </cfRule>
  </conditionalFormatting>
  <conditionalFormatting sqref="E1419:F1419">
    <cfRule type="cellIs" dxfId="758" priority="4225" operator="equal">
      <formula>"◄"</formula>
    </cfRule>
    <cfRule type="cellIs" dxfId="757" priority="4226" operator="equal">
      <formula>"•"</formula>
    </cfRule>
    <cfRule type="cellIs" priority="4227" operator="equal">
      <formula>"◄"</formula>
    </cfRule>
    <cfRule type="cellIs" dxfId="756" priority="4228" operator="equal">
      <formula>"►"</formula>
    </cfRule>
  </conditionalFormatting>
  <conditionalFormatting sqref="E1422:F1422">
    <cfRule type="cellIs" dxfId="755" priority="4204" operator="equal">
      <formula>"►"</formula>
    </cfRule>
    <cfRule type="cellIs" dxfId="754" priority="4201" operator="equal">
      <formula>"◄"</formula>
    </cfRule>
    <cfRule type="cellIs" dxfId="753" priority="4202" operator="equal">
      <formula>"•"</formula>
    </cfRule>
    <cfRule type="cellIs" priority="4203" operator="equal">
      <formula>"◄"</formula>
    </cfRule>
  </conditionalFormatting>
  <conditionalFormatting sqref="E1424:F1424">
    <cfRule type="cellIs" dxfId="752" priority="4192" operator="equal">
      <formula>"►"</formula>
    </cfRule>
    <cfRule type="cellIs" dxfId="751" priority="4189" operator="equal">
      <formula>"◄"</formula>
    </cfRule>
    <cfRule type="cellIs" dxfId="750" priority="4190" operator="equal">
      <formula>"•"</formula>
    </cfRule>
    <cfRule type="cellIs" priority="4191" operator="equal">
      <formula>"◄"</formula>
    </cfRule>
  </conditionalFormatting>
  <conditionalFormatting sqref="E1426:F1426">
    <cfRule type="cellIs" dxfId="749" priority="4177" operator="equal">
      <formula>"◄"</formula>
    </cfRule>
    <cfRule type="cellIs" dxfId="748" priority="4178" operator="equal">
      <formula>"•"</formula>
    </cfRule>
    <cfRule type="cellIs" priority="4179" operator="equal">
      <formula>"◄"</formula>
    </cfRule>
    <cfRule type="cellIs" dxfId="747" priority="4180" operator="equal">
      <formula>"►"</formula>
    </cfRule>
  </conditionalFormatting>
  <conditionalFormatting sqref="E1428:F1428">
    <cfRule type="cellIs" priority="4167" operator="equal">
      <formula>"◄"</formula>
    </cfRule>
    <cfRule type="cellIs" dxfId="746" priority="4168" operator="equal">
      <formula>"►"</formula>
    </cfRule>
    <cfRule type="cellIs" dxfId="745" priority="4166" operator="equal">
      <formula>"•"</formula>
    </cfRule>
    <cfRule type="cellIs" dxfId="744" priority="4165" operator="equal">
      <formula>"◄"</formula>
    </cfRule>
  </conditionalFormatting>
  <conditionalFormatting sqref="E1430:F1430">
    <cfRule type="cellIs" dxfId="743" priority="4156" operator="equal">
      <formula>"►"</formula>
    </cfRule>
    <cfRule type="cellIs" priority="4155" operator="equal">
      <formula>"◄"</formula>
    </cfRule>
    <cfRule type="cellIs" dxfId="742" priority="4154" operator="equal">
      <formula>"•"</formula>
    </cfRule>
    <cfRule type="cellIs" dxfId="741" priority="4153" operator="equal">
      <formula>"◄"</formula>
    </cfRule>
  </conditionalFormatting>
  <conditionalFormatting sqref="E1432:F1432">
    <cfRule type="cellIs" dxfId="740" priority="4141" operator="equal">
      <formula>"◄"</formula>
    </cfRule>
    <cfRule type="cellIs" dxfId="739" priority="4144" operator="equal">
      <formula>"►"</formula>
    </cfRule>
    <cfRule type="cellIs" priority="4143" operator="equal">
      <formula>"◄"</formula>
    </cfRule>
    <cfRule type="cellIs" dxfId="738" priority="4142" operator="equal">
      <formula>"•"</formula>
    </cfRule>
  </conditionalFormatting>
  <conditionalFormatting sqref="E1434:F1434">
    <cfRule type="cellIs" priority="1067" operator="equal">
      <formula>"◄"</formula>
    </cfRule>
    <cfRule type="cellIs" dxfId="737" priority="1066" operator="equal">
      <formula>"•"</formula>
    </cfRule>
    <cfRule type="cellIs" dxfId="736" priority="1065" operator="equal">
      <formula>"◄"</formula>
    </cfRule>
    <cfRule type="cellIs" dxfId="735" priority="1068" operator="equal">
      <formula>"►"</formula>
    </cfRule>
  </conditionalFormatting>
  <conditionalFormatting sqref="E1436:F1436">
    <cfRule type="cellIs" dxfId="734" priority="4118" operator="equal">
      <formula>"•"</formula>
    </cfRule>
    <cfRule type="cellIs" dxfId="733" priority="4117" operator="equal">
      <formula>"◄"</formula>
    </cfRule>
    <cfRule type="cellIs" dxfId="732" priority="4120" operator="equal">
      <formula>"►"</formula>
    </cfRule>
    <cfRule type="cellIs" priority="4119" operator="equal">
      <formula>"◄"</formula>
    </cfRule>
  </conditionalFormatting>
  <conditionalFormatting sqref="E1438:F1438">
    <cfRule type="cellIs" dxfId="731" priority="1056" operator="equal">
      <formula>"►"</formula>
    </cfRule>
    <cfRule type="cellIs" priority="1055" operator="equal">
      <formula>"◄"</formula>
    </cfRule>
    <cfRule type="cellIs" dxfId="730" priority="1054" operator="equal">
      <formula>"•"</formula>
    </cfRule>
    <cfRule type="cellIs" dxfId="729" priority="1053" operator="equal">
      <formula>"◄"</formula>
    </cfRule>
  </conditionalFormatting>
  <conditionalFormatting sqref="E1440:F1440">
    <cfRule type="cellIs" dxfId="728" priority="4093" operator="equal">
      <formula>"◄"</formula>
    </cfRule>
    <cfRule type="cellIs" priority="4095" operator="equal">
      <formula>"◄"</formula>
    </cfRule>
    <cfRule type="cellIs" dxfId="727" priority="4096" operator="equal">
      <formula>"►"</formula>
    </cfRule>
    <cfRule type="cellIs" dxfId="726" priority="4094" operator="equal">
      <formula>"•"</formula>
    </cfRule>
  </conditionalFormatting>
  <conditionalFormatting sqref="E1442:F1442">
    <cfRule type="cellIs" dxfId="725" priority="394" operator="equal">
      <formula>"•"</formula>
    </cfRule>
    <cfRule type="cellIs" priority="395" operator="equal">
      <formula>"◄"</formula>
    </cfRule>
    <cfRule type="cellIs" dxfId="724" priority="396" operator="equal">
      <formula>"►"</formula>
    </cfRule>
    <cfRule type="cellIs" dxfId="723" priority="393" operator="equal">
      <formula>"◄"</formula>
    </cfRule>
  </conditionalFormatting>
  <conditionalFormatting sqref="E1444:F1444">
    <cfRule type="cellIs" dxfId="722" priority="4084" operator="equal">
      <formula>"►"</formula>
    </cfRule>
    <cfRule type="cellIs" priority="4083" operator="equal">
      <formula>"◄"</formula>
    </cfRule>
    <cfRule type="cellIs" dxfId="721" priority="4082" operator="equal">
      <formula>"•"</formula>
    </cfRule>
    <cfRule type="cellIs" dxfId="720" priority="4081" operator="equal">
      <formula>"◄"</formula>
    </cfRule>
  </conditionalFormatting>
  <conditionalFormatting sqref="E1446:F1446">
    <cfRule type="cellIs" dxfId="719" priority="1044" operator="equal">
      <formula>"►"</formula>
    </cfRule>
    <cfRule type="cellIs" dxfId="718" priority="1041" operator="equal">
      <formula>"◄"</formula>
    </cfRule>
    <cfRule type="cellIs" dxfId="717" priority="1042" operator="equal">
      <formula>"•"</formula>
    </cfRule>
    <cfRule type="cellIs" priority="1043" operator="equal">
      <formula>"◄"</formula>
    </cfRule>
  </conditionalFormatting>
  <conditionalFormatting sqref="E1448:F1448">
    <cfRule type="cellIs" dxfId="716" priority="4060" operator="equal">
      <formula>"►"</formula>
    </cfRule>
    <cfRule type="cellIs" priority="4059" operator="equal">
      <formula>"◄"</formula>
    </cfRule>
    <cfRule type="cellIs" dxfId="715" priority="4058" operator="equal">
      <formula>"•"</formula>
    </cfRule>
    <cfRule type="cellIs" dxfId="714" priority="4057" operator="equal">
      <formula>"◄"</formula>
    </cfRule>
  </conditionalFormatting>
  <conditionalFormatting sqref="E1450:F1450">
    <cfRule type="cellIs" dxfId="713" priority="4048" operator="equal">
      <formula>"►"</formula>
    </cfRule>
    <cfRule type="cellIs" priority="4047" operator="equal">
      <formula>"◄"</formula>
    </cfRule>
    <cfRule type="cellIs" dxfId="712" priority="4046" operator="equal">
      <formula>"•"</formula>
    </cfRule>
    <cfRule type="cellIs" dxfId="711" priority="4045" operator="equal">
      <formula>"◄"</formula>
    </cfRule>
  </conditionalFormatting>
  <conditionalFormatting sqref="E1452:F1452">
    <cfRule type="cellIs" dxfId="710" priority="1029" operator="equal">
      <formula>"◄"</formula>
    </cfRule>
    <cfRule type="cellIs" dxfId="709" priority="1030" operator="equal">
      <formula>"•"</formula>
    </cfRule>
    <cfRule type="cellIs" priority="1031" operator="equal">
      <formula>"◄"</formula>
    </cfRule>
    <cfRule type="cellIs" dxfId="708" priority="1032" operator="equal">
      <formula>"►"</formula>
    </cfRule>
  </conditionalFormatting>
  <conditionalFormatting sqref="E1454:F1454">
    <cfRule type="cellIs" priority="4023" operator="equal">
      <formula>"◄"</formula>
    </cfRule>
    <cfRule type="cellIs" dxfId="707" priority="4024" operator="equal">
      <formula>"►"</formula>
    </cfRule>
    <cfRule type="cellIs" dxfId="706" priority="4021" operator="equal">
      <formula>"◄"</formula>
    </cfRule>
    <cfRule type="cellIs" dxfId="705" priority="4022" operator="equal">
      <formula>"•"</formula>
    </cfRule>
  </conditionalFormatting>
  <conditionalFormatting sqref="E1456:F1456">
    <cfRule type="cellIs" dxfId="704" priority="1020" operator="equal">
      <formula>"►"</formula>
    </cfRule>
    <cfRule type="cellIs" priority="1019" operator="equal">
      <formula>"◄"</formula>
    </cfRule>
    <cfRule type="cellIs" dxfId="703" priority="1018" operator="equal">
      <formula>"•"</formula>
    </cfRule>
    <cfRule type="cellIs" dxfId="702" priority="1017" operator="equal">
      <formula>"◄"</formula>
    </cfRule>
  </conditionalFormatting>
  <conditionalFormatting sqref="E1458:F1458">
    <cfRule type="cellIs" dxfId="701" priority="3998" operator="equal">
      <formula>"•"</formula>
    </cfRule>
    <cfRule type="cellIs" dxfId="700" priority="3997" operator="equal">
      <formula>"◄"</formula>
    </cfRule>
    <cfRule type="cellIs" dxfId="699" priority="4000" operator="equal">
      <formula>"►"</formula>
    </cfRule>
    <cfRule type="cellIs" priority="3999" operator="equal">
      <formula>"◄"</formula>
    </cfRule>
  </conditionalFormatting>
  <conditionalFormatting sqref="E1460:F1460">
    <cfRule type="cellIs" dxfId="698" priority="3988" operator="equal">
      <formula>"►"</formula>
    </cfRule>
    <cfRule type="cellIs" priority="3987" operator="equal">
      <formula>"◄"</formula>
    </cfRule>
    <cfRule type="cellIs" dxfId="697" priority="3986" operator="equal">
      <formula>"•"</formula>
    </cfRule>
    <cfRule type="cellIs" dxfId="696" priority="3985" operator="equal">
      <formula>"◄"</formula>
    </cfRule>
  </conditionalFormatting>
  <conditionalFormatting sqref="E1462:F1462">
    <cfRule type="cellIs" dxfId="695" priority="3976" operator="equal">
      <formula>"►"</formula>
    </cfRule>
    <cfRule type="cellIs" priority="3975" operator="equal">
      <formula>"◄"</formula>
    </cfRule>
    <cfRule type="cellIs" dxfId="694" priority="3974" operator="equal">
      <formula>"•"</formula>
    </cfRule>
    <cfRule type="cellIs" dxfId="693" priority="3973" operator="equal">
      <formula>"◄"</formula>
    </cfRule>
  </conditionalFormatting>
  <conditionalFormatting sqref="E1464:F1464">
    <cfRule type="cellIs" priority="3963" operator="equal">
      <formula>"◄"</formula>
    </cfRule>
    <cfRule type="cellIs" dxfId="692" priority="3964" operator="equal">
      <formula>"►"</formula>
    </cfRule>
    <cfRule type="cellIs" dxfId="691" priority="3962" operator="equal">
      <formula>"•"</formula>
    </cfRule>
    <cfRule type="cellIs" dxfId="690" priority="3961" operator="equal">
      <formula>"◄"</formula>
    </cfRule>
  </conditionalFormatting>
  <conditionalFormatting sqref="E1466:F1466">
    <cfRule type="cellIs" dxfId="689" priority="3952" operator="equal">
      <formula>"►"</formula>
    </cfRule>
    <cfRule type="cellIs" priority="3951" operator="equal">
      <formula>"◄"</formula>
    </cfRule>
    <cfRule type="cellIs" dxfId="688" priority="3950" operator="equal">
      <formula>"•"</formula>
    </cfRule>
    <cfRule type="cellIs" dxfId="687" priority="3949" operator="equal">
      <formula>"◄"</formula>
    </cfRule>
  </conditionalFormatting>
  <conditionalFormatting sqref="E1468:F1468">
    <cfRule type="cellIs" dxfId="686" priority="3940" operator="equal">
      <formula>"►"</formula>
    </cfRule>
    <cfRule type="cellIs" priority="3939" operator="equal">
      <formula>"◄"</formula>
    </cfRule>
    <cfRule type="cellIs" dxfId="685" priority="3938" operator="equal">
      <formula>"•"</formula>
    </cfRule>
    <cfRule type="cellIs" dxfId="684" priority="3937" operator="equal">
      <formula>"◄"</formula>
    </cfRule>
  </conditionalFormatting>
  <conditionalFormatting sqref="E1470:F1470">
    <cfRule type="cellIs" dxfId="683" priority="3925" operator="equal">
      <formula>"◄"</formula>
    </cfRule>
    <cfRule type="cellIs" dxfId="682" priority="3928" operator="equal">
      <formula>"►"</formula>
    </cfRule>
    <cfRule type="cellIs" priority="3927" operator="equal">
      <formula>"◄"</formula>
    </cfRule>
    <cfRule type="cellIs" dxfId="681" priority="3926" operator="equal">
      <formula>"•"</formula>
    </cfRule>
  </conditionalFormatting>
  <conditionalFormatting sqref="E1472:F1472">
    <cfRule type="cellIs" priority="3915" operator="equal">
      <formula>"◄"</formula>
    </cfRule>
    <cfRule type="cellIs" dxfId="680" priority="3914" operator="equal">
      <formula>"•"</formula>
    </cfRule>
    <cfRule type="cellIs" dxfId="679" priority="3913" operator="equal">
      <formula>"◄"</formula>
    </cfRule>
    <cfRule type="cellIs" dxfId="678" priority="3916" operator="equal">
      <formula>"►"</formula>
    </cfRule>
  </conditionalFormatting>
  <conditionalFormatting sqref="E1474:F1474">
    <cfRule type="cellIs" dxfId="677" priority="3901" operator="equal">
      <formula>"◄"</formula>
    </cfRule>
    <cfRule type="cellIs" dxfId="676" priority="3902" operator="equal">
      <formula>"•"</formula>
    </cfRule>
    <cfRule type="cellIs" priority="3903" operator="equal">
      <formula>"◄"</formula>
    </cfRule>
    <cfRule type="cellIs" dxfId="675" priority="3904" operator="equal">
      <formula>"►"</formula>
    </cfRule>
  </conditionalFormatting>
  <conditionalFormatting sqref="E1476:F1476">
    <cfRule type="cellIs" priority="3891" operator="equal">
      <formula>"◄"</formula>
    </cfRule>
    <cfRule type="cellIs" dxfId="674" priority="3892" operator="equal">
      <formula>"►"</formula>
    </cfRule>
    <cfRule type="cellIs" dxfId="673" priority="3890" operator="equal">
      <formula>"•"</formula>
    </cfRule>
    <cfRule type="cellIs" dxfId="672" priority="3889" operator="equal">
      <formula>"◄"</formula>
    </cfRule>
  </conditionalFormatting>
  <conditionalFormatting sqref="E1478:F1478">
    <cfRule type="cellIs" dxfId="671" priority="3880" operator="equal">
      <formula>"►"</formula>
    </cfRule>
    <cfRule type="cellIs" priority="3879" operator="equal">
      <formula>"◄"</formula>
    </cfRule>
    <cfRule type="cellIs" dxfId="670" priority="3878" operator="equal">
      <formula>"•"</formula>
    </cfRule>
    <cfRule type="cellIs" dxfId="669" priority="3877" operator="equal">
      <formula>"◄"</formula>
    </cfRule>
  </conditionalFormatting>
  <conditionalFormatting sqref="E1480:F1480">
    <cfRule type="cellIs" dxfId="668" priority="3868" operator="equal">
      <formula>"►"</formula>
    </cfRule>
    <cfRule type="cellIs" priority="3867" operator="equal">
      <formula>"◄"</formula>
    </cfRule>
    <cfRule type="cellIs" dxfId="667" priority="3865" operator="equal">
      <formula>"◄"</formula>
    </cfRule>
    <cfRule type="cellIs" dxfId="666" priority="3866" operator="equal">
      <formula>"•"</formula>
    </cfRule>
  </conditionalFormatting>
  <conditionalFormatting sqref="E1482:F1482">
    <cfRule type="cellIs" dxfId="665" priority="3853" operator="equal">
      <formula>"◄"</formula>
    </cfRule>
    <cfRule type="cellIs" priority="3855" operator="equal">
      <formula>"◄"</formula>
    </cfRule>
    <cfRule type="cellIs" dxfId="664" priority="3856" operator="equal">
      <formula>"►"</formula>
    </cfRule>
    <cfRule type="cellIs" dxfId="663" priority="3854" operator="equal">
      <formula>"•"</formula>
    </cfRule>
  </conditionalFormatting>
  <conditionalFormatting sqref="E1484:F1484">
    <cfRule type="cellIs" priority="3843" operator="equal">
      <formula>"◄"</formula>
    </cfRule>
    <cfRule type="cellIs" dxfId="662" priority="3844" operator="equal">
      <formula>"►"</formula>
    </cfRule>
    <cfRule type="cellIs" dxfId="661" priority="3842" operator="equal">
      <formula>"•"</formula>
    </cfRule>
    <cfRule type="cellIs" dxfId="660" priority="3841" operator="equal">
      <formula>"◄"</formula>
    </cfRule>
  </conditionalFormatting>
  <conditionalFormatting sqref="E1486:F1486">
    <cfRule type="cellIs" priority="3819" operator="equal">
      <formula>"◄"</formula>
    </cfRule>
    <cfRule type="cellIs" dxfId="659" priority="3817" operator="equal">
      <formula>"◄"</formula>
    </cfRule>
    <cfRule type="cellIs" dxfId="658" priority="3820" operator="equal">
      <formula>"►"</formula>
    </cfRule>
    <cfRule type="cellIs" dxfId="657" priority="3818" operator="equal">
      <formula>"•"</formula>
    </cfRule>
  </conditionalFormatting>
  <conditionalFormatting sqref="E1488:F1488">
    <cfRule type="cellIs" dxfId="656" priority="3808" operator="equal">
      <formula>"►"</formula>
    </cfRule>
    <cfRule type="cellIs" priority="3807" operator="equal">
      <formula>"◄"</formula>
    </cfRule>
    <cfRule type="cellIs" dxfId="655" priority="3806" operator="equal">
      <formula>"•"</formula>
    </cfRule>
    <cfRule type="cellIs" dxfId="654" priority="3805" operator="equal">
      <formula>"◄"</formula>
    </cfRule>
  </conditionalFormatting>
  <conditionalFormatting sqref="E1490:F1490">
    <cfRule type="cellIs" dxfId="653" priority="3794" operator="equal">
      <formula>"•"</formula>
    </cfRule>
    <cfRule type="cellIs" dxfId="652" priority="3796" operator="equal">
      <formula>"►"</formula>
    </cfRule>
    <cfRule type="cellIs" priority="3795" operator="equal">
      <formula>"◄"</formula>
    </cfRule>
    <cfRule type="cellIs" dxfId="651" priority="3793" operator="equal">
      <formula>"◄"</formula>
    </cfRule>
  </conditionalFormatting>
  <conditionalFormatting sqref="E1492:F1492">
    <cfRule type="cellIs" dxfId="650" priority="3784" operator="equal">
      <formula>"►"</formula>
    </cfRule>
    <cfRule type="cellIs" dxfId="649" priority="3781" operator="equal">
      <formula>"◄"</formula>
    </cfRule>
    <cfRule type="cellIs" dxfId="648" priority="3782" operator="equal">
      <formula>"•"</formula>
    </cfRule>
    <cfRule type="cellIs" priority="3783" operator="equal">
      <formula>"◄"</formula>
    </cfRule>
  </conditionalFormatting>
  <conditionalFormatting sqref="E1494:F1494">
    <cfRule type="cellIs" dxfId="647" priority="3772" operator="equal">
      <formula>"►"</formula>
    </cfRule>
    <cfRule type="cellIs" priority="3771" operator="equal">
      <formula>"◄"</formula>
    </cfRule>
    <cfRule type="cellIs" dxfId="646" priority="3770" operator="equal">
      <formula>"•"</formula>
    </cfRule>
    <cfRule type="cellIs" dxfId="645" priority="3769" operator="equal">
      <formula>"◄"</formula>
    </cfRule>
  </conditionalFormatting>
  <conditionalFormatting sqref="E1496:F1496">
    <cfRule type="cellIs" priority="3759" operator="equal">
      <formula>"◄"</formula>
    </cfRule>
    <cfRule type="cellIs" dxfId="644" priority="3760" operator="equal">
      <formula>"►"</formula>
    </cfRule>
    <cfRule type="cellIs" dxfId="643" priority="3758" operator="equal">
      <formula>"•"</formula>
    </cfRule>
    <cfRule type="cellIs" dxfId="642" priority="3757" operator="equal">
      <formula>"◄"</formula>
    </cfRule>
  </conditionalFormatting>
  <conditionalFormatting sqref="E1498:F1498">
    <cfRule type="cellIs" dxfId="641" priority="3748" operator="equal">
      <formula>"►"</formula>
    </cfRule>
    <cfRule type="cellIs" priority="3747" operator="equal">
      <formula>"◄"</formula>
    </cfRule>
    <cfRule type="cellIs" dxfId="640" priority="3746" operator="equal">
      <formula>"•"</formula>
    </cfRule>
    <cfRule type="cellIs" dxfId="639" priority="3745" operator="equal">
      <formula>"◄"</formula>
    </cfRule>
  </conditionalFormatting>
  <conditionalFormatting sqref="E1500:F1500">
    <cfRule type="cellIs" priority="387" operator="equal">
      <formula>"◄"</formula>
    </cfRule>
    <cfRule type="cellIs" dxfId="638" priority="386" operator="equal">
      <formula>"•"</formula>
    </cfRule>
    <cfRule type="cellIs" dxfId="637" priority="385" operator="equal">
      <formula>"◄"</formula>
    </cfRule>
    <cfRule type="cellIs" dxfId="636" priority="388" operator="equal">
      <formula>"►"</formula>
    </cfRule>
  </conditionalFormatting>
  <conditionalFormatting sqref="E1502:F1502">
    <cfRule type="cellIs" dxfId="635" priority="380" operator="equal">
      <formula>"►"</formula>
    </cfRule>
    <cfRule type="cellIs" priority="379" operator="equal">
      <formula>"◄"</formula>
    </cfRule>
    <cfRule type="cellIs" dxfId="634" priority="378" operator="equal">
      <formula>"•"</formula>
    </cfRule>
    <cfRule type="cellIs" dxfId="633" priority="377" operator="equal">
      <formula>"◄"</formula>
    </cfRule>
  </conditionalFormatting>
  <conditionalFormatting sqref="E1504:F1504">
    <cfRule type="cellIs" dxfId="632" priority="3736" operator="equal">
      <formula>"►"</formula>
    </cfRule>
    <cfRule type="cellIs" priority="3735" operator="equal">
      <formula>"◄"</formula>
    </cfRule>
    <cfRule type="cellIs" dxfId="631" priority="3734" operator="equal">
      <formula>"•"</formula>
    </cfRule>
    <cfRule type="cellIs" dxfId="630" priority="3733" operator="equal">
      <formula>"◄"</formula>
    </cfRule>
  </conditionalFormatting>
  <conditionalFormatting sqref="E1506:F1506">
    <cfRule type="cellIs" dxfId="629" priority="3724" operator="equal">
      <formula>"►"</formula>
    </cfRule>
    <cfRule type="cellIs" dxfId="628" priority="3721" operator="equal">
      <formula>"◄"</formula>
    </cfRule>
    <cfRule type="cellIs" priority="3723" operator="equal">
      <formula>"◄"</formula>
    </cfRule>
    <cfRule type="cellIs" dxfId="627" priority="3722" operator="equal">
      <formula>"•"</formula>
    </cfRule>
  </conditionalFormatting>
  <conditionalFormatting sqref="E1508:F1508">
    <cfRule type="cellIs" priority="3711" operator="equal">
      <formula>"◄"</formula>
    </cfRule>
    <cfRule type="cellIs" dxfId="626" priority="3712" operator="equal">
      <formula>"►"</formula>
    </cfRule>
    <cfRule type="cellIs" dxfId="625" priority="3709" operator="equal">
      <formula>"◄"</formula>
    </cfRule>
    <cfRule type="cellIs" dxfId="624" priority="3710" operator="equal">
      <formula>"•"</formula>
    </cfRule>
  </conditionalFormatting>
  <conditionalFormatting sqref="E1510:F1510">
    <cfRule type="cellIs" dxfId="623" priority="3700" operator="equal">
      <formula>"►"</formula>
    </cfRule>
    <cfRule type="cellIs" priority="3699" operator="equal">
      <formula>"◄"</formula>
    </cfRule>
    <cfRule type="cellIs" dxfId="622" priority="3698" operator="equal">
      <formula>"•"</formula>
    </cfRule>
    <cfRule type="cellIs" dxfId="621" priority="3697" operator="equal">
      <formula>"◄"</formula>
    </cfRule>
  </conditionalFormatting>
  <conditionalFormatting sqref="E1512:F1512">
    <cfRule type="cellIs" priority="3687" operator="equal">
      <formula>"◄"</formula>
    </cfRule>
    <cfRule type="cellIs" dxfId="620" priority="3686" operator="equal">
      <formula>"•"</formula>
    </cfRule>
    <cfRule type="cellIs" dxfId="619" priority="3685" operator="equal">
      <formula>"◄"</formula>
    </cfRule>
    <cfRule type="cellIs" dxfId="618" priority="3688" operator="equal">
      <formula>"►"</formula>
    </cfRule>
  </conditionalFormatting>
  <conditionalFormatting sqref="E1514:F1514">
    <cfRule type="cellIs" priority="3679" operator="equal">
      <formula>"◄"</formula>
    </cfRule>
    <cfRule type="cellIs" dxfId="617" priority="3678" operator="equal">
      <formula>"•"</formula>
    </cfRule>
    <cfRule type="cellIs" dxfId="616" priority="3677" operator="equal">
      <formula>"◄"</formula>
    </cfRule>
    <cfRule type="cellIs" dxfId="615" priority="3680" operator="equal">
      <formula>"►"</formula>
    </cfRule>
  </conditionalFormatting>
  <conditionalFormatting sqref="E1516:F1516">
    <cfRule type="cellIs" dxfId="614" priority="3670" operator="equal">
      <formula>"•"</formula>
    </cfRule>
    <cfRule type="cellIs" dxfId="613" priority="3669" operator="equal">
      <formula>"◄"</formula>
    </cfRule>
    <cfRule type="cellIs" dxfId="612" priority="3672" operator="equal">
      <formula>"►"</formula>
    </cfRule>
    <cfRule type="cellIs" priority="3671" operator="equal">
      <formula>"◄"</formula>
    </cfRule>
  </conditionalFormatting>
  <conditionalFormatting sqref="E1518:F1518">
    <cfRule type="cellIs" dxfId="611" priority="3664" operator="equal">
      <formula>"►"</formula>
    </cfRule>
    <cfRule type="cellIs" priority="3663" operator="equal">
      <formula>"◄"</formula>
    </cfRule>
    <cfRule type="cellIs" dxfId="610" priority="3662" operator="equal">
      <formula>"•"</formula>
    </cfRule>
    <cfRule type="cellIs" dxfId="609" priority="3661" operator="equal">
      <formula>"◄"</formula>
    </cfRule>
  </conditionalFormatting>
  <conditionalFormatting sqref="E1520:F1520">
    <cfRule type="cellIs" dxfId="608" priority="3656" operator="equal">
      <formula>"►"</formula>
    </cfRule>
    <cfRule type="cellIs" priority="3655" operator="equal">
      <formula>"◄"</formula>
    </cfRule>
    <cfRule type="cellIs" dxfId="607" priority="3654" operator="equal">
      <formula>"•"</formula>
    </cfRule>
    <cfRule type="cellIs" dxfId="606" priority="3653" operator="equal">
      <formula>"◄"</formula>
    </cfRule>
  </conditionalFormatting>
  <conditionalFormatting sqref="E1522:F1522">
    <cfRule type="cellIs" dxfId="605" priority="3648" operator="equal">
      <formula>"►"</formula>
    </cfRule>
    <cfRule type="cellIs" priority="3647" operator="equal">
      <formula>"◄"</formula>
    </cfRule>
    <cfRule type="cellIs" dxfId="604" priority="3646" operator="equal">
      <formula>"•"</formula>
    </cfRule>
    <cfRule type="cellIs" dxfId="603" priority="3645" operator="equal">
      <formula>"◄"</formula>
    </cfRule>
  </conditionalFormatting>
  <conditionalFormatting sqref="E1524:F1524">
    <cfRule type="cellIs" dxfId="602" priority="3640" operator="equal">
      <formula>"►"</formula>
    </cfRule>
    <cfRule type="cellIs" priority="3639" operator="equal">
      <formula>"◄"</formula>
    </cfRule>
    <cfRule type="cellIs" dxfId="601" priority="3638" operator="equal">
      <formula>"•"</formula>
    </cfRule>
    <cfRule type="cellIs" dxfId="600" priority="3637" operator="equal">
      <formula>"◄"</formula>
    </cfRule>
  </conditionalFormatting>
  <conditionalFormatting sqref="E1526:F1526">
    <cfRule type="cellIs" dxfId="599" priority="3632" operator="equal">
      <formula>"►"</formula>
    </cfRule>
    <cfRule type="cellIs" priority="3631" operator="equal">
      <formula>"◄"</formula>
    </cfRule>
    <cfRule type="cellIs" dxfId="598" priority="3630" operator="equal">
      <formula>"•"</formula>
    </cfRule>
    <cfRule type="cellIs" dxfId="597" priority="3629" operator="equal">
      <formula>"◄"</formula>
    </cfRule>
  </conditionalFormatting>
  <conditionalFormatting sqref="E1528:F1528">
    <cfRule type="cellIs" dxfId="596" priority="3624" operator="equal">
      <formula>"►"</formula>
    </cfRule>
    <cfRule type="cellIs" priority="3623" operator="equal">
      <formula>"◄"</formula>
    </cfRule>
    <cfRule type="cellIs" dxfId="595" priority="3622" operator="equal">
      <formula>"•"</formula>
    </cfRule>
    <cfRule type="cellIs" dxfId="594" priority="3621" operator="equal">
      <formula>"◄"</formula>
    </cfRule>
  </conditionalFormatting>
  <conditionalFormatting sqref="E1530:F1530">
    <cfRule type="cellIs" dxfId="593" priority="3608" operator="equal">
      <formula>"►"</formula>
    </cfRule>
    <cfRule type="cellIs" priority="3607" operator="equal">
      <formula>"◄"</formula>
    </cfRule>
    <cfRule type="cellIs" dxfId="592" priority="3606" operator="equal">
      <formula>"•"</formula>
    </cfRule>
    <cfRule type="cellIs" dxfId="591" priority="3605" operator="equal">
      <formula>"◄"</formula>
    </cfRule>
  </conditionalFormatting>
  <conditionalFormatting sqref="E1532:F1532">
    <cfRule type="cellIs" dxfId="590" priority="981" operator="equal">
      <formula>"◄"</formula>
    </cfRule>
    <cfRule type="cellIs" dxfId="589" priority="984" operator="equal">
      <formula>"►"</formula>
    </cfRule>
    <cfRule type="cellIs" priority="983" operator="equal">
      <formula>"◄"</formula>
    </cfRule>
    <cfRule type="cellIs" dxfId="588" priority="982" operator="equal">
      <formula>"•"</formula>
    </cfRule>
  </conditionalFormatting>
  <conditionalFormatting sqref="E1534:F1534">
    <cfRule type="cellIs" dxfId="587" priority="3592" operator="equal">
      <formula>"►"</formula>
    </cfRule>
    <cfRule type="cellIs" priority="3591" operator="equal">
      <formula>"◄"</formula>
    </cfRule>
    <cfRule type="cellIs" dxfId="586" priority="3590" operator="equal">
      <formula>"•"</formula>
    </cfRule>
    <cfRule type="cellIs" dxfId="585" priority="3589" operator="equal">
      <formula>"◄"</formula>
    </cfRule>
  </conditionalFormatting>
  <conditionalFormatting sqref="E1536:F1536">
    <cfRule type="cellIs" dxfId="584" priority="3584" operator="equal">
      <formula>"►"</formula>
    </cfRule>
    <cfRule type="cellIs" priority="3583" operator="equal">
      <formula>"◄"</formula>
    </cfRule>
    <cfRule type="cellIs" dxfId="583" priority="3582" operator="equal">
      <formula>"•"</formula>
    </cfRule>
    <cfRule type="cellIs" dxfId="582" priority="3581" operator="equal">
      <formula>"◄"</formula>
    </cfRule>
  </conditionalFormatting>
  <conditionalFormatting sqref="E1538:F1538">
    <cfRule type="cellIs" dxfId="581" priority="3576" operator="equal">
      <formula>"►"</formula>
    </cfRule>
    <cfRule type="cellIs" priority="3575" operator="equal">
      <formula>"◄"</formula>
    </cfRule>
    <cfRule type="cellIs" dxfId="580" priority="3574" operator="equal">
      <formula>"•"</formula>
    </cfRule>
    <cfRule type="cellIs" dxfId="579" priority="3573" operator="equal">
      <formula>"◄"</formula>
    </cfRule>
  </conditionalFormatting>
  <conditionalFormatting sqref="E1540:F1540">
    <cfRule type="cellIs" dxfId="578" priority="3568" operator="equal">
      <formula>"►"</formula>
    </cfRule>
    <cfRule type="cellIs" priority="3567" operator="equal">
      <formula>"◄"</formula>
    </cfRule>
    <cfRule type="cellIs" dxfId="577" priority="3566" operator="equal">
      <formula>"•"</formula>
    </cfRule>
    <cfRule type="cellIs" dxfId="576" priority="3565" operator="equal">
      <formula>"◄"</formula>
    </cfRule>
  </conditionalFormatting>
  <conditionalFormatting sqref="E1542:F1542">
    <cfRule type="cellIs" dxfId="575" priority="3560" operator="equal">
      <formula>"►"</formula>
    </cfRule>
    <cfRule type="cellIs" priority="3559" operator="equal">
      <formula>"◄"</formula>
    </cfRule>
    <cfRule type="cellIs" dxfId="574" priority="3558" operator="equal">
      <formula>"•"</formula>
    </cfRule>
    <cfRule type="cellIs" dxfId="573" priority="3557" operator="equal">
      <formula>"◄"</formula>
    </cfRule>
  </conditionalFormatting>
  <conditionalFormatting sqref="E1544:F1544">
    <cfRule type="cellIs" dxfId="572" priority="3552" operator="equal">
      <formula>"►"</formula>
    </cfRule>
    <cfRule type="cellIs" priority="3551" operator="equal">
      <formula>"◄"</formula>
    </cfRule>
    <cfRule type="cellIs" dxfId="571" priority="3550" operator="equal">
      <formula>"•"</formula>
    </cfRule>
    <cfRule type="cellIs" dxfId="570" priority="3549" operator="equal">
      <formula>"◄"</formula>
    </cfRule>
  </conditionalFormatting>
  <conditionalFormatting sqref="E1546:F1546">
    <cfRule type="cellIs" dxfId="569" priority="372" operator="equal">
      <formula>"►"</formula>
    </cfRule>
    <cfRule type="cellIs" priority="371" operator="equal">
      <formula>"◄"</formula>
    </cfRule>
    <cfRule type="cellIs" dxfId="568" priority="370" operator="equal">
      <formula>"•"</formula>
    </cfRule>
    <cfRule type="cellIs" dxfId="567" priority="369" operator="equal">
      <formula>"◄"</formula>
    </cfRule>
  </conditionalFormatting>
  <conditionalFormatting sqref="E1548:F1548">
    <cfRule type="cellIs" dxfId="566" priority="3544" operator="equal">
      <formula>"►"</formula>
    </cfRule>
    <cfRule type="cellIs" priority="3543" operator="equal">
      <formula>"◄"</formula>
    </cfRule>
    <cfRule type="cellIs" dxfId="565" priority="3542" operator="equal">
      <formula>"•"</formula>
    </cfRule>
    <cfRule type="cellIs" dxfId="564" priority="3541" operator="equal">
      <formula>"◄"</formula>
    </cfRule>
  </conditionalFormatting>
  <conditionalFormatting sqref="E1550:F1550">
    <cfRule type="cellIs" dxfId="563" priority="3536" operator="equal">
      <formula>"►"</formula>
    </cfRule>
    <cfRule type="cellIs" priority="3535" operator="equal">
      <formula>"◄"</formula>
    </cfRule>
    <cfRule type="cellIs" dxfId="562" priority="3534" operator="equal">
      <formula>"•"</formula>
    </cfRule>
    <cfRule type="cellIs" dxfId="561" priority="3533" operator="equal">
      <formula>"◄"</formula>
    </cfRule>
  </conditionalFormatting>
  <conditionalFormatting sqref="E1552:F1552">
    <cfRule type="cellIs" dxfId="560" priority="3528" operator="equal">
      <formula>"►"</formula>
    </cfRule>
    <cfRule type="cellIs" priority="3527" operator="equal">
      <formula>"◄"</formula>
    </cfRule>
    <cfRule type="cellIs" dxfId="559" priority="3526" operator="equal">
      <formula>"•"</formula>
    </cfRule>
    <cfRule type="cellIs" dxfId="558" priority="3525" operator="equal">
      <formula>"◄"</formula>
    </cfRule>
  </conditionalFormatting>
  <conditionalFormatting sqref="E1554:F1554">
    <cfRule type="cellIs" dxfId="557" priority="3520" operator="equal">
      <formula>"►"</formula>
    </cfRule>
    <cfRule type="cellIs" priority="3519" operator="equal">
      <formula>"◄"</formula>
    </cfRule>
    <cfRule type="cellIs" dxfId="556" priority="3518" operator="equal">
      <formula>"•"</formula>
    </cfRule>
    <cfRule type="cellIs" dxfId="555" priority="3517" operator="equal">
      <formula>"◄"</formula>
    </cfRule>
  </conditionalFormatting>
  <conditionalFormatting sqref="E1556:F1556">
    <cfRule type="cellIs" dxfId="554" priority="3512" operator="equal">
      <formula>"►"</formula>
    </cfRule>
    <cfRule type="cellIs" priority="3511" operator="equal">
      <formula>"◄"</formula>
    </cfRule>
    <cfRule type="cellIs" dxfId="553" priority="3510" operator="equal">
      <formula>"•"</formula>
    </cfRule>
    <cfRule type="cellIs" dxfId="552" priority="3509" operator="equal">
      <formula>"◄"</formula>
    </cfRule>
  </conditionalFormatting>
  <conditionalFormatting sqref="E1558:F1558">
    <cfRule type="cellIs" dxfId="551" priority="3504" operator="equal">
      <formula>"►"</formula>
    </cfRule>
    <cfRule type="cellIs" priority="3503" operator="equal">
      <formula>"◄"</formula>
    </cfRule>
    <cfRule type="cellIs" dxfId="550" priority="3502" operator="equal">
      <formula>"•"</formula>
    </cfRule>
    <cfRule type="cellIs" dxfId="549" priority="3501" operator="equal">
      <formula>"◄"</formula>
    </cfRule>
  </conditionalFormatting>
  <conditionalFormatting sqref="E1560:F1560">
    <cfRule type="cellIs" dxfId="548" priority="972" operator="equal">
      <formula>"►"</formula>
    </cfRule>
    <cfRule type="cellIs" dxfId="547" priority="970" operator="equal">
      <formula>"•"</formula>
    </cfRule>
    <cfRule type="cellIs" priority="971" operator="equal">
      <formula>"◄"</formula>
    </cfRule>
    <cfRule type="cellIs" dxfId="546" priority="969" operator="equal">
      <formula>"◄"</formula>
    </cfRule>
  </conditionalFormatting>
  <conditionalFormatting sqref="E1562:F1562">
    <cfRule type="cellIs" dxfId="545" priority="3488" operator="equal">
      <formula>"►"</formula>
    </cfRule>
    <cfRule type="cellIs" priority="3487" operator="equal">
      <formula>"◄"</formula>
    </cfRule>
    <cfRule type="cellIs" dxfId="544" priority="3486" operator="equal">
      <formula>"•"</formula>
    </cfRule>
    <cfRule type="cellIs" dxfId="543" priority="3485" operator="equal">
      <formula>"◄"</formula>
    </cfRule>
  </conditionalFormatting>
  <conditionalFormatting sqref="E1564:F1564">
    <cfRule type="cellIs" dxfId="542" priority="3480" operator="equal">
      <formula>"►"</formula>
    </cfRule>
    <cfRule type="cellIs" priority="3479" operator="equal">
      <formula>"◄"</formula>
    </cfRule>
    <cfRule type="cellIs" dxfId="541" priority="3478" operator="equal">
      <formula>"•"</formula>
    </cfRule>
    <cfRule type="cellIs" dxfId="540" priority="3477" operator="equal">
      <formula>"◄"</formula>
    </cfRule>
  </conditionalFormatting>
  <conditionalFormatting sqref="E1566:F1566">
    <cfRule type="cellIs" dxfId="539" priority="3469" operator="equal">
      <formula>"◄"</formula>
    </cfRule>
    <cfRule type="cellIs" dxfId="538" priority="3472" operator="equal">
      <formula>"►"</formula>
    </cfRule>
    <cfRule type="cellIs" priority="3471" operator="equal">
      <formula>"◄"</formula>
    </cfRule>
    <cfRule type="cellIs" dxfId="537" priority="3470" operator="equal">
      <formula>"•"</formula>
    </cfRule>
  </conditionalFormatting>
  <conditionalFormatting sqref="E1568:F1568">
    <cfRule type="cellIs" dxfId="536" priority="960" operator="equal">
      <formula>"►"</formula>
    </cfRule>
    <cfRule type="cellIs" priority="959" operator="equal">
      <formula>"◄"</formula>
    </cfRule>
    <cfRule type="cellIs" dxfId="535" priority="958" operator="equal">
      <formula>"•"</formula>
    </cfRule>
    <cfRule type="cellIs" dxfId="534" priority="957" operator="equal">
      <formula>"◄"</formula>
    </cfRule>
  </conditionalFormatting>
  <conditionalFormatting sqref="E1570:F1570">
    <cfRule type="cellIs" dxfId="533" priority="3454" operator="equal">
      <formula>"•"</formula>
    </cfRule>
    <cfRule type="cellIs" dxfId="532" priority="3456" operator="equal">
      <formula>"►"</formula>
    </cfRule>
    <cfRule type="cellIs" priority="3455" operator="equal">
      <formula>"◄"</formula>
    </cfRule>
    <cfRule type="cellIs" dxfId="531" priority="3453" operator="equal">
      <formula>"◄"</formula>
    </cfRule>
  </conditionalFormatting>
  <conditionalFormatting sqref="E1572:F1572">
    <cfRule type="cellIs" priority="947" operator="equal">
      <formula>"◄"</formula>
    </cfRule>
    <cfRule type="cellIs" dxfId="530" priority="946" operator="equal">
      <formula>"•"</formula>
    </cfRule>
    <cfRule type="cellIs" dxfId="529" priority="945" operator="equal">
      <formula>"◄"</formula>
    </cfRule>
    <cfRule type="cellIs" dxfId="528" priority="948" operator="equal">
      <formula>"►"</formula>
    </cfRule>
  </conditionalFormatting>
  <conditionalFormatting sqref="E1574:F1574">
    <cfRule type="cellIs" dxfId="527" priority="3437" operator="equal">
      <formula>"◄"</formula>
    </cfRule>
    <cfRule type="cellIs" dxfId="526" priority="3438" operator="equal">
      <formula>"•"</formula>
    </cfRule>
    <cfRule type="cellIs" priority="3439" operator="equal">
      <formula>"◄"</formula>
    </cfRule>
    <cfRule type="cellIs" dxfId="525" priority="3440" operator="equal">
      <formula>"►"</formula>
    </cfRule>
  </conditionalFormatting>
  <conditionalFormatting sqref="E1576:F1576">
    <cfRule type="cellIs" dxfId="524" priority="3429" operator="equal">
      <formula>"◄"</formula>
    </cfRule>
    <cfRule type="cellIs" dxfId="523" priority="3430" operator="equal">
      <formula>"•"</formula>
    </cfRule>
    <cfRule type="cellIs" dxfId="522" priority="3432" operator="equal">
      <formula>"►"</formula>
    </cfRule>
    <cfRule type="cellIs" priority="3431" operator="equal">
      <formula>"◄"</formula>
    </cfRule>
  </conditionalFormatting>
  <conditionalFormatting sqref="E1578:F1578">
    <cfRule type="cellIs" priority="3423" operator="equal">
      <formula>"◄"</formula>
    </cfRule>
    <cfRule type="cellIs" dxfId="521" priority="3424" operator="equal">
      <formula>"►"</formula>
    </cfRule>
    <cfRule type="cellIs" dxfId="520" priority="3422" operator="equal">
      <formula>"•"</formula>
    </cfRule>
    <cfRule type="cellIs" dxfId="519" priority="3421" operator="equal">
      <formula>"◄"</formula>
    </cfRule>
  </conditionalFormatting>
  <conditionalFormatting sqref="E1580:F1580">
    <cfRule type="cellIs" dxfId="518" priority="3413" operator="equal">
      <formula>"◄"</formula>
    </cfRule>
    <cfRule type="cellIs" dxfId="517" priority="3414" operator="equal">
      <formula>"•"</formula>
    </cfRule>
    <cfRule type="cellIs" priority="3415" operator="equal">
      <formula>"◄"</formula>
    </cfRule>
    <cfRule type="cellIs" dxfId="516" priority="3416" operator="equal">
      <formula>"►"</formula>
    </cfRule>
  </conditionalFormatting>
  <conditionalFormatting sqref="E1582:F1582">
    <cfRule type="cellIs" dxfId="515" priority="936" operator="equal">
      <formula>"►"</formula>
    </cfRule>
    <cfRule type="cellIs" priority="935" operator="equal">
      <formula>"◄"</formula>
    </cfRule>
    <cfRule type="cellIs" dxfId="514" priority="934" operator="equal">
      <formula>"•"</formula>
    </cfRule>
    <cfRule type="cellIs" dxfId="513" priority="933" operator="equal">
      <formula>"◄"</formula>
    </cfRule>
  </conditionalFormatting>
  <conditionalFormatting sqref="E1584:F1584">
    <cfRule type="cellIs" dxfId="512" priority="910" operator="equal">
      <formula>"•"</formula>
    </cfRule>
    <cfRule type="cellIs" priority="911" operator="equal">
      <formula>"◄"</formula>
    </cfRule>
    <cfRule type="cellIs" dxfId="511" priority="912" operator="equal">
      <formula>"►"</formula>
    </cfRule>
    <cfRule type="cellIs" dxfId="510" priority="909" operator="equal">
      <formula>"◄"</formula>
    </cfRule>
  </conditionalFormatting>
  <conditionalFormatting sqref="E1586:F1586">
    <cfRule type="cellIs" priority="923" operator="equal">
      <formula>"◄"</formula>
    </cfRule>
    <cfRule type="cellIs" dxfId="509" priority="924" operator="equal">
      <formula>"►"</formula>
    </cfRule>
    <cfRule type="cellIs" dxfId="508" priority="921" operator="equal">
      <formula>"◄"</formula>
    </cfRule>
    <cfRule type="cellIs" dxfId="507" priority="922" operator="equal">
      <formula>"•"</formula>
    </cfRule>
  </conditionalFormatting>
  <conditionalFormatting sqref="E1588:F1588">
    <cfRule type="cellIs" dxfId="506" priority="3381" operator="equal">
      <formula>"◄"</formula>
    </cfRule>
    <cfRule type="cellIs" dxfId="505" priority="3382" operator="equal">
      <formula>"•"</formula>
    </cfRule>
    <cfRule type="cellIs" priority="3383" operator="equal">
      <formula>"◄"</formula>
    </cfRule>
    <cfRule type="cellIs" dxfId="504" priority="3384" operator="equal">
      <formula>"►"</formula>
    </cfRule>
  </conditionalFormatting>
  <conditionalFormatting sqref="E1590:F1590">
    <cfRule type="cellIs" dxfId="503" priority="3373" operator="equal">
      <formula>"◄"</formula>
    </cfRule>
    <cfRule type="cellIs" dxfId="502" priority="3374" operator="equal">
      <formula>"•"</formula>
    </cfRule>
    <cfRule type="cellIs" priority="3375" operator="equal">
      <formula>"◄"</formula>
    </cfRule>
    <cfRule type="cellIs" dxfId="501" priority="3376" operator="equal">
      <formula>"►"</formula>
    </cfRule>
  </conditionalFormatting>
  <conditionalFormatting sqref="E1592:F1592">
    <cfRule type="cellIs" dxfId="500" priority="364" operator="equal">
      <formula>"►"</formula>
    </cfRule>
    <cfRule type="cellIs" priority="363" operator="equal">
      <formula>"◄"</formula>
    </cfRule>
    <cfRule type="cellIs" dxfId="499" priority="362" operator="equal">
      <formula>"•"</formula>
    </cfRule>
    <cfRule type="cellIs" dxfId="498" priority="361" operator="equal">
      <formula>"◄"</formula>
    </cfRule>
  </conditionalFormatting>
  <conditionalFormatting sqref="E1594:F1594">
    <cfRule type="cellIs" priority="355" operator="equal">
      <formula>"◄"</formula>
    </cfRule>
    <cfRule type="cellIs" dxfId="497" priority="356" operator="equal">
      <formula>"►"</formula>
    </cfRule>
    <cfRule type="cellIs" dxfId="496" priority="354" operator="equal">
      <formula>"•"</formula>
    </cfRule>
    <cfRule type="cellIs" dxfId="495" priority="353" operator="equal">
      <formula>"◄"</formula>
    </cfRule>
  </conditionalFormatting>
  <conditionalFormatting sqref="E1596:F1596">
    <cfRule type="cellIs" priority="347" operator="equal">
      <formula>"◄"</formula>
    </cfRule>
    <cfRule type="cellIs" dxfId="494" priority="348" operator="equal">
      <formula>"►"</formula>
    </cfRule>
    <cfRule type="cellIs" dxfId="493" priority="345" operator="equal">
      <formula>"◄"</formula>
    </cfRule>
    <cfRule type="cellIs" dxfId="492" priority="346" operator="equal">
      <formula>"•"</formula>
    </cfRule>
  </conditionalFormatting>
  <conditionalFormatting sqref="E1598:F1598">
    <cfRule type="cellIs" priority="339" operator="equal">
      <formula>"◄"</formula>
    </cfRule>
    <cfRule type="cellIs" dxfId="491" priority="338" operator="equal">
      <formula>"•"</formula>
    </cfRule>
    <cfRule type="cellIs" dxfId="490" priority="340" operator="equal">
      <formula>"►"</formula>
    </cfRule>
    <cfRule type="cellIs" dxfId="489" priority="337" operator="equal">
      <formula>"◄"</formula>
    </cfRule>
  </conditionalFormatting>
  <conditionalFormatting sqref="E1600:F1600">
    <cfRule type="cellIs" dxfId="488" priority="3366" operator="equal">
      <formula>"•"</formula>
    </cfRule>
    <cfRule type="cellIs" dxfId="487" priority="3365" operator="equal">
      <formula>"◄"</formula>
    </cfRule>
    <cfRule type="cellIs" priority="3367" operator="equal">
      <formula>"◄"</formula>
    </cfRule>
    <cfRule type="cellIs" dxfId="486" priority="3368" operator="equal">
      <formula>"►"</formula>
    </cfRule>
  </conditionalFormatting>
  <conditionalFormatting sqref="E1602:F1602">
    <cfRule type="cellIs" dxfId="485" priority="3357" operator="equal">
      <formula>"◄"</formula>
    </cfRule>
    <cfRule type="cellIs" dxfId="484" priority="3360" operator="equal">
      <formula>"►"</formula>
    </cfRule>
    <cfRule type="cellIs" priority="3359" operator="equal">
      <formula>"◄"</formula>
    </cfRule>
    <cfRule type="cellIs" dxfId="483" priority="3358" operator="equal">
      <formula>"•"</formula>
    </cfRule>
  </conditionalFormatting>
  <conditionalFormatting sqref="E1604:F1604">
    <cfRule type="cellIs" priority="3351" operator="equal">
      <formula>"◄"</formula>
    </cfRule>
    <cfRule type="cellIs" dxfId="482" priority="3349" operator="equal">
      <formula>"◄"</formula>
    </cfRule>
    <cfRule type="cellIs" dxfId="481" priority="3352" operator="equal">
      <formula>"►"</formula>
    </cfRule>
    <cfRule type="cellIs" dxfId="480" priority="3350" operator="equal">
      <formula>"•"</formula>
    </cfRule>
  </conditionalFormatting>
  <conditionalFormatting sqref="E1606:F1606">
    <cfRule type="cellIs" dxfId="479" priority="3344" operator="equal">
      <formula>"►"</formula>
    </cfRule>
    <cfRule type="cellIs" priority="3343" operator="equal">
      <formula>"◄"</formula>
    </cfRule>
    <cfRule type="cellIs" dxfId="478" priority="3342" operator="equal">
      <formula>"•"</formula>
    </cfRule>
    <cfRule type="cellIs" dxfId="477" priority="3341" operator="equal">
      <formula>"◄"</formula>
    </cfRule>
  </conditionalFormatting>
  <conditionalFormatting sqref="E1608:F1608">
    <cfRule type="cellIs" dxfId="476" priority="3336" operator="equal">
      <formula>"►"</formula>
    </cfRule>
    <cfRule type="cellIs" dxfId="475" priority="3334" operator="equal">
      <formula>"•"</formula>
    </cfRule>
    <cfRule type="cellIs" priority="3335" operator="equal">
      <formula>"◄"</formula>
    </cfRule>
    <cfRule type="cellIs" dxfId="474" priority="3333" operator="equal">
      <formula>"◄"</formula>
    </cfRule>
  </conditionalFormatting>
  <conditionalFormatting sqref="E1610:F1610">
    <cfRule type="cellIs" dxfId="473" priority="3328" operator="equal">
      <formula>"►"</formula>
    </cfRule>
    <cfRule type="cellIs" priority="3327" operator="equal">
      <formula>"◄"</formula>
    </cfRule>
    <cfRule type="cellIs" dxfId="472" priority="3326" operator="equal">
      <formula>"•"</formula>
    </cfRule>
    <cfRule type="cellIs" dxfId="471" priority="3325" operator="equal">
      <formula>"◄"</formula>
    </cfRule>
  </conditionalFormatting>
  <conditionalFormatting sqref="E1612:F1612">
    <cfRule type="cellIs" dxfId="470" priority="3320" operator="equal">
      <formula>"►"</formula>
    </cfRule>
    <cfRule type="cellIs" priority="3319" operator="equal">
      <formula>"◄"</formula>
    </cfRule>
    <cfRule type="cellIs" dxfId="469" priority="3317" operator="equal">
      <formula>"◄"</formula>
    </cfRule>
    <cfRule type="cellIs" dxfId="468" priority="3318" operator="equal">
      <formula>"•"</formula>
    </cfRule>
  </conditionalFormatting>
  <conditionalFormatting sqref="E1614:F1614">
    <cfRule type="cellIs" dxfId="467" priority="3309" operator="equal">
      <formula>"◄"</formula>
    </cfRule>
    <cfRule type="cellIs" dxfId="466" priority="3312" operator="equal">
      <formula>"►"</formula>
    </cfRule>
    <cfRule type="cellIs" priority="3311" operator="equal">
      <formula>"◄"</formula>
    </cfRule>
    <cfRule type="cellIs" dxfId="465" priority="3310" operator="equal">
      <formula>"•"</formula>
    </cfRule>
  </conditionalFormatting>
  <conditionalFormatting sqref="E1616:F1616">
    <cfRule type="cellIs" dxfId="464" priority="3301" operator="equal">
      <formula>"◄"</formula>
    </cfRule>
    <cfRule type="cellIs" dxfId="463" priority="3302" operator="equal">
      <formula>"•"</formula>
    </cfRule>
    <cfRule type="cellIs" priority="3303" operator="equal">
      <formula>"◄"</formula>
    </cfRule>
    <cfRule type="cellIs" dxfId="462" priority="3304" operator="equal">
      <formula>"►"</formula>
    </cfRule>
  </conditionalFormatting>
  <conditionalFormatting sqref="E1618:F1618">
    <cfRule type="cellIs" dxfId="461" priority="3293" operator="equal">
      <formula>"◄"</formula>
    </cfRule>
    <cfRule type="cellIs" dxfId="460" priority="3294" operator="equal">
      <formula>"•"</formula>
    </cfRule>
    <cfRule type="cellIs" priority="3295" operator="equal">
      <formula>"◄"</formula>
    </cfRule>
    <cfRule type="cellIs" dxfId="459" priority="3296" operator="equal">
      <formula>"►"</formula>
    </cfRule>
  </conditionalFormatting>
  <conditionalFormatting sqref="E1620:F1620">
    <cfRule type="cellIs" dxfId="458" priority="3288" operator="equal">
      <formula>"►"</formula>
    </cfRule>
    <cfRule type="cellIs" priority="3287" operator="equal">
      <formula>"◄"</formula>
    </cfRule>
    <cfRule type="cellIs" dxfId="457" priority="3286" operator="equal">
      <formula>"•"</formula>
    </cfRule>
    <cfRule type="cellIs" dxfId="456" priority="3285" operator="equal">
      <formula>"◄"</formula>
    </cfRule>
  </conditionalFormatting>
  <conditionalFormatting sqref="E1622:F1622">
    <cfRule type="cellIs" dxfId="455" priority="3280" operator="equal">
      <formula>"►"</formula>
    </cfRule>
    <cfRule type="cellIs" dxfId="454" priority="3277" operator="equal">
      <formula>"◄"</formula>
    </cfRule>
    <cfRule type="cellIs" dxfId="453" priority="3278" operator="equal">
      <formula>"•"</formula>
    </cfRule>
    <cfRule type="cellIs" priority="3279" operator="equal">
      <formula>"◄"</formula>
    </cfRule>
  </conditionalFormatting>
  <conditionalFormatting sqref="E1624:F1624">
    <cfRule type="cellIs" dxfId="452" priority="3272" operator="equal">
      <formula>"►"</formula>
    </cfRule>
    <cfRule type="cellIs" priority="3271" operator="equal">
      <formula>"◄"</formula>
    </cfRule>
    <cfRule type="cellIs" dxfId="451" priority="3270" operator="equal">
      <formula>"•"</formula>
    </cfRule>
    <cfRule type="cellIs" dxfId="450" priority="3269" operator="equal">
      <formula>"◄"</formula>
    </cfRule>
  </conditionalFormatting>
  <conditionalFormatting sqref="E1626:F1626">
    <cfRule type="cellIs" dxfId="449" priority="3264" operator="equal">
      <formula>"►"</formula>
    </cfRule>
    <cfRule type="cellIs" priority="3263" operator="equal">
      <formula>"◄"</formula>
    </cfRule>
    <cfRule type="cellIs" dxfId="448" priority="3262" operator="equal">
      <formula>"•"</formula>
    </cfRule>
    <cfRule type="cellIs" dxfId="447" priority="3261" operator="equal">
      <formula>"◄"</formula>
    </cfRule>
  </conditionalFormatting>
  <conditionalFormatting sqref="E1628:F1628">
    <cfRule type="cellIs" dxfId="446" priority="3253" operator="equal">
      <formula>"◄"</formula>
    </cfRule>
    <cfRule type="cellIs" dxfId="445" priority="3256" operator="equal">
      <formula>"►"</formula>
    </cfRule>
    <cfRule type="cellIs" dxfId="444" priority="3254" operator="equal">
      <formula>"•"</formula>
    </cfRule>
    <cfRule type="cellIs" priority="3255" operator="equal">
      <formula>"◄"</formula>
    </cfRule>
  </conditionalFormatting>
  <conditionalFormatting sqref="E1630:F1630">
    <cfRule type="cellIs" dxfId="443" priority="3245" operator="equal">
      <formula>"◄"</formula>
    </cfRule>
    <cfRule type="cellIs" dxfId="442" priority="3246" operator="equal">
      <formula>"•"</formula>
    </cfRule>
    <cfRule type="cellIs" priority="3247" operator="equal">
      <formula>"◄"</formula>
    </cfRule>
    <cfRule type="cellIs" dxfId="441" priority="3248" operator="equal">
      <formula>"►"</formula>
    </cfRule>
  </conditionalFormatting>
  <conditionalFormatting sqref="E1632:F1632">
    <cfRule type="cellIs" dxfId="440" priority="3237" operator="equal">
      <formula>"◄"</formula>
    </cfRule>
    <cfRule type="cellIs" dxfId="439" priority="3238" operator="equal">
      <formula>"•"</formula>
    </cfRule>
    <cfRule type="cellIs" priority="3239" operator="equal">
      <formula>"◄"</formula>
    </cfRule>
    <cfRule type="cellIs" dxfId="438" priority="3240" operator="equal">
      <formula>"►"</formula>
    </cfRule>
  </conditionalFormatting>
  <conditionalFormatting sqref="E1634:F1634">
    <cfRule type="cellIs" priority="899" operator="equal">
      <formula>"◄"</formula>
    </cfRule>
    <cfRule type="cellIs" dxfId="437" priority="897" operator="equal">
      <formula>"◄"</formula>
    </cfRule>
    <cfRule type="cellIs" dxfId="436" priority="898" operator="equal">
      <formula>"•"</formula>
    </cfRule>
    <cfRule type="cellIs" dxfId="435" priority="900" operator="equal">
      <formula>"►"</formula>
    </cfRule>
  </conditionalFormatting>
  <conditionalFormatting sqref="E1636:F1636">
    <cfRule type="cellIs" dxfId="434" priority="3221" operator="equal">
      <formula>"◄"</formula>
    </cfRule>
    <cfRule type="cellIs" dxfId="433" priority="3222" operator="equal">
      <formula>"•"</formula>
    </cfRule>
    <cfRule type="cellIs" priority="3223" operator="equal">
      <formula>"◄"</formula>
    </cfRule>
    <cfRule type="cellIs" dxfId="432" priority="3224" operator="equal">
      <formula>"►"</formula>
    </cfRule>
  </conditionalFormatting>
  <conditionalFormatting sqref="E1638:F1638">
    <cfRule type="cellIs" dxfId="431" priority="3216" operator="equal">
      <formula>"►"</formula>
    </cfRule>
    <cfRule type="cellIs" priority="3215" operator="equal">
      <formula>"◄"</formula>
    </cfRule>
    <cfRule type="cellIs" dxfId="430" priority="3214" operator="equal">
      <formula>"•"</formula>
    </cfRule>
    <cfRule type="cellIs" dxfId="429" priority="3213" operator="equal">
      <formula>"◄"</formula>
    </cfRule>
  </conditionalFormatting>
  <conditionalFormatting sqref="E1640:F1640">
    <cfRule type="cellIs" dxfId="428" priority="3208" operator="equal">
      <formula>"►"</formula>
    </cfRule>
    <cfRule type="cellIs" priority="3207" operator="equal">
      <formula>"◄"</formula>
    </cfRule>
    <cfRule type="cellIs" dxfId="427" priority="3206" operator="equal">
      <formula>"•"</formula>
    </cfRule>
    <cfRule type="cellIs" dxfId="426" priority="3205" operator="equal">
      <formula>"◄"</formula>
    </cfRule>
  </conditionalFormatting>
  <conditionalFormatting sqref="E1642:F1642">
    <cfRule type="cellIs" dxfId="425" priority="3200" operator="equal">
      <formula>"►"</formula>
    </cfRule>
    <cfRule type="cellIs" priority="3199" operator="equal">
      <formula>"◄"</formula>
    </cfRule>
    <cfRule type="cellIs" dxfId="424" priority="3198" operator="equal">
      <formula>"•"</formula>
    </cfRule>
    <cfRule type="cellIs" dxfId="423" priority="3197" operator="equal">
      <formula>"◄"</formula>
    </cfRule>
  </conditionalFormatting>
  <conditionalFormatting sqref="E1644:F1644">
    <cfRule type="cellIs" dxfId="422" priority="332" operator="equal">
      <formula>"►"</formula>
    </cfRule>
    <cfRule type="cellIs" dxfId="421" priority="330" operator="equal">
      <formula>"•"</formula>
    </cfRule>
    <cfRule type="cellIs" dxfId="420" priority="329" operator="equal">
      <formula>"◄"</formula>
    </cfRule>
    <cfRule type="cellIs" priority="331" operator="equal">
      <formula>"◄"</formula>
    </cfRule>
  </conditionalFormatting>
  <conditionalFormatting sqref="E1646:F1646">
    <cfRule type="cellIs" dxfId="419" priority="321" operator="equal">
      <formula>"◄"</formula>
    </cfRule>
    <cfRule type="cellIs" priority="323" operator="equal">
      <formula>"◄"</formula>
    </cfRule>
    <cfRule type="cellIs" dxfId="418" priority="322" operator="equal">
      <formula>"•"</formula>
    </cfRule>
    <cfRule type="cellIs" dxfId="417" priority="324" operator="equal">
      <formula>"►"</formula>
    </cfRule>
  </conditionalFormatting>
  <conditionalFormatting sqref="E1648:F1648">
    <cfRule type="cellIs" dxfId="416" priority="314" operator="equal">
      <formula>"•"</formula>
    </cfRule>
    <cfRule type="cellIs" dxfId="415" priority="313" operator="equal">
      <formula>"◄"</formula>
    </cfRule>
    <cfRule type="cellIs" dxfId="414" priority="316" operator="equal">
      <formula>"►"</formula>
    </cfRule>
    <cfRule type="cellIs" priority="315" operator="equal">
      <formula>"◄"</formula>
    </cfRule>
  </conditionalFormatting>
  <conditionalFormatting sqref="E1650:F1650">
    <cfRule type="cellIs" dxfId="413" priority="888" operator="equal">
      <formula>"►"</formula>
    </cfRule>
    <cfRule type="cellIs" dxfId="412" priority="885" operator="equal">
      <formula>"◄"</formula>
    </cfRule>
    <cfRule type="cellIs" dxfId="411" priority="886" operator="equal">
      <formula>"•"</formula>
    </cfRule>
    <cfRule type="cellIs" priority="887" operator="equal">
      <formula>"◄"</formula>
    </cfRule>
  </conditionalFormatting>
  <conditionalFormatting sqref="E1652:F1652">
    <cfRule type="cellIs" dxfId="410" priority="3182" operator="equal">
      <formula>"•"</formula>
    </cfRule>
    <cfRule type="cellIs" dxfId="409" priority="3184" operator="equal">
      <formula>"►"</formula>
    </cfRule>
    <cfRule type="cellIs" priority="3183" operator="equal">
      <formula>"◄"</formula>
    </cfRule>
    <cfRule type="cellIs" dxfId="408" priority="3181" operator="equal">
      <formula>"◄"</formula>
    </cfRule>
  </conditionalFormatting>
  <conditionalFormatting sqref="E1654:F1654">
    <cfRule type="cellIs" dxfId="407" priority="876" operator="equal">
      <formula>"►"</formula>
    </cfRule>
    <cfRule type="cellIs" dxfId="406" priority="873" operator="equal">
      <formula>"◄"</formula>
    </cfRule>
    <cfRule type="cellIs" dxfId="405" priority="874" operator="equal">
      <formula>"•"</formula>
    </cfRule>
    <cfRule type="cellIs" priority="875" operator="equal">
      <formula>"◄"</formula>
    </cfRule>
  </conditionalFormatting>
  <conditionalFormatting sqref="E1656:F1656">
    <cfRule type="cellIs" priority="3167" operator="equal">
      <formula>"◄"</formula>
    </cfRule>
    <cfRule type="cellIs" dxfId="404" priority="3168" operator="equal">
      <formula>"►"</formula>
    </cfRule>
    <cfRule type="cellIs" dxfId="403" priority="3165" operator="equal">
      <formula>"◄"</formula>
    </cfRule>
    <cfRule type="cellIs" dxfId="402" priority="3166" operator="equal">
      <formula>"•"</formula>
    </cfRule>
  </conditionalFormatting>
  <conditionalFormatting sqref="E1658:F1658">
    <cfRule type="cellIs" dxfId="401" priority="3157" operator="equal">
      <formula>"◄"</formula>
    </cfRule>
    <cfRule type="cellIs" dxfId="400" priority="3158" operator="equal">
      <formula>"•"</formula>
    </cfRule>
    <cfRule type="cellIs" priority="3159" operator="equal">
      <formula>"◄"</formula>
    </cfRule>
    <cfRule type="cellIs" dxfId="399" priority="3160" operator="equal">
      <formula>"►"</formula>
    </cfRule>
  </conditionalFormatting>
  <conditionalFormatting sqref="E1660:F1660">
    <cfRule type="cellIs" dxfId="398" priority="3149" operator="equal">
      <formula>"◄"</formula>
    </cfRule>
    <cfRule type="cellIs" dxfId="397" priority="3150" operator="equal">
      <formula>"•"</formula>
    </cfRule>
    <cfRule type="cellIs" priority="3151" operator="equal">
      <formula>"◄"</formula>
    </cfRule>
    <cfRule type="cellIs" dxfId="396" priority="3152" operator="equal">
      <formula>"►"</formula>
    </cfRule>
  </conditionalFormatting>
  <conditionalFormatting sqref="E1662:F1662">
    <cfRule type="cellIs" dxfId="395" priority="3141" operator="equal">
      <formula>"◄"</formula>
    </cfRule>
    <cfRule type="cellIs" dxfId="394" priority="3142" operator="equal">
      <formula>"•"</formula>
    </cfRule>
    <cfRule type="cellIs" priority="3143" operator="equal">
      <formula>"◄"</formula>
    </cfRule>
    <cfRule type="cellIs" dxfId="393" priority="3144" operator="equal">
      <formula>"►"</formula>
    </cfRule>
  </conditionalFormatting>
  <conditionalFormatting sqref="E1664:F1664">
    <cfRule type="cellIs" priority="3135" operator="equal">
      <formula>"◄"</formula>
    </cfRule>
    <cfRule type="cellIs" dxfId="392" priority="3133" operator="equal">
      <formula>"◄"</formula>
    </cfRule>
    <cfRule type="cellIs" dxfId="391" priority="3134" operator="equal">
      <formula>"•"</formula>
    </cfRule>
    <cfRule type="cellIs" dxfId="390" priority="3136" operator="equal">
      <formula>"►"</formula>
    </cfRule>
  </conditionalFormatting>
  <conditionalFormatting sqref="E1666:F1666">
    <cfRule type="cellIs" dxfId="389" priority="3125" operator="equal">
      <formula>"◄"</formula>
    </cfRule>
    <cfRule type="cellIs" dxfId="388" priority="3126" operator="equal">
      <formula>"•"</formula>
    </cfRule>
    <cfRule type="cellIs" priority="3127" operator="equal">
      <formula>"◄"</formula>
    </cfRule>
    <cfRule type="cellIs" dxfId="387" priority="3128" operator="equal">
      <formula>"►"</formula>
    </cfRule>
  </conditionalFormatting>
  <conditionalFormatting sqref="E1668:F1668">
    <cfRule type="cellIs" dxfId="386" priority="862" operator="equal">
      <formula>"•"</formula>
    </cfRule>
    <cfRule type="cellIs" dxfId="385" priority="864" operator="equal">
      <formula>"►"</formula>
    </cfRule>
    <cfRule type="cellIs" priority="863" operator="equal">
      <formula>"◄"</formula>
    </cfRule>
    <cfRule type="cellIs" dxfId="384" priority="861" operator="equal">
      <formula>"◄"</formula>
    </cfRule>
  </conditionalFormatting>
  <conditionalFormatting sqref="E1670:F1670">
    <cfRule type="cellIs" dxfId="383" priority="3109" operator="equal">
      <formula>"◄"</formula>
    </cfRule>
    <cfRule type="cellIs" dxfId="382" priority="3110" operator="equal">
      <formula>"•"</formula>
    </cfRule>
    <cfRule type="cellIs" priority="3111" operator="equal">
      <formula>"◄"</formula>
    </cfRule>
    <cfRule type="cellIs" dxfId="381" priority="3112" operator="equal">
      <formula>"►"</formula>
    </cfRule>
  </conditionalFormatting>
  <conditionalFormatting sqref="E1672:F1672">
    <cfRule type="cellIs" dxfId="380" priority="3101" operator="equal">
      <formula>"◄"</formula>
    </cfRule>
    <cfRule type="cellIs" dxfId="379" priority="3102" operator="equal">
      <formula>"•"</formula>
    </cfRule>
    <cfRule type="cellIs" priority="3103" operator="equal">
      <formula>"◄"</formula>
    </cfRule>
    <cfRule type="cellIs" dxfId="378" priority="3104" operator="equal">
      <formula>"►"</formula>
    </cfRule>
  </conditionalFormatting>
  <conditionalFormatting sqref="E1674:F1674">
    <cfRule type="cellIs" dxfId="377" priority="3094" operator="equal">
      <formula>"•"</formula>
    </cfRule>
    <cfRule type="cellIs" dxfId="376" priority="3093" operator="equal">
      <formula>"◄"</formula>
    </cfRule>
    <cfRule type="cellIs" dxfId="375" priority="3096" operator="equal">
      <formula>"►"</formula>
    </cfRule>
    <cfRule type="cellIs" priority="3095" operator="equal">
      <formula>"◄"</formula>
    </cfRule>
  </conditionalFormatting>
  <conditionalFormatting sqref="E1676:F1676">
    <cfRule type="cellIs" dxfId="374" priority="3085" operator="equal">
      <formula>"◄"</formula>
    </cfRule>
    <cfRule type="cellIs" dxfId="373" priority="3086" operator="equal">
      <formula>"•"</formula>
    </cfRule>
    <cfRule type="cellIs" priority="3087" operator="equal">
      <formula>"◄"</formula>
    </cfRule>
    <cfRule type="cellIs" dxfId="372" priority="3088" operator="equal">
      <formula>"►"</formula>
    </cfRule>
  </conditionalFormatting>
  <conditionalFormatting sqref="E1678:F1678">
    <cfRule type="cellIs" dxfId="371" priority="852" operator="equal">
      <formula>"►"</formula>
    </cfRule>
    <cfRule type="cellIs" dxfId="370" priority="850" operator="equal">
      <formula>"•"</formula>
    </cfRule>
    <cfRule type="cellIs" dxfId="369" priority="849" operator="equal">
      <formula>"◄"</formula>
    </cfRule>
    <cfRule type="cellIs" priority="851" operator="equal">
      <formula>"◄"</formula>
    </cfRule>
  </conditionalFormatting>
  <conditionalFormatting sqref="E1681:F1681">
    <cfRule type="cellIs" dxfId="368" priority="3061" operator="equal">
      <formula>"◄"</formula>
    </cfRule>
    <cfRule type="cellIs" dxfId="367" priority="3062" operator="equal">
      <formula>"•"</formula>
    </cfRule>
    <cfRule type="cellIs" dxfId="366" priority="3064" operator="equal">
      <formula>"►"</formula>
    </cfRule>
    <cfRule type="cellIs" priority="3063" operator="equal">
      <formula>"◄"</formula>
    </cfRule>
  </conditionalFormatting>
  <conditionalFormatting sqref="E1683:F1683">
    <cfRule type="cellIs" dxfId="365" priority="828" operator="equal">
      <formula>"►"</formula>
    </cfRule>
    <cfRule type="cellIs" priority="827" operator="equal">
      <formula>"◄"</formula>
    </cfRule>
    <cfRule type="cellIs" dxfId="364" priority="825" operator="equal">
      <formula>"◄"</formula>
    </cfRule>
    <cfRule type="cellIs" dxfId="363" priority="826" operator="equal">
      <formula>"•"</formula>
    </cfRule>
  </conditionalFormatting>
  <conditionalFormatting sqref="E1685:F1685">
    <cfRule type="cellIs" dxfId="362" priority="3045" operator="equal">
      <formula>"◄"</formula>
    </cfRule>
    <cfRule type="cellIs" dxfId="361" priority="3046" operator="equal">
      <formula>"•"</formula>
    </cfRule>
    <cfRule type="cellIs" priority="3047" operator="equal">
      <formula>"◄"</formula>
    </cfRule>
    <cfRule type="cellIs" dxfId="360" priority="3048" operator="equal">
      <formula>"►"</formula>
    </cfRule>
  </conditionalFormatting>
  <conditionalFormatting sqref="E1687:F1687">
    <cfRule type="cellIs" dxfId="359" priority="816" operator="equal">
      <formula>"►"</formula>
    </cfRule>
    <cfRule type="cellIs" priority="815" operator="equal">
      <formula>"◄"</formula>
    </cfRule>
    <cfRule type="cellIs" dxfId="358" priority="814" operator="equal">
      <formula>"•"</formula>
    </cfRule>
    <cfRule type="cellIs" dxfId="357" priority="813" operator="equal">
      <formula>"◄"</formula>
    </cfRule>
  </conditionalFormatting>
  <conditionalFormatting sqref="E1689:F1689">
    <cfRule type="cellIs" priority="3031" operator="equal">
      <formula>"◄"</formula>
    </cfRule>
    <cfRule type="cellIs" dxfId="356" priority="3032" operator="equal">
      <formula>"►"</formula>
    </cfRule>
    <cfRule type="cellIs" dxfId="355" priority="3030" operator="equal">
      <formula>"•"</formula>
    </cfRule>
    <cfRule type="cellIs" dxfId="354" priority="3029" operator="equal">
      <formula>"◄"</formula>
    </cfRule>
  </conditionalFormatting>
  <conditionalFormatting sqref="E1691:F1691">
    <cfRule type="cellIs" dxfId="353" priority="3021" operator="equal">
      <formula>"◄"</formula>
    </cfRule>
    <cfRule type="cellIs" priority="3023" operator="equal">
      <formula>"◄"</formula>
    </cfRule>
    <cfRule type="cellIs" dxfId="352" priority="3024" operator="equal">
      <formula>"►"</formula>
    </cfRule>
    <cfRule type="cellIs" dxfId="351" priority="3022" operator="equal">
      <formula>"•"</formula>
    </cfRule>
  </conditionalFormatting>
  <conditionalFormatting sqref="E1693:F1693">
    <cfRule type="cellIs" priority="795" operator="equal">
      <formula>"◄"</formula>
    </cfRule>
    <cfRule type="cellIs" dxfId="350" priority="793" operator="equal">
      <formula>"◄"</formula>
    </cfRule>
    <cfRule type="cellIs" dxfId="349" priority="794" operator="equal">
      <formula>"•"</formula>
    </cfRule>
    <cfRule type="cellIs" dxfId="348" priority="796" operator="equal">
      <formula>"►"</formula>
    </cfRule>
  </conditionalFormatting>
  <conditionalFormatting sqref="E1695:F1695">
    <cfRule type="cellIs" dxfId="347" priority="788" operator="equal">
      <formula>"►"</formula>
    </cfRule>
    <cfRule type="cellIs" priority="787" operator="equal">
      <formula>"◄"</formula>
    </cfRule>
    <cfRule type="cellIs" dxfId="346" priority="786" operator="equal">
      <formula>"•"</formula>
    </cfRule>
    <cfRule type="cellIs" dxfId="345" priority="785" operator="equal">
      <formula>"◄"</formula>
    </cfRule>
  </conditionalFormatting>
  <conditionalFormatting sqref="E1697:F1697">
    <cfRule type="cellIs" dxfId="344" priority="802" operator="equal">
      <formula>"•"</formula>
    </cfRule>
    <cfRule type="cellIs" dxfId="343" priority="804" operator="equal">
      <formula>"►"</formula>
    </cfRule>
    <cfRule type="cellIs" priority="803" operator="equal">
      <formula>"◄"</formula>
    </cfRule>
    <cfRule type="cellIs" dxfId="342" priority="801" operator="equal">
      <formula>"◄"</formula>
    </cfRule>
  </conditionalFormatting>
  <conditionalFormatting sqref="E1699:F1699">
    <cfRule type="cellIs" dxfId="341" priority="305" operator="equal">
      <formula>"◄"</formula>
    </cfRule>
    <cfRule type="cellIs" dxfId="340" priority="306" operator="equal">
      <formula>"•"</formula>
    </cfRule>
    <cfRule type="cellIs" priority="307" operator="equal">
      <formula>"◄"</formula>
    </cfRule>
    <cfRule type="cellIs" dxfId="339" priority="308" operator="equal">
      <formula>"►"</formula>
    </cfRule>
  </conditionalFormatting>
  <conditionalFormatting sqref="E1701:F1701">
    <cfRule type="cellIs" priority="299" operator="equal">
      <formula>"◄"</formula>
    </cfRule>
    <cfRule type="cellIs" dxfId="338" priority="298" operator="equal">
      <formula>"•"</formula>
    </cfRule>
    <cfRule type="cellIs" dxfId="337" priority="297" operator="equal">
      <formula>"◄"</formula>
    </cfRule>
    <cfRule type="cellIs" dxfId="336" priority="300" operator="equal">
      <formula>"►"</formula>
    </cfRule>
  </conditionalFormatting>
  <conditionalFormatting sqref="E1703:F1703">
    <cfRule type="cellIs" dxfId="335" priority="3013" operator="equal">
      <formula>"◄"</formula>
    </cfRule>
    <cfRule type="cellIs" dxfId="334" priority="3014" operator="equal">
      <formula>"•"</formula>
    </cfRule>
    <cfRule type="cellIs" priority="3015" operator="equal">
      <formula>"◄"</formula>
    </cfRule>
    <cfRule type="cellIs" dxfId="333" priority="3016" operator="equal">
      <formula>"►"</formula>
    </cfRule>
  </conditionalFormatting>
  <conditionalFormatting sqref="E1705:F1705">
    <cfRule type="cellIs" dxfId="332" priority="2998" operator="equal">
      <formula>"•"</formula>
    </cfRule>
    <cfRule type="cellIs" dxfId="331" priority="2997" operator="equal">
      <formula>"◄"</formula>
    </cfRule>
    <cfRule type="cellIs" dxfId="330" priority="3000" operator="equal">
      <formula>"►"</formula>
    </cfRule>
    <cfRule type="cellIs" priority="2999" operator="equal">
      <formula>"◄"</formula>
    </cfRule>
  </conditionalFormatting>
  <conditionalFormatting sqref="E1707:F1707">
    <cfRule type="cellIs" priority="2991" operator="equal">
      <formula>"◄"</formula>
    </cfRule>
    <cfRule type="cellIs" dxfId="329" priority="2989" operator="equal">
      <formula>"◄"</formula>
    </cfRule>
    <cfRule type="cellIs" dxfId="328" priority="2990" operator="equal">
      <formula>"•"</formula>
    </cfRule>
    <cfRule type="cellIs" dxfId="327" priority="2992" operator="equal">
      <formula>"►"</formula>
    </cfRule>
  </conditionalFormatting>
  <conditionalFormatting sqref="E1709:F1709">
    <cfRule type="cellIs" dxfId="326" priority="2982" operator="equal">
      <formula>"•"</formula>
    </cfRule>
    <cfRule type="cellIs" dxfId="325" priority="2981" operator="equal">
      <formula>"◄"</formula>
    </cfRule>
    <cfRule type="cellIs" dxfId="324" priority="2984" operator="equal">
      <formula>"►"</formula>
    </cfRule>
    <cfRule type="cellIs" priority="2983" operator="equal">
      <formula>"◄"</formula>
    </cfRule>
  </conditionalFormatting>
  <conditionalFormatting sqref="E1711:F1711">
    <cfRule type="cellIs" dxfId="323" priority="2976" operator="equal">
      <formula>"►"</formula>
    </cfRule>
    <cfRule type="cellIs" priority="2975" operator="equal">
      <formula>"◄"</formula>
    </cfRule>
    <cfRule type="cellIs" dxfId="322" priority="2974" operator="equal">
      <formula>"•"</formula>
    </cfRule>
    <cfRule type="cellIs" dxfId="321" priority="2973" operator="equal">
      <formula>"◄"</formula>
    </cfRule>
  </conditionalFormatting>
  <conditionalFormatting sqref="E1713:F1713">
    <cfRule type="cellIs" dxfId="320" priority="2965" operator="equal">
      <formula>"◄"</formula>
    </cfRule>
    <cfRule type="cellIs" dxfId="319" priority="2968" operator="equal">
      <formula>"►"</formula>
    </cfRule>
    <cfRule type="cellIs" dxfId="318" priority="2966" operator="equal">
      <formula>"•"</formula>
    </cfRule>
    <cfRule type="cellIs" priority="2967" operator="equal">
      <formula>"◄"</formula>
    </cfRule>
  </conditionalFormatting>
  <conditionalFormatting sqref="E1715:F1715">
    <cfRule type="cellIs" dxfId="317" priority="762" operator="equal">
      <formula>"•"</formula>
    </cfRule>
    <cfRule type="cellIs" priority="763" operator="equal">
      <formula>"◄"</formula>
    </cfRule>
    <cfRule type="cellIs" dxfId="316" priority="764" operator="equal">
      <formula>"►"</formula>
    </cfRule>
    <cfRule type="cellIs" dxfId="315" priority="761" operator="equal">
      <formula>"◄"</formula>
    </cfRule>
  </conditionalFormatting>
  <conditionalFormatting sqref="E1717:F1717">
    <cfRule type="cellIs" dxfId="314" priority="2949" operator="equal">
      <formula>"◄"</formula>
    </cfRule>
    <cfRule type="cellIs" dxfId="313" priority="2950" operator="equal">
      <formula>"•"</formula>
    </cfRule>
    <cfRule type="cellIs" priority="2951" operator="equal">
      <formula>"◄"</formula>
    </cfRule>
    <cfRule type="cellIs" dxfId="312" priority="2952" operator="equal">
      <formula>"►"</formula>
    </cfRule>
  </conditionalFormatting>
  <conditionalFormatting sqref="E1719:F1719">
    <cfRule type="cellIs" priority="2943" operator="equal">
      <formula>"◄"</formula>
    </cfRule>
    <cfRule type="cellIs" dxfId="311" priority="2941" operator="equal">
      <formula>"◄"</formula>
    </cfRule>
    <cfRule type="cellIs" dxfId="310" priority="2942" operator="equal">
      <formula>"•"</formula>
    </cfRule>
    <cfRule type="cellIs" dxfId="309" priority="2944" operator="equal">
      <formula>"►"</formula>
    </cfRule>
  </conditionalFormatting>
  <conditionalFormatting sqref="E1721:F1721">
    <cfRule type="cellIs" dxfId="308" priority="2933" operator="equal">
      <formula>"◄"</formula>
    </cfRule>
    <cfRule type="cellIs" dxfId="307" priority="2934" operator="equal">
      <formula>"•"</formula>
    </cfRule>
    <cfRule type="cellIs" priority="2935" operator="equal">
      <formula>"◄"</formula>
    </cfRule>
    <cfRule type="cellIs" dxfId="306" priority="2936" operator="equal">
      <formula>"►"</formula>
    </cfRule>
  </conditionalFormatting>
  <conditionalFormatting sqref="E1723:F1723">
    <cfRule type="cellIs" dxfId="305" priority="2928" operator="equal">
      <formula>"►"</formula>
    </cfRule>
    <cfRule type="cellIs" dxfId="304" priority="2926" operator="equal">
      <formula>"•"</formula>
    </cfRule>
    <cfRule type="cellIs" dxfId="303" priority="2925" operator="equal">
      <formula>"◄"</formula>
    </cfRule>
    <cfRule type="cellIs" priority="2927" operator="equal">
      <formula>"◄"</formula>
    </cfRule>
  </conditionalFormatting>
  <conditionalFormatting sqref="E1725:F1725">
    <cfRule type="cellIs" dxfId="302" priority="2920" operator="equal">
      <formula>"►"</formula>
    </cfRule>
    <cfRule type="cellIs" dxfId="301" priority="2918" operator="equal">
      <formula>"•"</formula>
    </cfRule>
    <cfRule type="cellIs" dxfId="300" priority="2917" operator="equal">
      <formula>"◄"</formula>
    </cfRule>
    <cfRule type="cellIs" priority="2919" operator="equal">
      <formula>"◄"</formula>
    </cfRule>
  </conditionalFormatting>
  <conditionalFormatting sqref="E1727:F1727">
    <cfRule type="cellIs" dxfId="299" priority="2912" operator="equal">
      <formula>"►"</formula>
    </cfRule>
    <cfRule type="cellIs" priority="2911" operator="equal">
      <formula>"◄"</formula>
    </cfRule>
    <cfRule type="cellIs" dxfId="298" priority="2910" operator="equal">
      <formula>"•"</formula>
    </cfRule>
    <cfRule type="cellIs" dxfId="297" priority="2909" operator="equal">
      <formula>"◄"</formula>
    </cfRule>
  </conditionalFormatting>
  <conditionalFormatting sqref="E1729:F1729">
    <cfRule type="cellIs" dxfId="296" priority="2901" operator="equal">
      <formula>"◄"</formula>
    </cfRule>
    <cfRule type="cellIs" dxfId="295" priority="2904" operator="equal">
      <formula>"►"</formula>
    </cfRule>
    <cfRule type="cellIs" priority="2903" operator="equal">
      <formula>"◄"</formula>
    </cfRule>
    <cfRule type="cellIs" dxfId="294" priority="2902" operator="equal">
      <formula>"•"</formula>
    </cfRule>
  </conditionalFormatting>
  <conditionalFormatting sqref="E1731:F1731">
    <cfRule type="cellIs" dxfId="293" priority="2896" operator="equal">
      <formula>"►"</formula>
    </cfRule>
    <cfRule type="cellIs" priority="2895" operator="equal">
      <formula>"◄"</formula>
    </cfRule>
    <cfRule type="cellIs" dxfId="292" priority="2894" operator="equal">
      <formula>"•"</formula>
    </cfRule>
    <cfRule type="cellIs" dxfId="291" priority="2893" operator="equal">
      <formula>"◄"</formula>
    </cfRule>
  </conditionalFormatting>
  <conditionalFormatting sqref="E1733:F1733">
    <cfRule type="cellIs" dxfId="290" priority="2886" operator="equal">
      <formula>"•"</formula>
    </cfRule>
    <cfRule type="cellIs" dxfId="289" priority="2888" operator="equal">
      <formula>"►"</formula>
    </cfRule>
    <cfRule type="cellIs" priority="2887" operator="equal">
      <formula>"◄"</formula>
    </cfRule>
    <cfRule type="cellIs" dxfId="288" priority="2885" operator="equal">
      <formula>"◄"</formula>
    </cfRule>
  </conditionalFormatting>
  <conditionalFormatting sqref="E1735:F1735">
    <cfRule type="cellIs" dxfId="287" priority="2880" operator="equal">
      <formula>"►"</formula>
    </cfRule>
    <cfRule type="cellIs" dxfId="286" priority="2878" operator="equal">
      <formula>"•"</formula>
    </cfRule>
    <cfRule type="cellIs" dxfId="285" priority="2877" operator="equal">
      <formula>"◄"</formula>
    </cfRule>
    <cfRule type="cellIs" priority="2879" operator="equal">
      <formula>"◄"</formula>
    </cfRule>
  </conditionalFormatting>
  <conditionalFormatting sqref="E1737:F1737">
    <cfRule type="cellIs" dxfId="284" priority="2872" operator="equal">
      <formula>"►"</formula>
    </cfRule>
    <cfRule type="cellIs" priority="2871" operator="equal">
      <formula>"◄"</formula>
    </cfRule>
    <cfRule type="cellIs" dxfId="283" priority="2870" operator="equal">
      <formula>"•"</formula>
    </cfRule>
    <cfRule type="cellIs" dxfId="282" priority="2869" operator="equal">
      <formula>"◄"</formula>
    </cfRule>
  </conditionalFormatting>
  <conditionalFormatting sqref="E1739:F1739">
    <cfRule type="cellIs" dxfId="281" priority="2862" operator="equal">
      <formula>"•"</formula>
    </cfRule>
    <cfRule type="cellIs" dxfId="280" priority="2861" operator="equal">
      <formula>"◄"</formula>
    </cfRule>
    <cfRule type="cellIs" dxfId="279" priority="2864" operator="equal">
      <formula>"►"</formula>
    </cfRule>
    <cfRule type="cellIs" priority="2863" operator="equal">
      <formula>"◄"</formula>
    </cfRule>
  </conditionalFormatting>
  <conditionalFormatting sqref="E1741:F1741">
    <cfRule type="cellIs" dxfId="278" priority="2853" operator="equal">
      <formula>"◄"</formula>
    </cfRule>
    <cfRule type="cellIs" dxfId="277" priority="2856" operator="equal">
      <formula>"►"</formula>
    </cfRule>
    <cfRule type="cellIs" priority="2855" operator="equal">
      <formula>"◄"</formula>
    </cfRule>
    <cfRule type="cellIs" dxfId="276" priority="2854" operator="equal">
      <formula>"•"</formula>
    </cfRule>
  </conditionalFormatting>
  <conditionalFormatting sqref="E1743:F1743">
    <cfRule type="cellIs" dxfId="275" priority="2846" operator="equal">
      <formula>"•"</formula>
    </cfRule>
    <cfRule type="cellIs" dxfId="274" priority="2848" operator="equal">
      <formula>"►"</formula>
    </cfRule>
    <cfRule type="cellIs" dxfId="273" priority="2845" operator="equal">
      <formula>"◄"</formula>
    </cfRule>
    <cfRule type="cellIs" priority="2847" operator="equal">
      <formula>"◄"</formula>
    </cfRule>
  </conditionalFormatting>
  <conditionalFormatting sqref="E1745:F1745">
    <cfRule type="cellIs" dxfId="272" priority="292" operator="equal">
      <formula>"►"</formula>
    </cfRule>
    <cfRule type="cellIs" dxfId="271" priority="289" operator="equal">
      <formula>"◄"</formula>
    </cfRule>
    <cfRule type="cellIs" dxfId="270" priority="290" operator="equal">
      <formula>"•"</formula>
    </cfRule>
    <cfRule type="cellIs" priority="291" operator="equal">
      <formula>"◄"</formula>
    </cfRule>
  </conditionalFormatting>
  <conditionalFormatting sqref="E1747:F1747">
    <cfRule type="cellIs" dxfId="269" priority="2837" operator="equal">
      <formula>"◄"</formula>
    </cfRule>
    <cfRule type="cellIs" dxfId="268" priority="2838" operator="equal">
      <formula>"•"</formula>
    </cfRule>
    <cfRule type="cellIs" priority="2839" operator="equal">
      <formula>"◄"</formula>
    </cfRule>
    <cfRule type="cellIs" dxfId="267" priority="2840" operator="equal">
      <formula>"►"</formula>
    </cfRule>
  </conditionalFormatting>
  <conditionalFormatting sqref="E1749:F1749">
    <cfRule type="cellIs" priority="2831" operator="equal">
      <formula>"◄"</formula>
    </cfRule>
    <cfRule type="cellIs" dxfId="266" priority="2830" operator="equal">
      <formula>"•"</formula>
    </cfRule>
    <cfRule type="cellIs" dxfId="265" priority="2829" operator="equal">
      <formula>"◄"</formula>
    </cfRule>
    <cfRule type="cellIs" dxfId="264" priority="2832" operator="equal">
      <formula>"►"</formula>
    </cfRule>
  </conditionalFormatting>
  <conditionalFormatting sqref="E1751:F1751">
    <cfRule type="cellIs" priority="2823" operator="equal">
      <formula>"◄"</formula>
    </cfRule>
    <cfRule type="cellIs" dxfId="263" priority="2822" operator="equal">
      <formula>"•"</formula>
    </cfRule>
    <cfRule type="cellIs" dxfId="262" priority="2821" operator="equal">
      <formula>"◄"</formula>
    </cfRule>
    <cfRule type="cellIs" dxfId="261" priority="2824" operator="equal">
      <formula>"►"</formula>
    </cfRule>
  </conditionalFormatting>
  <conditionalFormatting sqref="E1753:F1753">
    <cfRule type="cellIs" priority="2815" operator="equal">
      <formula>"◄"</formula>
    </cfRule>
    <cfRule type="cellIs" dxfId="260" priority="2813" operator="equal">
      <formula>"◄"</formula>
    </cfRule>
    <cfRule type="cellIs" dxfId="259" priority="2814" operator="equal">
      <formula>"•"</formula>
    </cfRule>
    <cfRule type="cellIs" dxfId="258" priority="2816" operator="equal">
      <formula>"►"</formula>
    </cfRule>
  </conditionalFormatting>
  <conditionalFormatting sqref="E1755:F1755">
    <cfRule type="cellIs" dxfId="257" priority="2805" operator="equal">
      <formula>"◄"</formula>
    </cfRule>
    <cfRule type="cellIs" priority="2807" operator="equal">
      <formula>"◄"</formula>
    </cfRule>
    <cfRule type="cellIs" dxfId="256" priority="2808" operator="equal">
      <formula>"►"</formula>
    </cfRule>
    <cfRule type="cellIs" dxfId="255" priority="2806" operator="equal">
      <formula>"•"</formula>
    </cfRule>
  </conditionalFormatting>
  <conditionalFormatting sqref="E1757:F1757">
    <cfRule type="cellIs" dxfId="254" priority="2798" operator="equal">
      <formula>"•"</formula>
    </cfRule>
    <cfRule type="cellIs" dxfId="253" priority="2800" operator="equal">
      <formula>"►"</formula>
    </cfRule>
    <cfRule type="cellIs" priority="2799" operator="equal">
      <formula>"◄"</formula>
    </cfRule>
    <cfRule type="cellIs" dxfId="252" priority="2797" operator="equal">
      <formula>"◄"</formula>
    </cfRule>
  </conditionalFormatting>
  <conditionalFormatting sqref="E1759:F1759">
    <cfRule type="cellIs" dxfId="251" priority="752" operator="equal">
      <formula>"►"</formula>
    </cfRule>
    <cfRule type="cellIs" priority="751" operator="equal">
      <formula>"◄"</formula>
    </cfRule>
    <cfRule type="cellIs" dxfId="250" priority="750" operator="equal">
      <formula>"•"</formula>
    </cfRule>
    <cfRule type="cellIs" dxfId="249" priority="749" operator="equal">
      <formula>"◄"</formula>
    </cfRule>
  </conditionalFormatting>
  <conditionalFormatting sqref="E1761:F1761">
    <cfRule type="cellIs" dxfId="248" priority="2784" operator="equal">
      <formula>"►"</formula>
    </cfRule>
    <cfRule type="cellIs" priority="2783" operator="equal">
      <formula>"◄"</formula>
    </cfRule>
    <cfRule type="cellIs" dxfId="247" priority="2782" operator="equal">
      <formula>"•"</formula>
    </cfRule>
    <cfRule type="cellIs" dxfId="246" priority="2781" operator="equal">
      <formula>"◄"</formula>
    </cfRule>
  </conditionalFormatting>
  <conditionalFormatting sqref="E1763:F1763">
    <cfRule type="cellIs" priority="2775" operator="equal">
      <formula>"◄"</formula>
    </cfRule>
    <cfRule type="cellIs" dxfId="245" priority="2773" operator="equal">
      <formula>"◄"</formula>
    </cfRule>
    <cfRule type="cellIs" dxfId="244" priority="2774" operator="equal">
      <formula>"•"</formula>
    </cfRule>
    <cfRule type="cellIs" dxfId="243" priority="2776" operator="equal">
      <formula>"►"</formula>
    </cfRule>
  </conditionalFormatting>
  <conditionalFormatting sqref="E1765:F1765">
    <cfRule type="cellIs" dxfId="242" priority="737" operator="equal">
      <formula>"◄"</formula>
    </cfRule>
    <cfRule type="cellIs" dxfId="241" priority="738" operator="equal">
      <formula>"•"</formula>
    </cfRule>
    <cfRule type="cellIs" priority="739" operator="equal">
      <formula>"◄"</formula>
    </cfRule>
    <cfRule type="cellIs" dxfId="240" priority="740" operator="equal">
      <formula>"►"</formula>
    </cfRule>
  </conditionalFormatting>
  <conditionalFormatting sqref="E1767:F1767">
    <cfRule type="cellIs" dxfId="239" priority="2760" operator="equal">
      <formula>"►"</formula>
    </cfRule>
    <cfRule type="cellIs" priority="2759" operator="equal">
      <formula>"◄"</formula>
    </cfRule>
    <cfRule type="cellIs" dxfId="238" priority="2757" operator="equal">
      <formula>"◄"</formula>
    </cfRule>
    <cfRule type="cellIs" dxfId="237" priority="2758" operator="equal">
      <formula>"•"</formula>
    </cfRule>
  </conditionalFormatting>
  <conditionalFormatting sqref="E1769:F1769">
    <cfRule type="cellIs" dxfId="236" priority="2752" operator="equal">
      <formula>"►"</formula>
    </cfRule>
    <cfRule type="cellIs" priority="2751" operator="equal">
      <formula>"◄"</formula>
    </cfRule>
    <cfRule type="cellIs" dxfId="235" priority="2750" operator="equal">
      <formula>"•"</formula>
    </cfRule>
    <cfRule type="cellIs" dxfId="234" priority="2749" operator="equal">
      <formula>"◄"</formula>
    </cfRule>
  </conditionalFormatting>
  <conditionalFormatting sqref="E1771:F1771">
    <cfRule type="cellIs" priority="727" operator="equal">
      <formula>"◄"</formula>
    </cfRule>
    <cfRule type="cellIs" dxfId="233" priority="725" operator="equal">
      <formula>"◄"</formula>
    </cfRule>
    <cfRule type="cellIs" dxfId="232" priority="726" operator="equal">
      <formula>"•"</formula>
    </cfRule>
    <cfRule type="cellIs" dxfId="231" priority="728" operator="equal">
      <formula>"►"</formula>
    </cfRule>
  </conditionalFormatting>
  <conditionalFormatting sqref="E1773:F1773">
    <cfRule type="cellIs" priority="2735" operator="equal">
      <formula>"◄"</formula>
    </cfRule>
    <cfRule type="cellIs" dxfId="230" priority="2736" operator="equal">
      <formula>"►"</formula>
    </cfRule>
    <cfRule type="cellIs" dxfId="229" priority="2733" operator="equal">
      <formula>"◄"</formula>
    </cfRule>
    <cfRule type="cellIs" dxfId="228" priority="2734" operator="equal">
      <formula>"•"</formula>
    </cfRule>
  </conditionalFormatting>
  <conditionalFormatting sqref="E1775:F1775">
    <cfRule type="cellIs" dxfId="227" priority="2726" operator="equal">
      <formula>"•"</formula>
    </cfRule>
    <cfRule type="cellIs" priority="2727" operator="equal">
      <formula>"◄"</formula>
    </cfRule>
    <cfRule type="cellIs" dxfId="226" priority="2728" operator="equal">
      <formula>"►"</formula>
    </cfRule>
    <cfRule type="cellIs" dxfId="225" priority="2725" operator="equal">
      <formula>"◄"</formula>
    </cfRule>
  </conditionalFormatting>
  <conditionalFormatting sqref="E1777:F1777">
    <cfRule type="cellIs" dxfId="224" priority="713" operator="equal">
      <formula>"◄"</formula>
    </cfRule>
    <cfRule type="cellIs" dxfId="223" priority="714" operator="equal">
      <formula>"•"</formula>
    </cfRule>
    <cfRule type="cellIs" dxfId="222" priority="716" operator="equal">
      <formula>"►"</formula>
    </cfRule>
    <cfRule type="cellIs" priority="715" operator="equal">
      <formula>"◄"</formula>
    </cfRule>
  </conditionalFormatting>
  <conditionalFormatting sqref="E1779:F1779">
    <cfRule type="cellIs" dxfId="221" priority="2709" operator="equal">
      <formula>"◄"</formula>
    </cfRule>
    <cfRule type="cellIs" dxfId="220" priority="2710" operator="equal">
      <formula>"•"</formula>
    </cfRule>
    <cfRule type="cellIs" priority="2711" operator="equal">
      <formula>"◄"</formula>
    </cfRule>
    <cfRule type="cellIs" dxfId="219" priority="2712" operator="equal">
      <formula>"►"</formula>
    </cfRule>
  </conditionalFormatting>
  <conditionalFormatting sqref="E1781:F1781">
    <cfRule type="cellIs" priority="2703" operator="equal">
      <formula>"◄"</formula>
    </cfRule>
    <cfRule type="cellIs" dxfId="218" priority="2702" operator="equal">
      <formula>"•"</formula>
    </cfRule>
    <cfRule type="cellIs" dxfId="217" priority="2701" operator="equal">
      <formula>"◄"</formula>
    </cfRule>
    <cfRule type="cellIs" dxfId="216" priority="2704" operator="equal">
      <formula>"►"</formula>
    </cfRule>
  </conditionalFormatting>
  <conditionalFormatting sqref="E1783:F1783">
    <cfRule type="cellIs" dxfId="215" priority="704" operator="equal">
      <formula>"►"</formula>
    </cfRule>
    <cfRule type="cellIs" priority="703" operator="equal">
      <formula>"◄"</formula>
    </cfRule>
    <cfRule type="cellIs" dxfId="214" priority="702" operator="equal">
      <formula>"•"</formula>
    </cfRule>
    <cfRule type="cellIs" dxfId="213" priority="701" operator="equal">
      <formula>"◄"</formula>
    </cfRule>
  </conditionalFormatting>
  <conditionalFormatting sqref="E1785:F1785">
    <cfRule type="cellIs" dxfId="212" priority="2686" operator="equal">
      <formula>"•"</formula>
    </cfRule>
    <cfRule type="cellIs" dxfId="211" priority="2688" operator="equal">
      <formula>"►"</formula>
    </cfRule>
    <cfRule type="cellIs" priority="2687" operator="equal">
      <formula>"◄"</formula>
    </cfRule>
    <cfRule type="cellIs" dxfId="210" priority="2685" operator="equal">
      <formula>"◄"</formula>
    </cfRule>
  </conditionalFormatting>
  <conditionalFormatting sqref="E1787:F1787">
    <cfRule type="cellIs" dxfId="209" priority="2680" operator="equal">
      <formula>"►"</formula>
    </cfRule>
    <cfRule type="cellIs" dxfId="208" priority="2677" operator="equal">
      <formula>"◄"</formula>
    </cfRule>
    <cfRule type="cellIs" dxfId="207" priority="2678" operator="equal">
      <formula>"•"</formula>
    </cfRule>
    <cfRule type="cellIs" priority="2679" operator="equal">
      <formula>"◄"</formula>
    </cfRule>
  </conditionalFormatting>
  <conditionalFormatting sqref="E1789:F1789">
    <cfRule type="cellIs" dxfId="206" priority="2669" operator="equal">
      <formula>"◄"</formula>
    </cfRule>
    <cfRule type="cellIs" dxfId="205" priority="2670" operator="equal">
      <formula>"•"</formula>
    </cfRule>
    <cfRule type="cellIs" priority="2671" operator="equal">
      <formula>"◄"</formula>
    </cfRule>
    <cfRule type="cellIs" dxfId="204" priority="2672" operator="equal">
      <formula>"►"</formula>
    </cfRule>
  </conditionalFormatting>
  <conditionalFormatting sqref="E1791:F1791">
    <cfRule type="cellIs" dxfId="203" priority="694" operator="equal">
      <formula>"•"</formula>
    </cfRule>
    <cfRule type="cellIs" priority="695" operator="equal">
      <formula>"◄"</formula>
    </cfRule>
    <cfRule type="cellIs" dxfId="202" priority="696" operator="equal">
      <formula>"►"</formula>
    </cfRule>
    <cfRule type="cellIs" dxfId="201" priority="693" operator="equal">
      <formula>"◄"</formula>
    </cfRule>
  </conditionalFormatting>
  <conditionalFormatting sqref="E1793:F1793">
    <cfRule type="cellIs" dxfId="200" priority="473" operator="equal">
      <formula>"◄"</formula>
    </cfRule>
    <cfRule type="cellIs" priority="475" operator="equal">
      <formula>"◄"</formula>
    </cfRule>
    <cfRule type="cellIs" dxfId="199" priority="476" operator="equal">
      <formula>"►"</formula>
    </cfRule>
    <cfRule type="cellIs" dxfId="198" priority="474" operator="equal">
      <formula>"•"</formula>
    </cfRule>
  </conditionalFormatting>
  <conditionalFormatting sqref="E1795:F1795">
    <cfRule type="cellIs" dxfId="197" priority="465" operator="equal">
      <formula>"◄"</formula>
    </cfRule>
    <cfRule type="cellIs" dxfId="196" priority="466" operator="equal">
      <formula>"•"</formula>
    </cfRule>
    <cfRule type="cellIs" dxfId="195" priority="468" operator="equal">
      <formula>"►"</formula>
    </cfRule>
    <cfRule type="cellIs" priority="467" operator="equal">
      <formula>"◄"</formula>
    </cfRule>
  </conditionalFormatting>
  <conditionalFormatting sqref="E1797:F1797">
    <cfRule type="cellIs" dxfId="194" priority="458" operator="equal">
      <formula>"•"</formula>
    </cfRule>
    <cfRule type="cellIs" dxfId="193" priority="457" operator="equal">
      <formula>"◄"</formula>
    </cfRule>
    <cfRule type="cellIs" priority="459" operator="equal">
      <formula>"◄"</formula>
    </cfRule>
    <cfRule type="cellIs" dxfId="192" priority="460" operator="equal">
      <formula>"►"</formula>
    </cfRule>
  </conditionalFormatting>
  <conditionalFormatting sqref="E1799:F1799">
    <cfRule type="cellIs" dxfId="191" priority="681" operator="equal">
      <formula>"◄"</formula>
    </cfRule>
    <cfRule type="cellIs" dxfId="190" priority="682" operator="equal">
      <formula>"•"</formula>
    </cfRule>
    <cfRule type="cellIs" priority="683" operator="equal">
      <formula>"◄"</formula>
    </cfRule>
    <cfRule type="cellIs" dxfId="189" priority="684" operator="equal">
      <formula>"►"</formula>
    </cfRule>
  </conditionalFormatting>
  <conditionalFormatting sqref="E1801:F1801">
    <cfRule type="cellIs" dxfId="188" priority="2656" operator="equal">
      <formula>"►"</formula>
    </cfRule>
    <cfRule type="cellIs" dxfId="187" priority="2654" operator="equal">
      <formula>"•"</formula>
    </cfRule>
    <cfRule type="cellIs" dxfId="186" priority="2653" operator="equal">
      <formula>"◄"</formula>
    </cfRule>
    <cfRule type="cellIs" priority="2655" operator="equal">
      <formula>"◄"</formula>
    </cfRule>
  </conditionalFormatting>
  <conditionalFormatting sqref="E1803:F1803">
    <cfRule type="cellIs" dxfId="185" priority="2648" operator="equal">
      <formula>"►"</formula>
    </cfRule>
    <cfRule type="cellIs" dxfId="184" priority="2645" operator="equal">
      <formula>"◄"</formula>
    </cfRule>
    <cfRule type="cellIs" priority="2647" operator="equal">
      <formula>"◄"</formula>
    </cfRule>
    <cfRule type="cellIs" dxfId="183" priority="2646" operator="equal">
      <formula>"•"</formula>
    </cfRule>
  </conditionalFormatting>
  <conditionalFormatting sqref="E1805:F1805">
    <cfRule type="cellIs" dxfId="182" priority="2637" operator="equal">
      <formula>"◄"</formula>
    </cfRule>
    <cfRule type="cellIs" dxfId="181" priority="2638" operator="equal">
      <formula>"•"</formula>
    </cfRule>
    <cfRule type="cellIs" priority="2639" operator="equal">
      <formula>"◄"</formula>
    </cfRule>
    <cfRule type="cellIs" dxfId="180" priority="2640" operator="equal">
      <formula>"►"</formula>
    </cfRule>
  </conditionalFormatting>
  <conditionalFormatting sqref="E1807:F1807">
    <cfRule type="cellIs" dxfId="179" priority="672" operator="equal">
      <formula>"►"</formula>
    </cfRule>
    <cfRule type="cellIs" priority="671" operator="equal">
      <formula>"◄"</formula>
    </cfRule>
    <cfRule type="cellIs" dxfId="178" priority="670" operator="equal">
      <formula>"•"</formula>
    </cfRule>
    <cfRule type="cellIs" dxfId="177" priority="669" operator="equal">
      <formula>"◄"</formula>
    </cfRule>
  </conditionalFormatting>
  <conditionalFormatting sqref="E1809:F1809">
    <cfRule type="cellIs" priority="2623" operator="equal">
      <formula>"◄"</formula>
    </cfRule>
    <cfRule type="cellIs" dxfId="176" priority="2624" operator="equal">
      <formula>"►"</formula>
    </cfRule>
    <cfRule type="cellIs" dxfId="175" priority="2622" operator="equal">
      <formula>"•"</formula>
    </cfRule>
    <cfRule type="cellIs" dxfId="174" priority="2621" operator="equal">
      <formula>"◄"</formula>
    </cfRule>
  </conditionalFormatting>
  <conditionalFormatting sqref="E1811:F1811">
    <cfRule type="cellIs" dxfId="173" priority="2616" operator="equal">
      <formula>"►"</formula>
    </cfRule>
    <cfRule type="cellIs" dxfId="172" priority="2613" operator="equal">
      <formula>"◄"</formula>
    </cfRule>
    <cfRule type="cellIs" dxfId="171" priority="2614" operator="equal">
      <formula>"•"</formula>
    </cfRule>
    <cfRule type="cellIs" priority="2615" operator="equal">
      <formula>"◄"</formula>
    </cfRule>
  </conditionalFormatting>
  <conditionalFormatting sqref="E1813:F1813">
    <cfRule type="cellIs" dxfId="170" priority="658" operator="equal">
      <formula>"•"</formula>
    </cfRule>
    <cfRule type="cellIs" dxfId="169" priority="660" operator="equal">
      <formula>"►"</formula>
    </cfRule>
    <cfRule type="cellIs" priority="659" operator="equal">
      <formula>"◄"</formula>
    </cfRule>
    <cfRule type="cellIs" dxfId="168" priority="657" operator="equal">
      <formula>"◄"</formula>
    </cfRule>
  </conditionalFormatting>
  <conditionalFormatting sqref="E1815:F1815">
    <cfRule type="cellIs" dxfId="167" priority="2600" operator="equal">
      <formula>"►"</formula>
    </cfRule>
    <cfRule type="cellIs" priority="2599" operator="equal">
      <formula>"◄"</formula>
    </cfRule>
    <cfRule type="cellIs" dxfId="166" priority="2598" operator="equal">
      <formula>"•"</formula>
    </cfRule>
    <cfRule type="cellIs" dxfId="165" priority="2597" operator="equal">
      <formula>"◄"</formula>
    </cfRule>
  </conditionalFormatting>
  <conditionalFormatting sqref="E1817:F1817">
    <cfRule type="cellIs" priority="647" operator="equal">
      <formula>"◄"</formula>
    </cfRule>
    <cfRule type="cellIs" dxfId="164" priority="648" operator="equal">
      <formula>"►"</formula>
    </cfRule>
    <cfRule type="cellIs" dxfId="163" priority="646" operator="equal">
      <formula>"•"</formula>
    </cfRule>
    <cfRule type="cellIs" dxfId="162" priority="645" operator="equal">
      <formula>"◄"</formula>
    </cfRule>
  </conditionalFormatting>
  <conditionalFormatting sqref="E1819:F1819">
    <cfRule type="cellIs" dxfId="161" priority="633" operator="equal">
      <formula>"◄"</formula>
    </cfRule>
    <cfRule type="cellIs" dxfId="160" priority="634" operator="equal">
      <formula>"•"</formula>
    </cfRule>
    <cfRule type="cellIs" dxfId="159" priority="636" operator="equal">
      <formula>"►"</formula>
    </cfRule>
    <cfRule type="cellIs" priority="635" operator="equal">
      <formula>"◄"</formula>
    </cfRule>
  </conditionalFormatting>
  <conditionalFormatting sqref="E1821:F1821">
    <cfRule type="cellIs" dxfId="158" priority="2576" operator="equal">
      <formula>"►"</formula>
    </cfRule>
    <cfRule type="cellIs" priority="2575" operator="equal">
      <formula>"◄"</formula>
    </cfRule>
    <cfRule type="cellIs" dxfId="157" priority="2574" operator="equal">
      <formula>"•"</formula>
    </cfRule>
    <cfRule type="cellIs" dxfId="156" priority="2573" operator="equal">
      <formula>"◄"</formula>
    </cfRule>
  </conditionalFormatting>
  <conditionalFormatting sqref="E1823:F1823">
    <cfRule type="cellIs" dxfId="155" priority="2568" operator="equal">
      <formula>"►"</formula>
    </cfRule>
    <cfRule type="cellIs" priority="2567" operator="equal">
      <formula>"◄"</formula>
    </cfRule>
    <cfRule type="cellIs" dxfId="154" priority="2566" operator="equal">
      <formula>"•"</formula>
    </cfRule>
    <cfRule type="cellIs" dxfId="153" priority="2565" operator="equal">
      <formula>"◄"</formula>
    </cfRule>
  </conditionalFormatting>
  <conditionalFormatting sqref="E1825:F1825">
    <cfRule type="cellIs" dxfId="152" priority="2558" operator="equal">
      <formula>"•"</formula>
    </cfRule>
    <cfRule type="cellIs" dxfId="151" priority="2557" operator="equal">
      <formula>"◄"</formula>
    </cfRule>
    <cfRule type="cellIs" priority="2559" operator="equal">
      <formula>"◄"</formula>
    </cfRule>
    <cfRule type="cellIs" dxfId="150" priority="2560" operator="equal">
      <formula>"►"</formula>
    </cfRule>
  </conditionalFormatting>
  <conditionalFormatting sqref="E1827:F1827">
    <cfRule type="cellIs" dxfId="149" priority="624" operator="equal">
      <formula>"►"</formula>
    </cfRule>
    <cfRule type="cellIs" dxfId="148" priority="622" operator="equal">
      <formula>"•"</formula>
    </cfRule>
    <cfRule type="cellIs" dxfId="147" priority="621" operator="equal">
      <formula>"◄"</formula>
    </cfRule>
    <cfRule type="cellIs" priority="623" operator="equal">
      <formula>"◄"</formula>
    </cfRule>
  </conditionalFormatting>
  <conditionalFormatting sqref="E1829:F1829">
    <cfRule type="cellIs" dxfId="146" priority="2541" operator="equal">
      <formula>"◄"</formula>
    </cfRule>
    <cfRule type="cellIs" dxfId="145" priority="2544" operator="equal">
      <formula>"►"</formula>
    </cfRule>
    <cfRule type="cellIs" priority="2543" operator="equal">
      <formula>"◄"</formula>
    </cfRule>
    <cfRule type="cellIs" dxfId="144" priority="2542" operator="equal">
      <formula>"•"</formula>
    </cfRule>
  </conditionalFormatting>
  <conditionalFormatting sqref="E1831:F1831">
    <cfRule type="cellIs" dxfId="143" priority="2536" operator="equal">
      <formula>"►"</formula>
    </cfRule>
    <cfRule type="cellIs" priority="2535" operator="equal">
      <formula>"◄"</formula>
    </cfRule>
    <cfRule type="cellIs" dxfId="142" priority="2534" operator="equal">
      <formula>"•"</formula>
    </cfRule>
    <cfRule type="cellIs" dxfId="141" priority="2533" operator="equal">
      <formula>"◄"</formula>
    </cfRule>
  </conditionalFormatting>
  <conditionalFormatting sqref="E1833:F1833">
    <cfRule type="cellIs" dxfId="140" priority="2525" operator="equal">
      <formula>"◄"</formula>
    </cfRule>
    <cfRule type="cellIs" dxfId="139" priority="2528" operator="equal">
      <formula>"►"</formula>
    </cfRule>
    <cfRule type="cellIs" priority="2527" operator="equal">
      <formula>"◄"</formula>
    </cfRule>
    <cfRule type="cellIs" dxfId="138" priority="2526" operator="equal">
      <formula>"•"</formula>
    </cfRule>
  </conditionalFormatting>
  <conditionalFormatting sqref="E1835:F1835">
    <cfRule type="cellIs" dxfId="137" priority="2520" operator="equal">
      <formula>"►"</formula>
    </cfRule>
    <cfRule type="cellIs" priority="2519" operator="equal">
      <formula>"◄"</formula>
    </cfRule>
    <cfRule type="cellIs" dxfId="136" priority="2518" operator="equal">
      <formula>"•"</formula>
    </cfRule>
    <cfRule type="cellIs" dxfId="135" priority="2517" operator="equal">
      <formula>"◄"</formula>
    </cfRule>
  </conditionalFormatting>
  <conditionalFormatting sqref="E1837:F1837">
    <cfRule type="cellIs" dxfId="134" priority="612" operator="equal">
      <formula>"►"</formula>
    </cfRule>
    <cfRule type="cellIs" priority="611" operator="equal">
      <formula>"◄"</formula>
    </cfRule>
    <cfRule type="cellIs" dxfId="133" priority="610" operator="equal">
      <formula>"•"</formula>
    </cfRule>
    <cfRule type="cellIs" dxfId="132" priority="609" operator="equal">
      <formula>"◄"</formula>
    </cfRule>
  </conditionalFormatting>
  <conditionalFormatting sqref="E1839:F1839">
    <cfRule type="cellIs" priority="2503" operator="equal">
      <formula>"◄"</formula>
    </cfRule>
    <cfRule type="cellIs" dxfId="131" priority="2504" operator="equal">
      <formula>"►"</formula>
    </cfRule>
    <cfRule type="cellIs" dxfId="130" priority="2501" operator="equal">
      <formula>"◄"</formula>
    </cfRule>
    <cfRule type="cellIs" dxfId="129" priority="2502" operator="equal">
      <formula>"•"</formula>
    </cfRule>
  </conditionalFormatting>
  <conditionalFormatting sqref="E1841:F1841">
    <cfRule type="cellIs" dxfId="128" priority="2493" operator="equal">
      <formula>"◄"</formula>
    </cfRule>
    <cfRule type="cellIs" dxfId="127" priority="2494" operator="equal">
      <formula>"•"</formula>
    </cfRule>
    <cfRule type="cellIs" priority="2495" operator="equal">
      <formula>"◄"</formula>
    </cfRule>
    <cfRule type="cellIs" dxfId="126" priority="2496" operator="equal">
      <formula>"►"</formula>
    </cfRule>
  </conditionalFormatting>
  <conditionalFormatting sqref="E1843:F1843">
    <cfRule type="cellIs" dxfId="125" priority="597" operator="equal">
      <formula>"◄"</formula>
    </cfRule>
    <cfRule type="cellIs" dxfId="124" priority="600" operator="equal">
      <formula>"►"</formula>
    </cfRule>
    <cfRule type="cellIs" priority="599" operator="equal">
      <formula>"◄"</formula>
    </cfRule>
    <cfRule type="cellIs" dxfId="123" priority="598" operator="equal">
      <formula>"•"</formula>
    </cfRule>
  </conditionalFormatting>
  <conditionalFormatting sqref="E1845:F1845">
    <cfRule type="cellIs" dxfId="122" priority="2478" operator="equal">
      <formula>"•"</formula>
    </cfRule>
    <cfRule type="cellIs" dxfId="121" priority="2477" operator="equal">
      <formula>"◄"</formula>
    </cfRule>
    <cfRule type="cellIs" priority="2479" operator="equal">
      <formula>"◄"</formula>
    </cfRule>
    <cfRule type="cellIs" dxfId="120" priority="2480" operator="equal">
      <formula>"►"</formula>
    </cfRule>
  </conditionalFormatting>
  <conditionalFormatting sqref="E1847:F1847">
    <cfRule type="cellIs" dxfId="119" priority="2462" operator="equal">
      <formula>"•"</formula>
    </cfRule>
    <cfRule type="cellIs" priority="2463" operator="equal">
      <formula>"◄"</formula>
    </cfRule>
    <cfRule type="cellIs" dxfId="118" priority="2464" operator="equal">
      <formula>"►"</formula>
    </cfRule>
    <cfRule type="cellIs" dxfId="117" priority="2461" operator="equal">
      <formula>"◄"</formula>
    </cfRule>
  </conditionalFormatting>
  <conditionalFormatting sqref="E1849:F1849">
    <cfRule type="cellIs" dxfId="116" priority="2437" operator="equal">
      <formula>"◄"</formula>
    </cfRule>
    <cfRule type="cellIs" dxfId="115" priority="2440" operator="equal">
      <formula>"►"</formula>
    </cfRule>
    <cfRule type="cellIs" priority="2439" operator="equal">
      <formula>"◄"</formula>
    </cfRule>
    <cfRule type="cellIs" dxfId="114" priority="2438" operator="equal">
      <formula>"•"</formula>
    </cfRule>
  </conditionalFormatting>
  <conditionalFormatting sqref="E1851:F1851">
    <cfRule type="cellIs" dxfId="113" priority="2430" operator="equal">
      <formula>"•"</formula>
    </cfRule>
    <cfRule type="cellIs" dxfId="112" priority="2429" operator="equal">
      <formula>"◄"</formula>
    </cfRule>
    <cfRule type="cellIs" priority="2431" operator="equal">
      <formula>"◄"</formula>
    </cfRule>
    <cfRule type="cellIs" dxfId="111" priority="2432" operator="equal">
      <formula>"►"</formula>
    </cfRule>
  </conditionalFormatting>
  <conditionalFormatting sqref="E1853:F1853">
    <cfRule type="cellIs" dxfId="110" priority="2421" operator="equal">
      <formula>"◄"</formula>
    </cfRule>
    <cfRule type="cellIs" dxfId="109" priority="2422" operator="equal">
      <formula>"•"</formula>
    </cfRule>
    <cfRule type="cellIs" priority="2423" operator="equal">
      <formula>"◄"</formula>
    </cfRule>
    <cfRule type="cellIs" dxfId="108" priority="2424" operator="equal">
      <formula>"►"</formula>
    </cfRule>
  </conditionalFormatting>
  <conditionalFormatting sqref="E1855:F1855">
    <cfRule type="cellIs" dxfId="107" priority="452" operator="equal">
      <formula>"►"</formula>
    </cfRule>
    <cfRule type="cellIs" dxfId="106" priority="449" operator="equal">
      <formula>"◄"</formula>
    </cfRule>
    <cfRule type="cellIs" dxfId="105" priority="450" operator="equal">
      <formula>"•"</formula>
    </cfRule>
    <cfRule type="cellIs" priority="451" operator="equal">
      <formula>"◄"</formula>
    </cfRule>
  </conditionalFormatting>
  <conditionalFormatting sqref="E1857:F1857">
    <cfRule type="cellIs" dxfId="104" priority="442" operator="equal">
      <formula>"•"</formula>
    </cfRule>
    <cfRule type="cellIs" priority="443" operator="equal">
      <formula>"◄"</formula>
    </cfRule>
    <cfRule type="cellIs" dxfId="103" priority="444" operator="equal">
      <formula>"►"</formula>
    </cfRule>
    <cfRule type="cellIs" dxfId="102" priority="441" operator="equal">
      <formula>"◄"</formula>
    </cfRule>
  </conditionalFormatting>
  <conditionalFormatting sqref="E1859:F1859">
    <cfRule type="cellIs" dxfId="101" priority="2416" operator="equal">
      <formula>"►"</formula>
    </cfRule>
    <cfRule type="cellIs" priority="2415" operator="equal">
      <formula>"◄"</formula>
    </cfRule>
    <cfRule type="cellIs" dxfId="100" priority="2414" operator="equal">
      <formula>"•"</formula>
    </cfRule>
    <cfRule type="cellIs" dxfId="99" priority="2413" operator="equal">
      <formula>"◄"</formula>
    </cfRule>
  </conditionalFormatting>
  <conditionalFormatting sqref="E1861:F1861">
    <cfRule type="cellIs" dxfId="98" priority="2406" operator="equal">
      <formula>"•"</formula>
    </cfRule>
    <cfRule type="cellIs" dxfId="97" priority="2405" operator="equal">
      <formula>"◄"</formula>
    </cfRule>
    <cfRule type="cellIs" priority="2407" operator="equal">
      <formula>"◄"</formula>
    </cfRule>
    <cfRule type="cellIs" dxfId="96" priority="2408" operator="equal">
      <formula>"►"</formula>
    </cfRule>
  </conditionalFormatting>
  <conditionalFormatting sqref="E1863:F1863">
    <cfRule type="cellIs" dxfId="95" priority="2397" operator="equal">
      <formula>"◄"</formula>
    </cfRule>
    <cfRule type="cellIs" priority="2399" operator="equal">
      <formula>"◄"</formula>
    </cfRule>
    <cfRule type="cellIs" dxfId="94" priority="2400" operator="equal">
      <formula>"►"</formula>
    </cfRule>
    <cfRule type="cellIs" dxfId="93" priority="2398" operator="equal">
      <formula>"•"</formula>
    </cfRule>
  </conditionalFormatting>
  <conditionalFormatting sqref="E1865:F1865">
    <cfRule type="cellIs" dxfId="92" priority="2390" operator="equal">
      <formula>"•"</formula>
    </cfRule>
    <cfRule type="cellIs" priority="2391" operator="equal">
      <formula>"◄"</formula>
    </cfRule>
    <cfRule type="cellIs" dxfId="91" priority="2392" operator="equal">
      <formula>"►"</formula>
    </cfRule>
    <cfRule type="cellIs" dxfId="90" priority="2389" operator="equal">
      <formula>"◄"</formula>
    </cfRule>
  </conditionalFormatting>
  <conditionalFormatting sqref="E1867:F1867">
    <cfRule type="cellIs" dxfId="89" priority="2373" operator="equal">
      <formula>"◄"</formula>
    </cfRule>
    <cfRule type="cellIs" dxfId="88" priority="2374" operator="equal">
      <formula>"•"</formula>
    </cfRule>
    <cfRule type="cellIs" priority="2375" operator="equal">
      <formula>"◄"</formula>
    </cfRule>
    <cfRule type="cellIs" dxfId="87" priority="2376" operator="equal">
      <formula>"►"</formula>
    </cfRule>
  </conditionalFormatting>
  <conditionalFormatting sqref="E1869:F1869">
    <cfRule type="cellIs" priority="2367" operator="equal">
      <formula>"◄"</formula>
    </cfRule>
    <cfRule type="cellIs" dxfId="86" priority="2368" operator="equal">
      <formula>"►"</formula>
    </cfRule>
    <cfRule type="cellIs" dxfId="85" priority="2365" operator="equal">
      <formula>"◄"</formula>
    </cfRule>
    <cfRule type="cellIs" dxfId="84" priority="2366" operator="equal">
      <formula>"•"</formula>
    </cfRule>
  </conditionalFormatting>
  <conditionalFormatting sqref="E1871:F1871">
    <cfRule type="cellIs" dxfId="83" priority="2357" operator="equal">
      <formula>"◄"</formula>
    </cfRule>
    <cfRule type="cellIs" dxfId="82" priority="2358" operator="equal">
      <formula>"•"</formula>
    </cfRule>
    <cfRule type="cellIs" priority="2359" operator="equal">
      <formula>"◄"</formula>
    </cfRule>
    <cfRule type="cellIs" dxfId="81" priority="2360" operator="equal">
      <formula>"►"</formula>
    </cfRule>
  </conditionalFormatting>
  <conditionalFormatting sqref="E1873:F1873">
    <cfRule type="cellIs" dxfId="80" priority="2349" operator="equal">
      <formula>"◄"</formula>
    </cfRule>
    <cfRule type="cellIs" dxfId="79" priority="2350" operator="equal">
      <formula>"•"</formula>
    </cfRule>
    <cfRule type="cellIs" priority="2351" operator="equal">
      <formula>"◄"</formula>
    </cfRule>
    <cfRule type="cellIs" dxfId="78" priority="2352" operator="equal">
      <formula>"►"</formula>
    </cfRule>
  </conditionalFormatting>
  <conditionalFormatting sqref="E1875:F1875">
    <cfRule type="cellIs" dxfId="77" priority="2341" operator="equal">
      <formula>"◄"</formula>
    </cfRule>
    <cfRule type="cellIs" dxfId="76" priority="2342" operator="equal">
      <formula>"•"</formula>
    </cfRule>
    <cfRule type="cellIs" priority="2343" operator="equal">
      <formula>"◄"</formula>
    </cfRule>
    <cfRule type="cellIs" dxfId="75" priority="2344" operator="equal">
      <formula>"►"</formula>
    </cfRule>
  </conditionalFormatting>
  <conditionalFormatting sqref="E1877:F1877">
    <cfRule type="cellIs" dxfId="74" priority="2333" operator="equal">
      <formula>"◄"</formula>
    </cfRule>
    <cfRule type="cellIs" dxfId="73" priority="2334" operator="equal">
      <formula>"•"</formula>
    </cfRule>
    <cfRule type="cellIs" priority="2335" operator="equal">
      <formula>"◄"</formula>
    </cfRule>
    <cfRule type="cellIs" dxfId="72" priority="2336" operator="equal">
      <formula>"►"</formula>
    </cfRule>
  </conditionalFormatting>
  <conditionalFormatting sqref="E1879:F1879">
    <cfRule type="cellIs" dxfId="71" priority="2328" operator="equal">
      <formula>"►"</formula>
    </cfRule>
    <cfRule type="cellIs" priority="2327" operator="equal">
      <formula>"◄"</formula>
    </cfRule>
    <cfRule type="cellIs" dxfId="70" priority="2326" operator="equal">
      <formula>"•"</formula>
    </cfRule>
    <cfRule type="cellIs" dxfId="69" priority="2325" operator="equal">
      <formula>"◄"</formula>
    </cfRule>
  </conditionalFormatting>
  <conditionalFormatting sqref="E1881:F1881">
    <cfRule type="cellIs" dxfId="68" priority="2317" operator="equal">
      <formula>"◄"</formula>
    </cfRule>
    <cfRule type="cellIs" dxfId="67" priority="2318" operator="equal">
      <formula>"•"</formula>
    </cfRule>
    <cfRule type="cellIs" dxfId="66" priority="2320" operator="equal">
      <formula>"►"</formula>
    </cfRule>
    <cfRule type="cellIs" priority="2319" operator="equal">
      <formula>"◄"</formula>
    </cfRule>
  </conditionalFormatting>
  <conditionalFormatting sqref="E1883:F1883">
    <cfRule type="cellIs" dxfId="65" priority="2309" operator="equal">
      <formula>"◄"</formula>
    </cfRule>
    <cfRule type="cellIs" dxfId="64" priority="2312" operator="equal">
      <formula>"►"</formula>
    </cfRule>
    <cfRule type="cellIs" dxfId="63" priority="2310" operator="equal">
      <formula>"•"</formula>
    </cfRule>
    <cfRule type="cellIs" priority="2311" operator="equal">
      <formula>"◄"</formula>
    </cfRule>
  </conditionalFormatting>
  <conditionalFormatting sqref="E1885:F1885">
    <cfRule type="cellIs" dxfId="62" priority="576" operator="equal">
      <formula>"►"</formula>
    </cfRule>
    <cfRule type="cellIs" priority="575" operator="equal">
      <formula>"◄"</formula>
    </cfRule>
    <cfRule type="cellIs" dxfId="61" priority="574" operator="equal">
      <formula>"•"</formula>
    </cfRule>
    <cfRule type="cellIs" dxfId="60" priority="573" operator="equal">
      <formula>"◄"</formula>
    </cfRule>
  </conditionalFormatting>
  <conditionalFormatting sqref="E1887:F1887">
    <cfRule type="cellIs" dxfId="59" priority="2293" operator="equal">
      <formula>"◄"</formula>
    </cfRule>
    <cfRule type="cellIs" dxfId="58" priority="2294" operator="equal">
      <formula>"•"</formula>
    </cfRule>
    <cfRule type="cellIs" priority="2295" operator="equal">
      <formula>"◄"</formula>
    </cfRule>
    <cfRule type="cellIs" dxfId="57" priority="2296" operator="equal">
      <formula>"►"</formula>
    </cfRule>
  </conditionalFormatting>
  <conditionalFormatting sqref="E1889:F1889">
    <cfRule type="cellIs" dxfId="56" priority="2285" operator="equal">
      <formula>"◄"</formula>
    </cfRule>
    <cfRule type="cellIs" dxfId="55" priority="2286" operator="equal">
      <formula>"•"</formula>
    </cfRule>
    <cfRule type="cellIs" priority="2287" operator="equal">
      <formula>"◄"</formula>
    </cfRule>
    <cfRule type="cellIs" dxfId="54" priority="2288" operator="equal">
      <formula>"►"</formula>
    </cfRule>
  </conditionalFormatting>
  <conditionalFormatting sqref="E1891:F1891">
    <cfRule type="cellIs" dxfId="53" priority="561" operator="equal">
      <formula>"◄"</formula>
    </cfRule>
    <cfRule type="cellIs" dxfId="52" priority="562" operator="equal">
      <formula>"•"</formula>
    </cfRule>
    <cfRule type="cellIs" priority="563" operator="equal">
      <formula>"◄"</formula>
    </cfRule>
    <cfRule type="cellIs" dxfId="51" priority="564" operator="equal">
      <formula>"►"</formula>
    </cfRule>
  </conditionalFormatting>
  <conditionalFormatting sqref="E1893:F1893">
    <cfRule type="cellIs" priority="2271" operator="equal">
      <formula>"◄"</formula>
    </cfRule>
    <cfRule type="cellIs" dxfId="50" priority="2272" operator="equal">
      <formula>"►"</formula>
    </cfRule>
    <cfRule type="cellIs" dxfId="49" priority="2270" operator="equal">
      <formula>"•"</formula>
    </cfRule>
    <cfRule type="cellIs" dxfId="48" priority="2269" operator="equal">
      <formula>"◄"</formula>
    </cfRule>
  </conditionalFormatting>
  <conditionalFormatting sqref="E1895:F1895">
    <cfRule type="cellIs" dxfId="47" priority="2264" operator="equal">
      <formula>"►"</formula>
    </cfRule>
    <cfRule type="cellIs" priority="2263" operator="equal">
      <formula>"◄"</formula>
    </cfRule>
    <cfRule type="cellIs" dxfId="46" priority="2262" operator="equal">
      <formula>"•"</formula>
    </cfRule>
    <cfRule type="cellIs" dxfId="45" priority="2261" operator="equal">
      <formula>"◄"</formula>
    </cfRule>
  </conditionalFormatting>
  <conditionalFormatting sqref="E1897:F1897">
    <cfRule type="cellIs" priority="551" operator="equal">
      <formula>"◄"</formula>
    </cfRule>
    <cfRule type="cellIs" dxfId="44" priority="552" operator="equal">
      <formula>"►"</formula>
    </cfRule>
    <cfRule type="cellIs" dxfId="43" priority="550" operator="equal">
      <formula>"•"</formula>
    </cfRule>
    <cfRule type="cellIs" dxfId="42" priority="549" operator="equal">
      <formula>"◄"</formula>
    </cfRule>
  </conditionalFormatting>
  <conditionalFormatting sqref="E1899:F1899">
    <cfRule type="cellIs" dxfId="41" priority="2248" operator="equal">
      <formula>"►"</formula>
    </cfRule>
    <cfRule type="cellIs" dxfId="40" priority="2246" operator="equal">
      <formula>"•"</formula>
    </cfRule>
    <cfRule type="cellIs" dxfId="39" priority="2245" operator="equal">
      <formula>"◄"</formula>
    </cfRule>
    <cfRule type="cellIs" priority="2247" operator="equal">
      <formula>"◄"</formula>
    </cfRule>
  </conditionalFormatting>
  <conditionalFormatting sqref="E1901:F1901">
    <cfRule type="cellIs" dxfId="38" priority="2240" operator="equal">
      <formula>"►"</formula>
    </cfRule>
    <cfRule type="cellIs" priority="2239" operator="equal">
      <formula>"◄"</formula>
    </cfRule>
    <cfRule type="cellIs" dxfId="37" priority="2238" operator="equal">
      <formula>"•"</formula>
    </cfRule>
    <cfRule type="cellIs" dxfId="36" priority="2237" operator="equal">
      <formula>"◄"</formula>
    </cfRule>
  </conditionalFormatting>
  <conditionalFormatting sqref="E1903:F1903">
    <cfRule type="cellIs" dxfId="35" priority="540" operator="equal">
      <formula>"►"</formula>
    </cfRule>
    <cfRule type="cellIs" priority="539" operator="equal">
      <formula>"◄"</formula>
    </cfRule>
    <cfRule type="cellIs" dxfId="34" priority="537" operator="equal">
      <formula>"◄"</formula>
    </cfRule>
    <cfRule type="cellIs" dxfId="33" priority="538" operator="equal">
      <formula>"•"</formula>
    </cfRule>
  </conditionalFormatting>
  <conditionalFormatting sqref="E1905:F1905">
    <cfRule type="cellIs" dxfId="32" priority="528" operator="equal">
      <formula>"►"</formula>
    </cfRule>
    <cfRule type="cellIs" priority="527" operator="equal">
      <formula>"◄"</formula>
    </cfRule>
    <cfRule type="cellIs" dxfId="31" priority="526" operator="equal">
      <formula>"•"</formula>
    </cfRule>
    <cfRule type="cellIs" dxfId="30" priority="525" operator="equal">
      <formula>"◄"</formula>
    </cfRule>
  </conditionalFormatting>
  <conditionalFormatting sqref="E1907:F1907">
    <cfRule type="cellIs" dxfId="29" priority="2214" operator="equal">
      <formula>"•"</formula>
    </cfRule>
    <cfRule type="cellIs" priority="2215" operator="equal">
      <formula>"◄"</formula>
    </cfRule>
    <cfRule type="cellIs" dxfId="28" priority="2216" operator="equal">
      <formula>"►"</formula>
    </cfRule>
    <cfRule type="cellIs" dxfId="27" priority="2213" operator="equal">
      <formula>"◄"</formula>
    </cfRule>
  </conditionalFormatting>
  <conditionalFormatting sqref="E1909:F1909">
    <cfRule type="cellIs" dxfId="26" priority="2208" operator="equal">
      <formula>"►"</formula>
    </cfRule>
    <cfRule type="cellIs" dxfId="25" priority="2205" operator="equal">
      <formula>"◄"</formula>
    </cfRule>
    <cfRule type="cellIs" priority="2207" operator="equal">
      <formula>"◄"</formula>
    </cfRule>
    <cfRule type="cellIs" dxfId="24" priority="2206" operator="equal">
      <formula>"•"</formula>
    </cfRule>
  </conditionalFormatting>
  <conditionalFormatting sqref="E1911:F1911">
    <cfRule type="cellIs" dxfId="23" priority="2197" operator="equal">
      <formula>"◄"</formula>
    </cfRule>
    <cfRule type="cellIs" dxfId="22" priority="2198" operator="equal">
      <formula>"•"</formula>
    </cfRule>
    <cfRule type="cellIs" priority="2199" operator="equal">
      <formula>"◄"</formula>
    </cfRule>
    <cfRule type="cellIs" dxfId="21" priority="2200" operator="equal">
      <formula>"►"</formula>
    </cfRule>
  </conditionalFormatting>
  <conditionalFormatting sqref="E1913:F1913">
    <cfRule type="cellIs" dxfId="20" priority="513" operator="equal">
      <formula>"◄"</formula>
    </cfRule>
    <cfRule type="cellIs" dxfId="19" priority="516" operator="equal">
      <formula>"►"</formula>
    </cfRule>
    <cfRule type="cellIs" priority="515" operator="equal">
      <formula>"◄"</formula>
    </cfRule>
    <cfRule type="cellIs" dxfId="18" priority="514" operator="equal">
      <formula>"•"</formula>
    </cfRule>
  </conditionalFormatting>
  <conditionalFormatting sqref="E1915:F1915">
    <cfRule type="cellIs" dxfId="17" priority="2182" operator="equal">
      <formula>"•"</formula>
    </cfRule>
    <cfRule type="cellIs" priority="2183" operator="equal">
      <formula>"◄"</formula>
    </cfRule>
    <cfRule type="cellIs" dxfId="16" priority="2184" operator="equal">
      <formula>"►"</formula>
    </cfRule>
    <cfRule type="cellIs" dxfId="15" priority="2181" operator="equal">
      <formula>"◄"</formula>
    </cfRule>
  </conditionalFormatting>
  <conditionalFormatting sqref="E1917:F1917">
    <cfRule type="cellIs" priority="2175" operator="equal">
      <formula>"◄"</formula>
    </cfRule>
    <cfRule type="cellIs" dxfId="14" priority="2174" operator="equal">
      <formula>"•"</formula>
    </cfRule>
    <cfRule type="cellIs" dxfId="13" priority="2173" operator="equal">
      <formula>"◄"</formula>
    </cfRule>
    <cfRule type="cellIs" dxfId="12" priority="2176" operator="equal">
      <formula>"►"</formula>
    </cfRule>
  </conditionalFormatting>
  <conditionalFormatting sqref="E1919:F1919">
    <cfRule type="cellIs" dxfId="11" priority="2168" operator="equal">
      <formula>"►"</formula>
    </cfRule>
    <cfRule type="cellIs" priority="2167" operator="equal">
      <formula>"◄"</formula>
    </cfRule>
    <cfRule type="cellIs" dxfId="10" priority="2166" operator="equal">
      <formula>"•"</formula>
    </cfRule>
    <cfRule type="cellIs" dxfId="9" priority="2165" operator="equal">
      <formula>"◄"</formula>
    </cfRule>
  </conditionalFormatting>
  <conditionalFormatting sqref="E1921:F1921">
    <cfRule type="cellIs" dxfId="8" priority="504" operator="equal">
      <formula>"►"</formula>
    </cfRule>
    <cfRule type="cellIs" priority="503" operator="equal">
      <formula>"◄"</formula>
    </cfRule>
    <cfRule type="cellIs" dxfId="7" priority="502" operator="equal">
      <formula>"•"</formula>
    </cfRule>
    <cfRule type="cellIs" dxfId="6" priority="501" operator="equal">
      <formula>"◄"</formula>
    </cfRule>
  </conditionalFormatting>
  <conditionalFormatting sqref="G8:G65">
    <cfRule type="cellIs" dxfId="5" priority="216" operator="equal">
      <formula>"►"</formula>
    </cfRule>
    <cfRule type="cellIs" dxfId="4" priority="213" operator="equal">
      <formula>"◄"</formula>
    </cfRule>
    <cfRule type="cellIs" dxfId="3" priority="214" operator="equal">
      <formula>"•"</formula>
    </cfRule>
    <cfRule type="cellIs" priority="215" operator="equal">
      <formula>"◄"</formula>
    </cfRule>
  </conditionalFormatting>
  <conditionalFormatting sqref="G67:G1922">
    <cfRule type="cellIs" priority="495" operator="equal">
      <formula>"◄"</formula>
    </cfRule>
    <cfRule type="cellIs" dxfId="2" priority="494" operator="equal">
      <formula>"•"</formula>
    </cfRule>
    <cfRule type="cellIs" dxfId="1" priority="493" operator="equal">
      <formula>"◄"</formula>
    </cfRule>
    <cfRule type="cellIs" dxfId="0" priority="496" operator="equal">
      <formula>"►"</formula>
    </cfRule>
  </conditionalFormatting>
  <hyperlinks>
    <hyperlink ref="A3" r:id="rId1" display="https://timbres-be-album.jouwweb.be/?preview=eyJ0eXAiOiJKV1QiLCJhbGciOiJIUzI1NiJ9.eyJpYXQiOjE3MDk2Mjg5MDguNzA5ODgyLCJleHAiOjE3MDk2MzI1MDguNzA5ODkxLCJ3aWQiOjE3OTgxNDV9.zrJJQI-ZS1lCNppaBtFnzf7np08uOSV4AVeb13gEx4s&amp;_gl=1*14izyqg*_ga*NzE5MTczOTk4LjE3MDk2MjgwMTY.*_ga_E6PZPGE4QM*MTcwOTYyODAxNi4xLjEuMTcwOTYyODkwNi41OS4wLjA." xr:uid="{75FBB917-117B-4D25-804D-37E633853849}"/>
  </hyperlinks>
  <printOptions horizontalCentered="1"/>
  <pageMargins left="0" right="0" top="0.19685039370078741" bottom="0" header="0" footer="0"/>
  <pageSetup paperSize="9" scale="98" orientation="landscape" horizontalDpi="4294967293" verticalDpi="4294967293" r:id="rId2"/>
  <headerFooter>
    <oddHeader>&amp;C&amp;P / &amp;N&amp;R&amp;G</oddHeader>
    <oddFooter>&amp;L&amp;G&amp;R
&amp;G</oddFooter>
  </headerFooter>
  <rowBreaks count="34" manualBreakCount="34">
    <brk id="29" max="8" man="1"/>
    <brk id="121" max="8" man="1"/>
    <brk id="153" max="8" man="1"/>
    <brk id="211" max="8" man="1"/>
    <brk id="241" max="8" man="1"/>
    <brk id="379" max="8" man="1"/>
    <brk id="415" max="8" man="1"/>
    <brk id="547" max="8" man="1"/>
    <brk id="682" max="8" man="1"/>
    <brk id="716" max="8" man="1"/>
    <brk id="750" max="8" man="1"/>
    <brk id="784" max="8" man="1"/>
    <brk id="884" max="8" man="1"/>
    <brk id="916" max="8" man="1"/>
    <brk id="950" max="8" man="1"/>
    <brk id="1054" max="8" man="1"/>
    <brk id="1156" max="8" man="1"/>
    <brk id="1226" max="8" man="1"/>
    <brk id="1262" max="8" man="1"/>
    <brk id="1334" max="8" man="1"/>
    <brk id="1370" max="8" man="1"/>
    <brk id="1404" max="8" man="1"/>
    <brk id="1477" max="8" man="1"/>
    <brk id="1513" max="8" man="1"/>
    <brk id="1549" max="8" man="1"/>
    <brk id="1585" max="8" man="1"/>
    <brk id="1621" max="8" man="1"/>
    <brk id="1657" max="8" man="1"/>
    <brk id="1692" max="8" man="1"/>
    <brk id="1728" max="8" man="1"/>
    <brk id="1764" max="8" man="1"/>
    <brk id="1800" max="8" man="1"/>
    <brk id="1836" max="8" man="1"/>
    <brk id="1908" max="8" man="1"/>
  </rowBreaks>
  <ignoredErrors>
    <ignoredError sqref="AJ570:AP570 AJ1920 AJ563 AL563:AP563 AJ564 AL564:AP564 AJ565 AL565:AP565 AJ566 AL566:AP566 AJ567 AL567:AP567 AJ568 AL568:AP568 AJ569 AL569:AP569 AJ1266 AJ571 AL571:AP571 AJ572 AL572:AP572 AJ573 AL573:AP573 AJ574 AL574:AP574 AJ575 AL575:AP575 AJ576 AL576:AP576 AJ577 AL577:AP577 AJ578 AL578:AP578 AJ579 AL579:AP579 AJ580 AL580:AP580 AJ581 AL581:AP581 AJ582 AL582:AP582 AJ583 AL583:AP583 AJ584 AL584:AP584 AJ585 AL585:AP585 AJ586 AL586:AP586 AJ587 AL587:AP587 AJ588 AL588:AP588 AJ589 AL589:AP589 AJ590 AL590:AP590 AJ591 AL591:AP591 AJ592 AL592:AP592 AJ593 AL593:AP593 AJ594 AL594:AP594 AJ595 AL595:AP595 AJ596 AL596:AP596 AJ597 AL597:AP597 AJ598 AL598:AP598 AJ599 AL599:AP599 AJ600 AL600:AP600 AJ601 AL601:AP601 AJ602 AL602:AP602 AJ603 AL603:AP603 AJ604 AL604:AP604 AJ605 AL605:AP605 AJ606 AL606:AP606 AJ607 AL607:AP607 AJ608 AL608:AP608 AJ609 AL609:AP609 AJ610 AL610:AP610 AJ611 AL611:AP611 AJ612 AL612:AP612 AJ613 AL613:AP613 AJ614 AL614:AP614 AJ615 AL615:AP615 AJ616 AL616:AP616 AJ617 AL617:AP617 AJ618 AL618:AP618 AJ619 AL619:AP619 AJ620 AL620:AP620 AJ621 AL621:AP621 AJ622 AL622:AP622 AJ623 AL623:AP623 AJ624 AL624:AP624 AJ625 AL625:AP625 AJ626 AL626:AP626 AJ627 AL627:AP627 AJ628 AL628:AP628 AJ629 AL629:AP629 AJ630 AL630:AP630 AJ631 AL631:AP631 AJ632 AL632:AP632 AJ633 AL633:AP633 AJ634 AL634:AP634 AJ635 AL635:AP635 AJ636 AL636:AP636 AJ637 AL637:AP637 AJ638 AL638:AP638 AJ639 AL639:AP639 AJ640 AL640:AP640 AJ641 AL641:AP641 AJ642 AL642:AP642 AJ643 AL643:AP643 AJ644 AL644:AP644 AJ645 AL645:AP645 AJ646 AL646:AP646 AJ647 AL647:AP647 AJ648 AL648:AP648 AJ649 AL649:AP649 AJ650 AL650:AP650 AJ651 AL651:AP651 AJ652 AL652:AP652 AJ653 AL653:AP653 AJ654 AL654:AP654 AJ655 AL655:AP655 AJ656 AL656:AP656 AJ657 AL657:AP657 AJ658 AL658:AP658 AJ659 AL659:AP659 AJ660 AL660:AP660 AJ661 AL661:AP661 AJ662 AL662:AP662 AJ663 AL663:AP663 AJ664 AL664:AP664 AJ665 AL665:AP665 AJ666 AL666:AP666 AJ667 AL667:AP667 AJ668 AL668:AP668 AJ669 AL669:AP669 AJ670 AL670:AP670 AJ671 AL671:AP671 AJ672 AL672:AP672 AJ673 AL673:AP673 AJ674 AL674:AP674 AJ675 AL675:AP675 AJ676 AL676:AP676 AJ677 AL677:AP677 AJ678 AL678:AP678 AJ679 AL679:AP679 AJ680 AL680:AP680 AJ681 AL681:AP681 AJ682 AL682:AP682 AJ683 AL683:AP683 AJ684 AL684:AP684 AJ685 AL685:AP685 AJ686 AL686:AP686 AJ687 AL687:AP687 AJ688 AL688:AP688 AJ689 AL689:AP689 AJ690 AL690:AP690 AJ691 AL691:AP691 AJ692 AL692:AP692 AJ693 AL693:AP693 AJ694 AL694:AP694 AJ695 AL695:AP695 AJ696 AL696:AP696 AJ697 AL697:AP697 AJ698 AL698:AP698 AJ699 AL699:AP699 AJ700 AL700:AP700 AJ701 AL701:AP701 AJ702 AL702:AP702 AJ703 AL703:AP703 AJ704 AL704:AP704 AJ705 AL705:AP705 AJ706 AL706:AP706 AJ707 AL707:AP707 AJ708 AL708:AP708 AJ709 AL709:AP709 AJ710 AL710:AP710 AJ711 AL711:AP711 AJ712 AL712:AP712 AJ713 AL713:AP713 AJ714 AL714:AP714 AJ715 AL715:AP715 AJ716 AL716:AP716 AJ717 AL717:AP717 AJ718 AL718:AP718 AJ719 AL719:AP719 AJ720 AL720:AP720 AJ721 AL721:AP721 AJ722 AL722:AP722 AJ723 AL723:AP723 AJ724 AL724:AP724 AJ725 AL725:AP725 AJ726 AL726:AP726 AJ727 AL727:AP727 AJ728 AL728:AP728 AJ729 AL729:AP729 AJ730 AL730:AP730 AJ731 AL731:AP731 AJ732 AL732:AP732 AJ733 AL733:AP733 AJ734 AL734:AP734 AJ735 AL735:AP735 AJ736 AL736:AP736 AJ737 AL737:AP737 AJ738 AL738:AP738 AJ739 AL739:AP739 AJ740 AL740:AP740 AJ741 AL741:AP741 AJ742 AL742:AP742 AJ743 AL743:AP743 AJ744 AL744:AP744 AJ745 AL745:AP745 AJ746 AL746:AP746 AJ747 AL747:AP747 AJ748 AL748:AP748 AJ749 AL749:AP749 AJ750 AL750:AP750 AJ751 AL751:AP751 AJ752 AL752:AP752 AJ753 AL753:AP753 AJ754 AL754:AP754 AJ755 AL755:AP755 AJ756 AL756:AP756 AJ757 AL757:AP757 AJ758 AL758:AP758 AJ759 AL759:AP759 AJ760 AL760:AP760 AJ761 AL761:AP761 AJ762 AL762:AP762 AJ763 AL763:AP763 AJ764 AL764:AP764 AJ765 AL765:AP765 AJ766 AL766:AP766 AJ767 AL767:AP767 AJ768 AL768:AP768 AJ769 AL769:AP769 AJ770 AL770:AP770 AJ771 AL771:AP771 AJ772 AL772:AP772 AJ773 AL773:AP773 AJ774 AL774:AP774 AJ775 AL775:AP775 AJ776 AL776:AP776 AJ777 AL777:AP777 AJ778 AL778:AP778 AJ779 AL779:AP779 AJ780 AL780:AP780 AJ781 AL781:AP781 AJ782 AL782:AP782 AJ783 AL783:AP783 AJ784 AL784:AP784 AJ785 AL785:AP785 AJ786 AL786:AP786 AJ787 AL787:AP787 AJ788 AL788:AP788 AJ789 AL789:AP789 AJ790 AL790:AP790 AJ791 AL791:AP791 AJ792 AL792:AP792 AJ793 AL793:AP793 AJ794 AL794:AP794 AJ795 AL795:AP795 AJ796 AL796:AP796 AJ797 AL797:AP797 AJ798 AL798:AP798 AJ799 AL799:AP799 AJ800 AL800:AP800 AJ801 AL801:AP801 AJ802 AL802:AP802 AJ803 AL803:AP803 AJ804 AL804:AP804 AJ805 AL805:AP805 AJ806 AL806:AP806 AJ807 AL807:AP807 AJ808 AL808:AP808 AJ809 AL809:AP809 AJ810 AL810:AP810 AJ811 AL811:AP811 AJ812 AL812:AP812 AJ813 AL813:AP813 AJ814 AL814:AP814 AJ815 AL815:AP815 AJ816 AL816:AP816 AJ817 AL817:AP817 AJ818 AL818:AP818 AJ819 AL819:AP819 AJ820 AL820:AP820 AJ821 AL821:AP821 AJ822 AL822:AP822 AJ823 AL823:AP823 AJ824 AL824:AP824 AJ825 AL825:AP825 AJ826 AL826:AP826 AJ827 AL827:AP827 AJ828 AL828:AP828 AJ829 AL829:AP829 AJ830 AL830:AP830 AJ831 AL831:AP831 AJ832 AL832:AP832 AJ833 AL833:AP833 AJ834 AL834:AP834 AJ835 AL835:AP835 AJ836 AL836:AP836 AJ837 AL837:AP837 AJ838 AL838:AP838 AJ839 AL839:AP839 AJ840 AL840:AP840 AJ841 AL841:AP841 AJ842 AL842:AP842 AJ843 AL843:AP843 AJ844 AL844:AP844 AJ845 AL845:AP845 AJ846 AL846:AP846 AJ847 AL847:AP847 AJ848 AL848:AP848 AJ849 AL849:AP849 AJ850 AL850:AP850 AJ851 AL851:AP851 AJ852 AL852:AP852 AJ853 AL853:AP853 AJ854 AL854:AP854 AJ855 AL855:AP855 AJ856 AL856:AP856 AJ857 AL857:AP857 AJ858 AL858:AP858 AJ859 AL859:AP859 AJ860 AL860:AP860 AJ861 AL861:AP861 AJ862 AL862:AP862 AJ863 AL863:AP863 AJ864 AL864:AP864 AJ865 AL865:AP865 AJ866 AL866:AP866 AJ867 AL867:AP867 AJ868 AL868:AP868 AJ869 AL869:AP869 AJ870 AL870:AP870 AJ871 AL871:AP871 AJ872 AL872:AP872 AJ873 AL873:AP873 AJ874 AL874:AP874 AJ875 AL875:AP875 AJ876 AL876:AP876 AJ877 AL877:AP877 AJ878 AL878:AP878 AJ879 AL879:AP879 AJ880 AL880:AP880 AJ881 AL881:AP881 AJ882 AL882:AP882 AJ883 AL883:AP883 AJ884 AL884:AP884 AJ885 AL885:AP885 AJ886 AL886:AP886 AJ887 AL887:AP887 AJ888 AL888:AP888 AJ889 AL889:AP889 AJ890 AL890:AP890 AJ891 AL891:AP891 AJ892 AL892:AP892 AJ893 AL893:AP893 AJ894 AL894:AP894 AJ895 AL895:AP895 AJ896 AL896:AP896 AJ897 AL897:AP897 AJ898 AL898:AP898 AJ899 AL899:AP899 AJ900 AL900:AP900 AJ901 AL901:AP901 AJ902 AL902:AP902 AJ903 AL903:AP903 AJ904 AL904:AP904 AJ905 AL905:AP905 AJ906 AL906:AP906 AJ907 AL907:AP907 AJ908 AL908:AP908 AJ909 AL909:AP909 AJ910 AL910:AP910 AJ911 AL911:AP911 AJ912 AL912:AP912 AJ913 AL913:AP913 AJ914 AL914:AP914 AJ915 AL915:AP915 AJ916 AL916:AP916 AJ917 AL917:AP917 AJ918 AL918:AP918 AJ919 AL919:AP919 AJ920 AL920:AP920 AJ921 AL921:AP921 AJ922 AL922:AP922 AJ923 AL923:AP923 AJ924 AL924:AP924 AJ925 AL925:AP925 AJ926 AL926:AP926 AJ927 AL927:AP927 AJ928 AL928:AP928 AJ929 AL929:AP929 AJ930 AL930:AP930 AJ931 AL931:AP931 AJ932 AL932:AP932 AJ933 AL933:AP933 AJ934 AL934:AP934 AJ935 AL935:AP935 AJ936 AL936:AP936 AJ937 AL937:AP937 AJ938 AL938:AP938 AJ939 AL939:AP939 AJ940 AL940:AP940 AJ941 AL941:AP941 AJ942 AL942:AP942 AJ943 AL943:AP943 AJ944 AL944:AP944 AJ945 AL945:AP945 AJ946 AL946:AP946 AJ947 AL947:AP947 AJ948 AL948:AP948 AJ949 AL949:AP949 AJ950 AL950:AP950 AJ951 AL951:AP951 AJ952 AL952:AP952 AJ953 AL953:AP953 AJ954 AL954:AP954 AJ955 AL955:AP955 AJ956 AL956:AP956 AJ957 AL957:AP957 AJ958 AL958:AP958 AJ959 AL959:AP959 AJ960 AL960:AP960 AJ961 AL961:AP961 AJ962 AL962:AP962 AJ963 AL963:AP963 AJ964 AL964:AP964 AJ965 AL965:AP965 AJ966 AL966:AP966 AJ967 AL967:AP967 AJ968 AL968:AP968 AJ969 AL969:AP969 AJ970 AL970:AP970 AJ971 AL971:AP971 AJ972 AL972:AP972 AJ973 AL973:AP973 AJ974 AL974:AP974 AJ975 AL975:AP975 AJ976 AL976:AP976 AJ977 AL977:AP977 AJ978 AL978:AP978 AJ979 AL979:AP979 AJ980 AL980:AP980 AJ981 AL981:AP981 AJ982 AL982:AP982 AJ983 AL983:AP983 AJ984 AL984:AP984 AJ985 AL985:AP985 AJ986 AL986:AP986 AJ987 AL987:AP987 AJ988 AL988:AP988 AJ989 AL989:AP989 AJ990 AL990:AP990 AJ991 AL991:AP991 AJ992 AL992:AP992 AJ993 AL993:AP993 AJ994 AL994:AP994 AJ995 AL995:AP995 AJ996 AL996:AP996 AJ997 AL997:AP997 AJ998 AL998:AP998 AJ999 AL999:AP999 AJ1000 AL1000:AP1000 AJ1001 AL1001:AP1001 AJ1002 AL1002:AP1002 AJ1003 AL1003:AP1003 AJ1004 AL1004:AP1004 AJ1005 AL1005:AP1005 AJ1006 AL1006:AP1006 AJ1007 AL1007:AP1007 AJ1008 AL1008:AP1008 AJ1009 AL1009:AP1009 AJ1010 AL1010:AP1010 AJ1011 AL1011:AP1011 AJ1012 AL1012:AP1012 AJ1013 AL1013:AP1013 AJ1014 AL1014:AP1014 AJ1015 AL1015:AP1015 AJ1016 AL1016:AP1016 AJ1017 AL1017:AP1017 AJ1018 AL1018:AP1018 AJ1019 AL1019:AP1019 AJ1020 AL1020:AP1020 AJ1021 AL1021:AP1021 AJ1022 AL1022:AP1022 AJ1023 AL1023:AP1023 AJ1024 AL1024:AP1024 AJ1025 AL1025:AP1025 AJ1026 AL1026:AP1026 AJ1027 AL1027:AP1027 AJ1028 AL1028:AP1028 AJ1029 AL1029:AP1029 AJ1030 AL1030:AP1030 AJ1031 AL1031:AP1031 AJ1032 AL1032:AP1032 AJ1033 AL1033:AP1033 AJ1034 AL1034:AP1034 AJ1035 AL1035:AP1035 AJ1036 AL1036:AP1036 AJ1037 AL1037:AP1037 AJ1038 AL1038:AP1038 AJ1039 AL1039:AP1039 AJ1040 AL1040:AP1040 AJ1041 AL1041:AP1041 AJ1042 AL1042:AP1042 AJ1043 AL1043:AP1043 AJ1044 AL1044:AP1044 AJ1045 AL1045:AP1045 AJ1046 AL1046:AP1046 AJ1047 AL1047:AP1047 AJ1048 AL1048:AP1048 AJ1049 AL1049:AP1049 AJ1050 AL1050:AP1050 AJ1051 AL1051:AP1051 AJ1052 AL1052:AP1052 AJ1053 AL1053:AP1053 AJ1054 AL1054:AP1054 AJ1055 AL1055:AP1055 AJ1056 AL1056:AP1056 AJ1057 AL1057:AP1057 AJ1058 AL1058:AP1058 AJ1059 AL1059:AP1059 AJ1060 AL1060:AP1060 AJ1061 AL1061:AP1061 AJ1062 AL1062:AP1062 AJ1063 AL1063:AP1063 AJ1064 AL1064:AP1064 AJ1065 AL1065:AP1065 AJ1066 AL1066:AP1066 AJ1067 AL1067:AP1067 AJ1068 AL1068:AP1068 AJ1069 AL1069:AP1069 AJ1070 AL1070:AP1070 AJ1071 AL1071:AP1071 AJ1072 AL1072:AP1072 AJ1073 AL1073:AP1073 AJ1074 AL1074:AP1074 AJ1075 AL1075:AP1075 AJ1076 AL1076:AP1076 AJ1077 AL1077:AP1077 AJ1078 AL1078:AP1078 AJ1079 AL1079:AP1079 AJ1080 AL1080:AP1080 AJ1081 AL1081:AP1081 AJ1082 AL1082:AP1082 AJ1083 AL1083:AP1083 AJ1084 AL1084:AP1084 AJ1085 AL1085:AP1085 AJ1086 AL1086:AP1086 AJ1087 AL1087:AP1087 AJ1088 AL1088:AP1088 AJ1089 AL1089:AP1089 AJ1090 AL1090:AP1090 AJ1091 AL1091:AP1091 AJ1092 AL1092:AP1092 AJ1093 AL1093:AP1093 AJ1094 AL1094:AP1094 AJ1095 AL1095:AP1095 AJ1096 AL1096:AP1096 AJ1097 AL1097:AP1097 AJ1098 AL1098:AP1098 AJ1099 AL1099:AP1099 AJ1100 AL1100:AP1100 AJ1101 AL1101:AP1101 AJ1102 AL1102:AP1102 AJ1103 AL1103:AP1103 AJ1104 AL1104:AP1104 AJ1105 AL1105:AP1105 AJ1106 AL1106:AP1106 AJ1107 AL1107:AP1107 AJ1108 AL1108:AP1108 AJ1109 AL1109:AP1109 AJ1110 AL1110:AP1110 AJ1111 AL1111:AP1111 AJ1112 AL1112:AP1112 AJ1113 AL1113:AP1113 AJ1114 AL1114:AP1114 AJ1115 AL1115:AP1115 AJ1116 AL1116:AP1116 AJ1117 AL1117:AP1117 AJ1118 AL1118:AP1118 AJ1119 AL1119:AP1119 AJ1120 AL1120:AP1120 AJ1121 AL1121:AP1121 AJ1122 AL1122:AP1122 AJ1123 AL1123:AP1123 AJ1124 AL1124:AP1124 AJ1125 AL1125:AP1125 AJ1126 AL1126:AP1126 AJ1127 AL1127:AP1127 AJ1128 AL1128:AP1128 AJ1129 AL1129:AP1129 AJ1130 AL1130:AP1130 AJ1131 AL1131:AP1131 AJ1132 AL1132:AP1132 AJ1133 AL1133:AP1133 AJ1134 AL1134:AP1134 AJ1135 AL1135:AP1135 AJ1136 AL1136:AP1136 AJ1137 AL1137:AP1137 AJ1138 AL1138:AP1138 AJ1139 AL1139:AP1139 AJ1140 AL1140:AP1140 AJ1141 AL1141:AP1141 AJ1142 AL1142:AP1142 AJ1143 AL1143:AP1143 AJ1144 AL1144:AP1144 AJ1145 AL1145:AP1145 AJ1146 AL1146:AP1146 AJ1147 AL1147:AP1147 AJ1148 AL1148:AP1148 AJ1149 AL1149:AP1149 AJ1150 AL1150:AP1150 AJ1151 AL1151:AP1151 AJ1152 AL1152:AP1152 AJ1153 AL1153:AP1153 AJ1154 AL1154:AP1154 AJ1155 AL1155:AP1155 AJ1156 AL1156:AP1156 AJ1157 AL1157:AP1157 AJ1158 AL1158:AP1158 AJ1159 AL1159:AP1159 AJ1160 AL1160:AP1160 AJ1161 AL1161:AP1161 AJ1162 AL1162:AP1162 AJ1163 AL1163:AP1163 AJ1164 AL1164:AP1164 AJ1165 AL1165:AP1165 AJ1166 AL1166:AP1166 AJ1167 AL1167:AP1167 AJ1168 AL1168:AP1168 AJ1169 AL1169:AP1169 AJ1170 AL1170:AP1170 AJ1171 AL1171:AP1171 AJ1172 AL1172:AP1172 AJ1173 AL1173:AP1173 AJ1174 AL1174:AP1174 AJ1175 AL1175:AP1175 AJ1176 AL1176:AP1176 AJ1177 AL1177:AP1177 AJ1178 AL1178:AP1178 AJ1179 AL1179:AP1179 AJ1180 AL1180:AP1180 AJ1181 AL1181:AP1181 AJ1182 AL1182:AP1182 AJ1183 AL1183:AP1183 AJ1184 AL1184:AP1184 AJ1185 AL1185:AP1185 AJ1186 AL1186:AP1186 AJ1187 AL1187:AP1187 AJ1188 AL1188:AP1188 AJ1189 AL1189:AP1189 AJ1190 AL1190:AP1190 AJ1191 AL1191:AP1191 AJ1192 AL1192:AP1192 AJ1193 AL1193:AP1193 AJ1194 AL1194:AP1194 AJ1195 AL1195:AP1195 AJ1196 AL1196:AP1196 AJ1197 AL1197:AP1197 AJ1198 AL1198:AP1198 AJ1199 AL1199:AP1199 AJ1200 AL1200:AP1200 AJ1201 AL1201:AP1201 AJ1202 AL1202:AP1202 AJ1203 AL1203:AP1203 AJ1204 AL1204:AP1204 AJ1205 AL1205:AP1205 AJ1206 AL1206:AP1206 AJ1207 AL1207:AP1207 AJ1208 AL1208:AP1208 AJ1209 AL1209:AP1209 AJ1210 AL1210:AP1210 AJ1211 AL1211:AP1211 AJ1212 AL1212:AP1212 AJ1213 AL1213:AP1213 AJ1214 AL1214:AP1214 AJ1215 AL1215:AP1215 AJ1216 AL1216:AP1216 AJ1217 AL1217:AP1217 AJ1218 AL1218:AP1218 AJ1219 AL1219:AP1219 AJ1220 AL1220:AP1220 AJ1221 AL1221:AP1221 AJ1222 AL1222:AP1222 AJ1223 AL1223:AP1223 AJ1224 AL1224:AP1224 AJ1225 AL1225:AP1225 AJ1226 AL1226:AP1226 AJ1227 AL1227:AP1227 AJ1228 AL1228:AP1228 AJ1229 AL1229:AP1229 AJ1230 AL1230:AP1230 AJ1231 AL1231:AP1231 AJ1232 AL1232:AP1232 AJ1233 AL1233:AP1233 AJ1234 AL1234:AP1234 AJ1235 AL1235:AP1235 AJ1236 AL1236:AP1236 AJ1237 AL1237:AP1237 AJ1238 AL1238:AP1238 AJ1239 AL1239:AP1239 AJ1240 AL1240:AP1240 AJ1241 AL1241:AP1241 AJ1242 AL1242:AP1242 AJ1243 AL1243:AP1243 AJ1244 AL1244:AP1244 AJ1245 AL1245:AP1245 AJ1246 AL1246:AP1246 AJ1247 AL1247:AP1247 AJ1248 AL1248:AP1248 AJ1249 AL1249:AP1249 AJ1250 AL1250:AP1250 AJ1251 AL1251:AP1251 AJ1252 AL1252:AP1252 AJ1253 AL1253:AP1253 AJ1254 AL1254:AP1254 AJ1255 AL1255:AP1255 AJ1256 AL1256:AP1256 AJ1257 AL1257:AP1257 AJ1258 AL1258:AP1258 AJ1259 AL1259:AP1259 AJ1260 AL1260:AP1260 AJ1261 AL1261:AP1261 AJ1262 AL1262:AP1262 AJ1263 AL1263:AP1263 AJ1264 AL1264:AP1264 AJ1265 AL1265:AP1265 AL1266:AP1266 AJ1267 AL1267:AP1267 AJ1268 AL1268:AP1268 AJ1269 AL1269:AP1269 AJ1270 AL1270:AP1270 AJ1271 AL1271:AP1271 AJ1272 AL1272:AP1272 AJ1273 AL1273:AP1273 AJ1274 AL1274:AP1274 AJ1275 AL1275:AP1275 AJ1276 AL1276:AP1276 AJ1277 AL1277:AP1277 AJ1278 AL1278:AP1278 AJ1279 AL1279:AP1279 AJ1280 AL1280:AP1280 AJ1281 AL1281:AP1281 AJ1282 AL1282:AP1282 AJ1283 AL1283:AP1283 AJ1284 AL1284:AP1284 AJ1285 AL1285:AP1285 AJ1286 AL1286:AP1286 AJ1287 AL1287:AP1287 AJ1288 AL1288:AP1288 AJ1289 AL1289:AP1289 AJ1290 AL1290:AP1290 AJ1291 AL1291:AP1291 AJ1292 AL1292:AP1292 AJ1293 AL1293:AP1293 AJ1294 AL1294:AP1294 AJ1295 AL1295:AP1295 AJ1296 AL1296:AP1296 AJ1297 AL1297:AP1297 AJ1298 AL1298:AP1298 AJ1299 AL1299:AP1299 AJ1300 AL1300:AP1300 AJ1301 AL1301:AP1301 AJ1302 AL1302:AP1302 AJ1303 AL1303:AP1303 AJ1304 AL1304:AP1304 AJ1305 AL1305:AP1305 AJ1306 AL1306:AP1306 AJ1307 AL1307:AP1307 AJ1308 AL1308:AP1308 AJ1309 AL1309:AP1309 AJ1310 AL1310:AP1310 AJ1311 AL1311:AP1311 AJ1312 AL1312:AP1312 AJ1313 AL1313:AP1313 AJ1314 AL1314:AP1314 AJ1315 AL1315:AP1315 AJ1316 AL1316:AP1316 AJ1317 AL1317:AP1317 AJ1318 AL1318:AP1318 AJ1319 AL1319:AP1319 AJ1320 AL1320:AP1320 AJ1321 AL1321:AP1321 AJ1322 AL1322:AP1322 AJ1323 AL1323:AP1323 AJ1324 AL1324:AP1324 AJ1325 AL1325:AP1325 AJ1326 AL1326:AP1326 AJ1327 AL1327:AP1327 AJ1328 AL1328:AP1328 AJ1329 AL1329:AP1329 AJ1330 AL1330:AP1330 AJ1331 AL1331:AP1331 AJ1332 AL1332:AP1332 AJ1333 AL1333:AP1333 AJ1334 AL1334:AP1334 AJ1335 AL1335:AP1335 AJ1336 AL1336:AP1336 AJ1337 AL1337:AP1337 AJ1338 AL1338:AP1338 AJ1339 AL1339:AP1339 AJ1340 AL1340:AP1340 AJ1341 AL1341:AP1341 AJ1342 AL1342:AP1342 AJ1343 AL1343:AP1343 AJ1344 AL1344:AP1344 AJ1345 AL1345:AP1345 AJ1346 AL1346:AP1346 AJ1347 AL1347:AP1347 AJ1348 AL1348:AP1348 AJ1349 AL1349:AP1349 AJ1350 AL1350:AP1350 AJ1351 AL1351:AP1351 AJ1352 AL1352:AP1352 AJ1353 AL1353:AP1353 AJ1354 AL1354:AP1354 AJ1355 AL1355:AP1355 AJ1356 AL1356:AP1356 AJ1357 AL1357:AP1357 AJ1358 AL1358:AP1358 AJ1359 AL1359:AP1359 AJ1360 AL1360:AP1360 AJ1361 AL1361:AP1361 AJ1362 AL1362:AP1362 AJ1363 AL1363:AP1363 AJ1364 AL1364:AP1364 AJ1365 AL1365:AP1365 AJ1366 AL1366:AP1366 AJ1367 AL1367:AP1367 AJ1368 AL1368:AP1368 AJ1369 AL1369:AP1369 AJ1370 AL1370:AP1370 AJ1371 AL1371:AP1371 AJ1372 AL1372:AP1372 AJ1373 AL1373:AP1373 AJ1374 AL1374:AP1374 AJ1375 AL1375:AP1375 AJ1376 AL1376:AP1376 AJ1377 AL1377:AP1377 AJ1378 AL1378:AP1378 AJ1379 AL1379:AP1379 AJ1380 AL1380:AP1380 AJ1381 AL1381:AP1381 AJ1382 AL1382:AP1382 AJ1383 AL1383:AP1383 AJ1384 AL1384:AP1384 AJ1385 AL1385:AP1385 AJ1386 AL1386:AP1386 AJ1387 AL1387:AP1387 AJ1388 AL1388:AP1388 AJ1389 AL1389:AP1389 AJ1390 AL1390:AP1390 AJ1391 AL1391:AP1391 AJ1392 AL1392:AP1392 AJ1393 AL1393:AP1393 AJ1394 AL1394:AP1394 AJ1395 AL1395:AP1395 AJ1396 AL1396:AP1396 AJ1397 AL1397:AP1397 AJ1398 AL1398:AP1398 AJ1399 AL1399:AP1399 AJ1400 AL1400:AP1400 AJ1401 AL1401:AP1401 AJ1402 AL1402:AP1402 AJ1403 AL1403:AP1403 AJ1404 AL1404:AP1404 AJ1405 AL1405:AP1405 AJ1406 AL1406:AP1406 AJ1407 AL1407:AP1407 AJ1408 AL1408:AP1408 AJ1409 AL1409:AP1409 AJ1410 AL1410:AP1410 AJ1411 AL1411:AP1411 AJ1412 AL1412:AP1412 AJ1413 AL1413:AP1413 AJ1414 AL1414:AP1414 AJ1415 AL1415:AP1415 AJ1416 AL1416:AP1416 AJ1417 AL1417:AP1417 AJ1418 AL1418:AP1418 AJ1419 AL1419:AP1419 AJ1420 AL1420:AP1420 AJ1421 AL1421:AP1421 AJ1422 AL1422:AP1422 AJ1423 AL1423:AP1423 AJ1424 AL1424:AP1424 AJ1425 AL1425:AP1425 AJ1426 AL1426:AP1426 AJ1427 AL1427:AP1427 AJ1428 AL1428:AP1428 AJ1429 AL1429:AP1429 AJ1430 AL1430:AP1430 AJ1431 AL1431:AP1431 AJ1432 AL1432:AP1432 AJ1433 AL1433:AP1433 AJ1434 AL1434:AP1434 AJ1435 AL1435:AP1435 AJ1436 AL1436:AP1436 AJ1437 AL1437:AP1437 AJ1438 AL1438:AP1438 AJ1439 AL1439:AP1439 AJ1440 AL1440:AP1440 AJ1441 AL1441:AP1441 AJ1442 AL1442:AP1442 AJ1443 AL1443:AP1443 AJ1444 AL1444:AP1444 AJ1445 AL1445:AP1445 AJ1446 AL1446:AP1446 AJ1447 AL1447:AP1447 AJ1448 AL1448:AP1448 AJ1449 AL1449:AP1449 AJ1450 AL1450:AP1450 AJ1451 AL1451:AP1451 AJ1452 AL1452:AP1452 AJ1453 AL1453:AP1453 AJ1454 AL1454:AP1454 AJ1455 AL1455:AP1455 AJ1456 AL1456:AP1456 AJ1457 AL1457:AP1457 AJ1458 AL1458:AP1458 AJ1459 AL1459:AP1459 AJ1460 AL1460:AP1460 AJ1461 AL1461:AP1461 AJ1462 AL1462:AP1462 AJ1463 AL1463:AP1463 AJ1464 AL1464:AP1464 AJ1465 AL1465:AP1465 AJ1466 AL1466:AP1466 AJ1467 AL1467:AP1467 AJ1468 AL1468:AP1468 AJ1469 AL1469:AP1469 AJ1470 AL1470:AP1470 AJ1471 AL1471:AP1471 AJ1472 AL1472:AP1472 AJ1473 AL1473:AP1473 AJ1474 AL1474:AP1474 AJ1475 AL1475:AP1475 AJ1476 AL1476:AP1476 AJ1477 AL1477:AP1477 AJ1478 AL1478:AP1478 AJ1479 AL1479:AP1479 AJ1480 AL1480:AP1480 AJ1481 AL1481:AP1481 AJ1482 AL1482:AP1482 AJ1483 AL1483:AP1483 AJ1484 AL1484:AP1484 AJ1485 AL1485:AP1485 AJ1486 AL1486:AP1486 AJ1487 AL1487:AP1487 AJ1488 AL1488:AP1488 AJ1489 AL1489:AP1489 AJ1490 AL1490:AP1490 AJ1491 AL1491:AP1491 AJ1492 AL1492:AP1492 AJ1493 AL1493:AP1493 AJ1494 AL1494:AP1494 AJ1495 AL1495:AP1495 AJ1496 AL1496:AP1496 AJ1497 AL1497:AP1497 AJ1498 AL1498:AP1498 AJ1499 AL1499:AP1499 AJ1500 AL1500:AP1500 AJ1501 AL1501:AP1501 AJ1502 AL1502:AP1502 AJ1503 AL1503:AP1503 AJ1504 AL1504:AP1504 AJ1505 AL1505:AP1505 AJ1506 AL1506:AP1506 AJ1507 AL1507:AP1507 AJ1508 AL1508:AP1508 AJ1509 AL1509:AP1509 AJ1510 AL1510:AP1510 AJ1511 AL1511:AP1511 AJ1512 AL1512:AP1512 AJ1513 AL1513:AP1513 AJ1514 AL1514:AP1514 AJ1515 AL1515:AP1515 AJ1516 AL1516:AP1516 AJ1517 AL1517:AP1517 AJ1518 AL1518:AP1518 AJ1519 AL1519:AP1519 AJ1520 AL1520:AP1520 AJ1521 AL1521:AP1521 AJ1522 AL1522:AP1522 AJ1523 AL1523:AP1523 AJ1524 AL1524:AP1524 AJ1525 AL1525:AP1525 AJ1526 AL1526:AP1526 AJ1527 AL1527:AP1527 AJ1528 AL1528:AP1528 AJ1529 AL1529:AP1529 AJ1530 AL1530:AP1530 AJ1531 AL1531:AP1531 AJ1532 AL1532:AP1532 AJ1533 AL1533:AP1533 AJ1534 AL1534:AP1534 AJ1535 AL1535:AP1535 AJ1536 AL1536:AP1536 AJ1537 AL1537:AP1537 AJ1538 AL1538:AP1538 AJ1539 AL1539:AP1539 AJ1540 AL1540:AP1540 AJ1541 AL1541:AP1541 AJ1542 AL1542:AP1542 AJ1543 AL1543:AP1543 AJ1544 AL1544:AP1544 AJ1545 AL1545:AP1545 AJ1546 AL1546:AP1546 AJ1547 AL1547:AP1547 AJ1548 AL1548:AP1548 AJ1549 AL1549:AP1549 AJ1550 AL1550:AP1550 AJ1551 AL1551:AP1551 AJ1552 AL1552:AP1552 AJ1553 AL1553:AP1553 AJ1554 AL1554:AP1554 AJ1555 AL1555:AP1555 AJ1556 AL1556:AP1556 AJ1557 AL1557:AP1557 AJ1558 AL1558:AP1558 AJ1559 AL1559:AP1559 AJ1560 AL1560:AP1560 AJ1561 AL1561:AP1561 AJ1562 AL1562:AP1562 AJ1563 AL1563:AP1563 AJ1564 AL1564:AP1564 AJ1565 AL1565:AP1565 AJ1566 AL1566:AP1566 AJ1567 AL1567:AP1567 AJ1568 AL1568:AP1568 AJ1569 AL1569:AP1569 AJ1570 AL1570:AP1570 AJ1571 AL1571:AP1571 AJ1572 AL1572:AP1572 AJ1573 AL1573:AP1573 AJ1574 AL1574:AP1574 AJ1575 AL1575:AP1575 AJ1576 AL1576:AP1576 AJ1577 AL1577:AP1577 AJ1578 AL1578:AP1578 AJ1579 AL1579:AP1579 AJ1580 AL1580:AP1580 AJ1581 AL1581:AP1581 AJ1582 AL1582:AP1582 AJ1583 AL1583:AP1583 AJ1584 AL1584:AP1584 AJ1585 AL1585:AP1585 AJ1586 AL1586:AP1586 AJ1587 AL1587:AP1587 AJ1588 AL1588:AP1588 AJ1589 AL1589:AP1589 AJ1590 AL1590:AP1590 AJ1591 AL1591:AP1591 AJ1592 AL1592:AP1592 AJ1593 AL1593:AP1593 AJ1594 AL1594:AP1594 AJ1595 AL1595:AP1595 AJ1596 AL1596:AP1596 AJ1597 AL1597:AP1597 AJ1598 AL1598:AP1598 AJ1599 AL1599:AP1599 AJ1600 AL1600:AP1600 AJ1601 AL1601:AP1601 AJ1602 AL1602:AP1602 AJ1603 AL1603:AP1603 AJ1604 AL1604:AP1604 AJ1605 AL1605:AP1605 AJ1606 AL1606:AP1606 AJ1607 AL1607:AP1607 AJ1608 AL1608:AP1608 AJ1609 AL1609:AP1609 AJ1610 AL1610:AP1610 AJ1611 AL1611:AP1611 AJ1612 AL1612:AP1612 AJ1613 AL1613:AP1613 AJ1614 AL1614:AP1614 AJ1615 AL1615:AP1615 AJ1616 AL1616:AP1616 AJ1617 AL1617:AP1617 AJ1618 AL1618:AP1618 AJ1619 AL1619:AP1619 AJ1620 AL1620:AP1620 AJ1621 AL1621:AP1621 AJ1622 AL1622:AP1622 AJ1623 AL1623:AP1623 AJ1624 AL1624:AP1624 AJ1625 AL1625:AP1625 AJ1626 AL1626:AP1626 AJ1627 AL1627:AP1627 AJ1628 AL1628:AP1628 AJ1629 AL1629:AP1629 AJ1630 AL1630:AP1630 AJ1631 AL1631:AP1631 AJ1632 AL1632:AP1632 AJ1633 AL1633:AP1633 AJ1634 AL1634:AP1634 AJ1635 AL1635:AP1635 AJ1636 AL1636:AP1636 AJ1637 AL1637:AP1637 AJ1638 AL1638:AP1638 AJ1639 AL1639:AP1639 AJ1640 AL1640:AP1640 AJ1641 AL1641:AP1641 AJ1642 AL1642:AP1642 AJ1643 AL1643:AP1643 AJ1644 AL1644:AP1644 AJ1645 AL1645:AP1645 AJ1646 AL1646:AP1646 AJ1647 AL1647:AP1647 AJ1648 AL1648:AP1648 AJ1649 AL1649:AP1649 AJ1650 AL1650:AP1650 AJ1651 AL1651:AP1651 AJ1652 AL1652:AP1652 AJ1653 AL1653:AP1653 AJ1654 AL1654:AP1654 AJ1655 AL1655:AP1655 AJ1656 AL1656:AP1656 AJ1657 AL1657:AP1657 AJ1658 AL1658:AP1658 AJ1659 AL1659:AP1659 AJ1660 AL1660:AP1660 AJ1661 AL1661:AP1661 AJ1662 AL1662:AP1662 AJ1663 AL1663:AP1663 AJ1664 AL1664:AP1664 AJ1665 AL1665:AP1665 AJ1666 AL1666:AP1666 AJ1667 AL1667:AP1667 AJ1668 AL1668:AP1668 AJ1669 AL1669:AP1669 AJ1670 AL1670:AP1670 AJ1671 AL1671:AP1671 AJ1672 AL1672:AP1672 AJ1673 AL1673:AP1673 AJ1674 AL1674:AP1674 AJ1675 AL1675:AP1675 AJ1676 AL1676:AP1676 AJ1677 AL1677:AP1677 AJ1678 AL1678:AP1678 AJ1679 AL1679:AP1679 AJ1680 AL1680:AP1680 AJ1681 AL1681:AP1681 AJ1682 AL1682:AP1682 AJ1683 AL1683:AP1683 AJ1684 AL1684:AP1684 AJ1685 AL1685:AP1685 AJ1686 AL1686:AP1686 AJ1687 AL1687:AP1687 AJ1688 AL1688:AP1688 AJ1689 AL1689:AP1689 AJ1690 AL1690:AP1690 AJ1691 AL1691:AP1691 AJ1692 AL1692:AP1692 AJ1693 AL1693:AP1693 AJ1694 AL1694:AP1694 AJ1695 AL1695:AP1695 AJ1696 AL1696:AP1696 AJ1697 AL1697:AP1697 AJ1698 AL1698:AP1698 AJ1699 AL1699:AP1699 AJ1700 AL1700:AP1700 AJ1701 AL1701:AP1701 AJ1702 AL1702:AP1702 AJ1703 AL1703:AP1703 AJ1704 AL1704:AP1704 AJ1705 AL1705:AP1705 AJ1706 AL1706:AP1706 AJ1707 AL1707:AP1707 AJ1708 AL1708:AP1708 AJ1709 AL1709:AP1709 AJ1710 AL1710:AP1710 AJ1711 AL1711:AP1711 AJ1712 AL1712:AP1712 AJ1713 AL1713:AP1713 AJ1714 AL1714:AP1714 AJ1715 AL1715:AP1715 AJ1716 AL1716:AP1716 AJ1717 AL1717:AP1717 AJ1718 AL1718:AP1718 AJ1719 AL1719:AP1719 AJ1720 AL1720:AP1720 AJ1721 AL1721:AP1721 AJ1722 AL1722:AP1722 AJ1723 AL1723:AP1723 AJ1724 AL1724:AP1724 AJ1725 AL1725:AP1725 AJ1726 AL1726:AP1726 AJ1727 AL1727:AP1727 AJ1728 AL1728:AP1728 AJ1729 AL1729:AP1729 AJ1730 AL1730:AP1730 AJ1731 AL1731:AP1731 AJ1732 AL1732:AP1732 AJ1733 AL1733:AP1733 AJ1734 AL1734:AP1734 AJ1735 AL1735:AP1735 AJ1736 AL1736:AP1736 AJ1737 AL1737:AP1737 AJ1738 AL1738:AP1738 AJ1739 AL1739:AP1739 AJ1740 AL1740:AP1740 AJ1741 AL1741:AP1741 AJ1742 AL1742:AP1742 AJ1743 AL1743:AP1743 AJ1744 AL1744:AP1744 AJ1745 AL1745:AP1745 AJ1746 AL1746:AP1746 AJ1747 AL1747:AP1747 AJ1748 AL1748:AP1748 AJ1749 AL1749:AP1749 AJ1750 AL1750:AP1750 AJ1751 AL1751:AP1751 AJ1752 AL1752:AP1752 AJ1753 AL1753:AP1753 AJ1754 AL1754:AP1754 AJ1755 AL1755:AP1755 AJ1756 AL1756:AP1756 AJ1757 AL1757:AP1757 AJ1758 AL1758:AP1758 AJ1759 AL1759:AP1759 AJ1760 AL1760:AP1760 AJ1761 AL1761:AP1761 AJ1762 AL1762:AP1762 AJ1763 AL1763:AP1763 AJ1764 AL1764:AP1764 AJ1765 AL1765:AP1765 AJ1766 AL1766:AP1766 AJ1767 AL1767:AP1767 AJ1768 AL1768:AP1768 AJ1769 AL1769:AP1769 AJ1770 AL1770:AP1770 AJ1771 AL1771:AP1771 AJ1772 AL1772:AP1772 AJ1773 AL1773:AP1773 AJ1774 AL1774:AP1774 AJ1775 AL1775:AP1775 AJ1776 AL1776:AP1776 AJ1777 AL1777:AP1777 AJ1778 AL1778:AP1778 AJ1779 AL1779:AP1779 AJ1780 AL1780:AP1780 AJ1781 AL1781:AP1781 AJ1782 AL1782:AP1782 AJ1783 AL1783:AP1783 AJ1784 AL1784:AP1784 AJ1785 AL1785:AP1785 AJ1786 AL1786:AP1786 AJ1787 AL1787:AP1787 AJ1788 AL1788:AP1788 AJ1789 AL1789:AP1789 AJ1790 AL1790:AP1790 AJ1791 AL1791:AP1791 AJ1792 AL1792:AP1792 AJ1793 AL1793:AP1793 AJ1794 AL1794:AP1794 AJ1795 AL1795:AP1795 AJ1796 AL1796:AP1796 AJ1797 AL1797:AP1797 AJ1798 AL1798:AP1798 AJ1799 AL1799:AP1799 AJ1800 AL1800:AP1800 AJ1801 AL1801:AP1801 AJ1802 AL1802:AP1802 AJ1803 AL1803:AP1803 AJ1804 AL1804:AP1804 AJ1805 AL1805:AP1805 AJ1806 AL1806:AP1806 AJ1807 AL1807:AP1807 AJ1808 AL1808:AP1808 AJ1809 AL1809:AP1809 AJ1810 AL1810:AP1810 AJ1811 AL1811:AP1811 AJ1812 AL1812:AP1812 AJ1813 AL1813:AP1813 AJ1814 AL1814:AP1814 AJ1815 AL1815:AP1815 AJ1816 AL1816:AP1816 AJ1817 AL1817:AP1817 AJ1818 AL1818:AP1818 AJ1819 AL1819:AP1819 AJ1820 AL1820:AP1820 AJ1821 AL1821:AP1821 AJ1822 AL1822:AP1822 AJ1823 AL1823:AP1823 AJ1824 AL1824:AP1824 AJ1825 AL1825:AP1825 AJ1826 AL1826:AP1826 AJ1827 AL1827:AP1827 AJ1828 AL1828:AP1828 AJ1829 AL1829:AP1829 AJ1830 AL1830:AP1830 AJ1831 AL1831:AP1831 AJ1832 AL1832:AP1832 AJ1833 AL1833:AP1833 AJ1834 AL1834:AP1834 AJ1835 AL1835:AP1835 AJ1836 AL1836:AP1836 AJ1837 AL1837:AP1837 AJ1838 AL1838:AP1838 AJ1839 AL1839:AP1839 AJ1840 AL1840:AP1840 AJ1841 AL1841:AP1841 AJ1842 AL1842:AP1842 AJ1843 AL1843:AP1843 AJ1844 AL1844:AP1844 AJ1845 AL1845:AP1845 AJ1846 AL1846:AP1846 AJ1847 AL1847:AP1847 AJ1848 AL1848:AP1848 AJ1849 AL1849:AP1849 AJ1850 AL1850:AP1850 AJ1851 AL1851:AP1851 AJ1852 AL1852:AP1852 AJ1853 AL1853:AP1853 AJ1854 AL1854:AP1854 AJ1855 AL1855:AP1855 AJ1856 AL1856:AP1856 AJ1857 AL1857:AP1857 AJ1858 AL1858:AP1858 AJ1859 AL1859:AP1859 AJ1860 AL1860:AP1860 AJ1861 AL1861:AP1861 AJ1862 AL1862:AP1862 AJ1863 AL1863:AP1863 AJ1864 AL1864:AP1864 AJ1865 AL1865:AP1865 AJ1866 AL1866:AP1866 AJ1867 AL1867:AP1867 AJ1868 AL1868:AP1868 AJ1869 AL1869:AP1869 AJ1870 AL1870:AP1870 AJ1871 AL1871:AP1871 AJ1872 AL1872:AP1872 AJ1873 AL1873:AP1873 AJ1874 AL1874:AP1874 AJ1875 AL1875:AP1875 AJ1876 AL1876:AP1876 AJ1877 AL1877:AP1877 AJ1878 AL1878:AP1878 AJ1879 AL1879:AP1879 AJ1880 AL1880:AP1880 AJ1881 AL1881:AP1881 AJ1882 AL1882:AP1882 AJ1883 AL1883:AP1883 AJ1884 AL1884:AP1884 AJ1885 AL1885:AP1885 AJ1886 AL1886:AP1886 AJ1887 AL1887:AP1887 AJ1888 AL1888:AP1888 AJ1889 AL1889:AP1889 AJ1890 AL1890:AP1890 AJ1891 AL1891:AP1891 AJ1892 AL1892:AP1892 AJ1893 AL1893:AP1893 AJ1894 AL1894:AP1894 AJ1895 AL1895:AP1895 AJ1896 AL1896:AP1896 AJ1897 AL1897:AP1897 AJ1898 AL1898:AP1898 AJ1899 AL1899:AP1899 AJ1900 AL1900:AP1900 AJ1901 AL1901:AP1901 AJ1902 AL1902:AP1902 AJ1903 AL1903:AP1903 AJ1904 AL1904:AP1904 AJ1905 AL1905:AP1905 AJ1906 AL1906:AP1906 AJ1907 AL1907:AP1907 AJ1908 AL1908:AP1908 AJ1909 AL1909:AP1909 AJ1910 AL1910:AP1910 AJ1911 AL1911:AP1911 AJ1912 AL1912:AP1912 AJ1913 AL1913:AP1913 AJ1914 AL1914:AP1914 AJ1915 AL1915:AP1915 AJ1916 AL1916:AP1916 AJ1917 AL1917:AP1917 AJ1918 AL1918:AP1918 AJ1919 AL1919:AP1919 AL1920:AP1920" formula="1"/>
  </ignoredError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Folders (1046-2791)</vt:lpstr>
      <vt:lpstr>'inv. Folders (1046-2791)'!Afdrukbereik</vt:lpstr>
      <vt:lpstr>'inv. Folders (1046-2791)'!Afdruktitels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2024-03-12T11:46:48Z</cp:lastPrinted>
  <dcterms:created xsi:type="dcterms:W3CDTF">2015-03-29T11:40:34Z</dcterms:created>
  <dcterms:modified xsi:type="dcterms:W3CDTF">2025-07-15T21:38:56Z</dcterms:modified>
</cp:coreProperties>
</file>